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95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W104" i="1" l="1"/>
  <c r="W103" i="1"/>
  <c r="W102" i="1"/>
  <c r="W101" i="1"/>
  <c r="W100" i="1"/>
  <c r="W99" i="1"/>
  <c r="W98" i="1"/>
  <c r="W97" i="1"/>
  <c r="G97" i="1"/>
  <c r="W96" i="1"/>
  <c r="W95" i="1"/>
  <c r="G95" i="1"/>
  <c r="W94" i="1"/>
  <c r="G94" i="1"/>
  <c r="W93" i="1"/>
  <c r="W92" i="1"/>
  <c r="G92" i="1"/>
  <c r="W91" i="1"/>
  <c r="G91" i="1"/>
  <c r="W90" i="1"/>
  <c r="G90" i="1"/>
  <c r="W89" i="1"/>
  <c r="G89" i="1"/>
  <c r="W88" i="1"/>
  <c r="W87" i="1"/>
  <c r="W86" i="1"/>
  <c r="G86" i="1"/>
  <c r="W85" i="1"/>
  <c r="G85" i="1"/>
  <c r="W84" i="1"/>
  <c r="W83" i="1"/>
  <c r="W82" i="1"/>
  <c r="G82" i="1"/>
  <c r="W81" i="1"/>
  <c r="G81" i="1"/>
  <c r="W80" i="1"/>
  <c r="G80" i="1"/>
  <c r="W79" i="1"/>
  <c r="G79" i="1"/>
  <c r="W78" i="1"/>
  <c r="G78" i="1"/>
  <c r="W77" i="1"/>
  <c r="G77" i="1"/>
  <c r="W76" i="1"/>
  <c r="G76" i="1"/>
  <c r="W75" i="1"/>
  <c r="G75" i="1"/>
  <c r="W74" i="1"/>
  <c r="G74" i="1"/>
  <c r="W73" i="1"/>
  <c r="G73" i="1"/>
  <c r="W72" i="1"/>
  <c r="G72" i="1"/>
  <c r="W71" i="1"/>
  <c r="G71" i="1"/>
  <c r="W70" i="1"/>
  <c r="G70" i="1"/>
  <c r="W69" i="1"/>
  <c r="W68" i="1"/>
  <c r="W67" i="1"/>
  <c r="G67" i="1"/>
  <c r="W66" i="1"/>
  <c r="G66" i="1"/>
  <c r="W65" i="1"/>
  <c r="G65" i="1"/>
  <c r="W64" i="1"/>
  <c r="G64" i="1"/>
  <c r="W63" i="1"/>
  <c r="W62" i="1"/>
  <c r="G62" i="1"/>
  <c r="W61" i="1"/>
  <c r="G61" i="1"/>
  <c r="W60" i="1"/>
  <c r="W59" i="1"/>
  <c r="G59" i="1"/>
  <c r="W58" i="1"/>
  <c r="G58" i="1"/>
  <c r="W57" i="1"/>
  <c r="G57" i="1"/>
  <c r="W56" i="1"/>
  <c r="G56" i="1"/>
  <c r="W55" i="1"/>
  <c r="G55" i="1"/>
  <c r="W54" i="1"/>
  <c r="G54" i="1"/>
  <c r="W53" i="1"/>
  <c r="W52" i="1"/>
  <c r="G52" i="1"/>
  <c r="W51" i="1"/>
  <c r="G51" i="1"/>
  <c r="W50" i="1"/>
  <c r="G50" i="1"/>
  <c r="W49" i="1"/>
  <c r="G49" i="1"/>
  <c r="W48" i="1"/>
  <c r="G48" i="1"/>
  <c r="W47" i="1"/>
  <c r="W46" i="1"/>
  <c r="G46" i="1"/>
  <c r="W45" i="1"/>
  <c r="G45" i="1"/>
  <c r="W44" i="1"/>
  <c r="G44" i="1"/>
  <c r="W43" i="1"/>
  <c r="U43" i="1"/>
  <c r="G43" i="1"/>
  <c r="W42" i="1"/>
  <c r="W41" i="1"/>
  <c r="G41" i="1"/>
  <c r="W40" i="1"/>
  <c r="G40" i="1"/>
  <c r="W39" i="1"/>
  <c r="G39" i="1"/>
  <c r="W38" i="1"/>
  <c r="G38" i="1"/>
  <c r="W37" i="1"/>
  <c r="G37" i="1"/>
  <c r="W36" i="1"/>
  <c r="G36" i="1"/>
  <c r="W35" i="1"/>
  <c r="G35" i="1"/>
  <c r="W34" i="1"/>
  <c r="G34" i="1"/>
  <c r="W33" i="1"/>
  <c r="G33" i="1"/>
  <c r="W32" i="1"/>
  <c r="G32" i="1"/>
  <c r="W31" i="1"/>
  <c r="G31" i="1"/>
  <c r="W30" i="1"/>
  <c r="W29" i="1"/>
  <c r="G29" i="1"/>
  <c r="W28" i="1"/>
  <c r="G28" i="1"/>
  <c r="W27" i="1"/>
  <c r="G27" i="1"/>
  <c r="W26" i="1"/>
  <c r="G26" i="1"/>
  <c r="W25" i="1"/>
  <c r="G25" i="1"/>
  <c r="W24" i="1"/>
  <c r="G24" i="1"/>
  <c r="W23" i="1"/>
  <c r="G23" i="1"/>
  <c r="W22" i="1"/>
  <c r="G22" i="1"/>
  <c r="W21" i="1"/>
  <c r="G21" i="1"/>
  <c r="W20" i="1"/>
  <c r="G20" i="1"/>
  <c r="W19" i="1"/>
  <c r="G19" i="1"/>
  <c r="W18" i="1"/>
  <c r="G18" i="1"/>
  <c r="W17" i="1"/>
  <c r="W16" i="1"/>
  <c r="G16" i="1"/>
  <c r="W15" i="1"/>
  <c r="G15" i="1"/>
  <c r="W14" i="1"/>
  <c r="G14" i="1"/>
  <c r="W13" i="1"/>
  <c r="G13" i="1"/>
  <c r="W12" i="1"/>
  <c r="G12" i="1"/>
  <c r="W11" i="1"/>
  <c r="G1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W10" i="1"/>
  <c r="G10" i="1"/>
  <c r="A10" i="1"/>
  <c r="W9" i="1"/>
  <c r="W105" i="1" s="1"/>
  <c r="Z110" i="1" s="1"/>
  <c r="G9" i="1"/>
</calcChain>
</file>

<file path=xl/sharedStrings.xml><?xml version="1.0" encoding="utf-8"?>
<sst xmlns="http://schemas.openxmlformats.org/spreadsheetml/2006/main" count="359" uniqueCount="262">
  <si>
    <t>MEKELONG CO., LTD</t>
  </si>
  <si>
    <t xml:space="preserve">       BP. HC-NS</t>
  </si>
  <si>
    <t xml:space="preserve">           BÁO CÁO XIN MUA VPP THÁNG 03/2017</t>
  </si>
  <si>
    <t xml:space="preserve">                          Tháng 10/ 2015</t>
  </si>
  <si>
    <t>STT</t>
  </si>
  <si>
    <t>Mã sản phẩm</t>
  </si>
  <si>
    <t>Tên sản phẩm</t>
  </si>
  <si>
    <t>Đvt</t>
  </si>
  <si>
    <t>TỒN ĐẦU</t>
  </si>
  <si>
    <t>NHẬP</t>
  </si>
  <si>
    <t>XUẤT</t>
  </si>
  <si>
    <t>CHI TIẾT XUẤT</t>
  </si>
  <si>
    <t>Tồn cuối tháng 01</t>
  </si>
  <si>
    <t>Số lượng xin mua</t>
  </si>
  <si>
    <t>Đơn giá</t>
  </si>
  <si>
    <t xml:space="preserve">Thành tiền </t>
  </si>
  <si>
    <t>BP. Xin mua</t>
  </si>
  <si>
    <t>HCNS</t>
    <phoneticPr fontId="0" type="noConversion"/>
  </si>
  <si>
    <t>Kế toán</t>
  </si>
  <si>
    <t>Thí nghiệm+SX</t>
  </si>
  <si>
    <t>KCS</t>
  </si>
  <si>
    <t>Đóng gói</t>
  </si>
  <si>
    <t>Kho</t>
  </si>
  <si>
    <t>XNK</t>
  </si>
  <si>
    <t xml:space="preserve">Thư ký </t>
  </si>
  <si>
    <t>Tổng vụ</t>
  </si>
  <si>
    <t>Bảo vệ</t>
  </si>
  <si>
    <t>Kinh doanh</t>
  </si>
  <si>
    <t>Thiết kế</t>
  </si>
  <si>
    <t>V010000000</t>
  </si>
  <si>
    <t xml:space="preserve">Bông bảng </t>
  </si>
  <si>
    <t>cái</t>
  </si>
  <si>
    <t>V020200000</t>
  </si>
  <si>
    <t>Lưỡi dao lớn</t>
  </si>
  <si>
    <t>Hộp</t>
  </si>
  <si>
    <t>Sản xuất</t>
  </si>
  <si>
    <t>V020100000</t>
  </si>
  <si>
    <t>Lưỡi dao nhỏ</t>
  </si>
  <si>
    <t>V040100000</t>
  </si>
  <si>
    <t>Kéo nhỏ</t>
  </si>
  <si>
    <t>Cái</t>
  </si>
  <si>
    <t>thư ký+ thiết kế +NS</t>
  </si>
  <si>
    <t>V040200000</t>
  </si>
  <si>
    <t>Kéo lớn VP S108</t>
  </si>
  <si>
    <t>V080201000</t>
  </si>
  <si>
    <t>Viết lông bảng( xanh,đỏ)</t>
  </si>
  <si>
    <t>cây</t>
  </si>
  <si>
    <t xml:space="preserve"> Sếp Huỳnh</t>
  </si>
  <si>
    <t>V070302000</t>
  </si>
  <si>
    <t xml:space="preserve">Mực dấu Shiny </t>
  </si>
  <si>
    <t>hộp</t>
  </si>
  <si>
    <t>V090000000</t>
  </si>
  <si>
    <t>Đế cắt băng keo</t>
  </si>
  <si>
    <t>V050100000</t>
  </si>
  <si>
    <t>kẹp bướm 15mm</t>
  </si>
  <si>
    <t>kẹp bướm 19mm</t>
  </si>
  <si>
    <t>V050300000</t>
  </si>
  <si>
    <t>Kẹp bướm số 25 mmm</t>
  </si>
  <si>
    <t>V050400000</t>
  </si>
  <si>
    <t>Kẹp bướm 32mm</t>
  </si>
  <si>
    <t>Kế toán+Sếp Ngô</t>
  </si>
  <si>
    <t>V050500000</t>
  </si>
  <si>
    <t>kẹp bướm 51mm</t>
  </si>
  <si>
    <t>V100100000</t>
  </si>
  <si>
    <t>Hồ dán</t>
  </si>
  <si>
    <t xml:space="preserve">hộp </t>
  </si>
  <si>
    <t>V110102000</t>
  </si>
  <si>
    <t>Bìa còng 7 phân</t>
  </si>
  <si>
    <t>Sếp Ngô</t>
  </si>
  <si>
    <t>V080301000</t>
  </si>
  <si>
    <t>Viết bi xanh TL</t>
  </si>
  <si>
    <t>Các BP</t>
  </si>
  <si>
    <t>V310000000</t>
  </si>
  <si>
    <t>Lò xo gáy đóng cuốn</t>
  </si>
  <si>
    <t>V320000000</t>
  </si>
  <si>
    <t xml:space="preserve">Vòng gia cố </t>
  </si>
  <si>
    <t>V120200000</t>
  </si>
  <si>
    <t>Phân trang nhựa 12 số</t>
  </si>
  <si>
    <t>xấp</t>
  </si>
  <si>
    <t>V110301000</t>
  </si>
  <si>
    <t>Bìa lá A4</t>
  </si>
  <si>
    <t>Dùng chung</t>
  </si>
  <si>
    <t>V110901000</t>
  </si>
  <si>
    <t>Bìa Trình ký si đơn</t>
  </si>
  <si>
    <t>Thư ký+ sep ngô</t>
  </si>
  <si>
    <t>V130103000</t>
  </si>
  <si>
    <t>Giấy A4 72</t>
  </si>
  <si>
    <t>ram</t>
  </si>
  <si>
    <t>V060000000</t>
  </si>
  <si>
    <t>Kẹp giấy C62</t>
  </si>
  <si>
    <t>V130300000</t>
  </si>
  <si>
    <t>Giấy A3</t>
  </si>
  <si>
    <t>V140000000</t>
  </si>
  <si>
    <t xml:space="preserve">Sổ lò xò dày </t>
  </si>
  <si>
    <t>cuốn</t>
  </si>
  <si>
    <t>BV</t>
  </si>
  <si>
    <t>V130500000</t>
  </si>
  <si>
    <t>Giấy than</t>
  </si>
  <si>
    <t>V110201000</t>
  </si>
  <si>
    <t>Bìa 01 nút my clear khổ F</t>
  </si>
  <si>
    <t>Kế toán+NS</t>
  </si>
  <si>
    <t>V150000000</t>
  </si>
  <si>
    <t>Bao thư trắng</t>
  </si>
  <si>
    <t>T060200000</t>
  </si>
  <si>
    <t>Tẩy bồn cầu</t>
  </si>
  <si>
    <t>chai</t>
  </si>
  <si>
    <t>Tạp vụ</t>
  </si>
  <si>
    <t>T060100000</t>
  </si>
  <si>
    <t xml:space="preserve">Lau sàn </t>
  </si>
  <si>
    <t>T070000000</t>
  </si>
  <si>
    <t>Xịt muỗi</t>
  </si>
  <si>
    <t>V130600000</t>
  </si>
  <si>
    <t>Hộp giấy Puply</t>
  </si>
  <si>
    <t>Tài xế+Phòng sếp</t>
  </si>
  <si>
    <t>T080000000</t>
  </si>
  <si>
    <t>Cuộn rác</t>
  </si>
  <si>
    <t>cuộn</t>
  </si>
  <si>
    <t>Tạp vụ+ P.Thí nghiệm</t>
  </si>
  <si>
    <t>Cuộn rác (kg)</t>
  </si>
  <si>
    <t>kg</t>
  </si>
  <si>
    <t>V130701000</t>
  </si>
  <si>
    <t>Giấy vệ sinh cuộn Poly</t>
  </si>
  <si>
    <t>T060300000</t>
  </si>
  <si>
    <t>Nước lau kính</t>
  </si>
  <si>
    <t>Tài xế+Tạp vụ</t>
  </si>
  <si>
    <t>V160100000</t>
  </si>
  <si>
    <t>Tập 100T</t>
  </si>
  <si>
    <t>Kho+BV+NS+KD</t>
  </si>
  <si>
    <t>V130101000</t>
  </si>
  <si>
    <t xml:space="preserve">Giấy A4 màu </t>
  </si>
  <si>
    <t>V170100000</t>
  </si>
  <si>
    <t>Pin 2A</t>
  </si>
  <si>
    <t xml:space="preserve">Dùng chung </t>
  </si>
  <si>
    <t>V170200000</t>
  </si>
  <si>
    <t>Pin 3A</t>
  </si>
  <si>
    <t>cục</t>
  </si>
  <si>
    <t>V300000000</t>
  </si>
  <si>
    <t>Dây đeo lụa</t>
  </si>
  <si>
    <t>V280000000</t>
  </si>
  <si>
    <t>Bảng đeo tên dẻo</t>
  </si>
  <si>
    <t>V180300000</t>
  </si>
  <si>
    <t>Tăm bông shiny dấu tên</t>
  </si>
  <si>
    <t>V180400000</t>
  </si>
  <si>
    <t>Tăm bông shiny dấu tròn APPC</t>
  </si>
  <si>
    <t>V180500000</t>
  </si>
  <si>
    <t>Tăm bông shiny dấu tròn V3815</t>
  </si>
  <si>
    <t>V131000000</t>
  </si>
  <si>
    <t>Giấy ghi chú vàng(3x3)</t>
  </si>
  <si>
    <t>V190102000</t>
  </si>
  <si>
    <t>Bấm kim PS 10 SDI</t>
  </si>
  <si>
    <t>Thư ký+KD+Thiết kế</t>
  </si>
  <si>
    <t>V030200000</t>
  </si>
  <si>
    <t>Kim bấm 10 SDI</t>
  </si>
  <si>
    <t>V030100000</t>
  </si>
  <si>
    <t>Kim bấm số 3</t>
  </si>
  <si>
    <t>V030300000</t>
  </si>
  <si>
    <t>Kim bấm 23/8</t>
  </si>
  <si>
    <t>V200100000</t>
  </si>
  <si>
    <t>Nhãn Tomy 105</t>
  </si>
  <si>
    <t>xâp</t>
  </si>
  <si>
    <t>Thí nghiệm</t>
  </si>
  <si>
    <t>V110305000</t>
  </si>
  <si>
    <t>Bìa 20 lá nhựa</t>
  </si>
  <si>
    <t>V110302000</t>
  </si>
  <si>
    <t>Bìa 40 lá nhựa TL</t>
  </si>
  <si>
    <t>HC-NS</t>
  </si>
  <si>
    <t>V110303000</t>
  </si>
  <si>
    <t>Bìa 60 lá nhựa TL</t>
  </si>
  <si>
    <t>V110304000</t>
  </si>
  <si>
    <t>Bìa 100 lá nhựa TL</t>
  </si>
  <si>
    <t>V080101000</t>
  </si>
  <si>
    <t>Bút lông dầu xanh</t>
  </si>
  <si>
    <t>Kho +Kỹ thuật</t>
  </si>
  <si>
    <t>T010100000</t>
  </si>
  <si>
    <t>Băng keo cá nhân</t>
  </si>
  <si>
    <t>V210201000</t>
  </si>
  <si>
    <t>Băng keo si 5p</t>
  </si>
  <si>
    <t>V210102000</t>
  </si>
  <si>
    <t>Băng keo trong 1.8mm</t>
  </si>
  <si>
    <t>V210100000</t>
  </si>
  <si>
    <t>Băng keo trong 5P</t>
  </si>
  <si>
    <t>Thư ký+KD</t>
  </si>
  <si>
    <t>V210300000</t>
  </si>
  <si>
    <t>Băng keo 2 mặt</t>
  </si>
  <si>
    <t>V220102000</t>
  </si>
  <si>
    <t xml:space="preserve">Dao rọc giấy 01 lưỡi nhỏ </t>
  </si>
  <si>
    <t>V220101000</t>
  </si>
  <si>
    <t>Dao dọc giấy 01 lưỡi lớn</t>
  </si>
  <si>
    <t>Thư ký+SX+KD</t>
  </si>
  <si>
    <t>V230100000</t>
  </si>
  <si>
    <t>Accour nhựa</t>
  </si>
  <si>
    <t>V330000000</t>
  </si>
  <si>
    <t xml:space="preserve">Gôm </t>
  </si>
  <si>
    <t>Thư ký+sếp Ngô+Thiết kế</t>
  </si>
  <si>
    <t>giấy note 3*3</t>
  </si>
  <si>
    <t>sếp Ngô+Thư ký+NS+Kế toán</t>
  </si>
  <si>
    <t>V240200000</t>
  </si>
  <si>
    <t>Rổ nhựa 02 ngăn</t>
  </si>
  <si>
    <t>V130800000</t>
  </si>
  <si>
    <t>Giấy giới thiệu</t>
  </si>
  <si>
    <t xml:space="preserve">Kế toán </t>
  </si>
  <si>
    <t>V110501000</t>
  </si>
  <si>
    <t>Bìa 3 dây</t>
  </si>
  <si>
    <t>V130200000</t>
  </si>
  <si>
    <t>Giấy Double A</t>
  </si>
  <si>
    <t>V130400000</t>
  </si>
  <si>
    <t>Giấy niêm phong A4</t>
  </si>
  <si>
    <t>Bìa láA4</t>
  </si>
  <si>
    <t>V250201000</t>
  </si>
  <si>
    <t>Thước mica cứng 30</t>
  </si>
  <si>
    <t>Thư ký+kinh doanh</t>
  </si>
  <si>
    <t>V250202000</t>
  </si>
  <si>
    <t>Thước mica cứng 15</t>
  </si>
  <si>
    <t>Thước sắt 50</t>
  </si>
  <si>
    <t>V190200000</t>
  </si>
  <si>
    <t>Bấm 2 lỗ</t>
  </si>
  <si>
    <t>Sếp Ngô+Thư ký+Thiết kế</t>
  </si>
  <si>
    <t>V080400000</t>
  </si>
  <si>
    <t>Bút chì gỗ</t>
  </si>
  <si>
    <t>Kho+đóng gói</t>
  </si>
  <si>
    <t>Bút chì bấm peltel</t>
  </si>
  <si>
    <t>THư ký, sếp Ngô+ Kinh daonh</t>
  </si>
  <si>
    <t>Ruột chì</t>
  </si>
  <si>
    <t>V034000000</t>
  </si>
  <si>
    <t xml:space="preserve">Chuốt chì </t>
  </si>
  <si>
    <t xml:space="preserve">cái </t>
  </si>
  <si>
    <t>V035000000</t>
  </si>
  <si>
    <t>Bìa cây đục</t>
  </si>
  <si>
    <t>V036000000</t>
  </si>
  <si>
    <t>Chổi ni lông</t>
  </si>
  <si>
    <t>V110700000</t>
  </si>
  <si>
    <t>Bìa ni lông lỗ TQ</t>
  </si>
  <si>
    <t>Xấp</t>
  </si>
  <si>
    <t>Bìa ni lông lỗ Thiên Long</t>
  </si>
  <si>
    <t>xâấ</t>
  </si>
  <si>
    <t>V110600000</t>
  </si>
  <si>
    <t>Bìa kiếng A-M</t>
  </si>
  <si>
    <t>V130900000</t>
  </si>
  <si>
    <t>Giấy trắng A5 trắng</t>
  </si>
  <si>
    <t>V130901000</t>
  </si>
  <si>
    <t>Giấy for  A5 màu</t>
  </si>
  <si>
    <t>V110800000</t>
  </si>
  <si>
    <t>Bìa kẹp Kinary 331</t>
  </si>
  <si>
    <t>V040300000</t>
  </si>
  <si>
    <t>Kéo lớn VP K20</t>
  </si>
  <si>
    <t>V130201000</t>
  </si>
  <si>
    <t>Giấy trắng AA4 80 Excel</t>
  </si>
  <si>
    <t>Ram</t>
  </si>
  <si>
    <t>Giấy trắng AA4 .80 Xanh</t>
  </si>
  <si>
    <t>V270000000</t>
  </si>
  <si>
    <t>Gỡ kim</t>
  </si>
  <si>
    <t>V350000000</t>
  </si>
  <si>
    <t>Đinh dù nhựa</t>
  </si>
  <si>
    <t>bịch</t>
  </si>
  <si>
    <t>V340200000</t>
  </si>
  <si>
    <t>Đinh dù sắt</t>
  </si>
  <si>
    <t>V240100000</t>
  </si>
  <si>
    <t xml:space="preserve">Rổ nhựa 01 ngăn </t>
  </si>
  <si>
    <t>NS</t>
  </si>
  <si>
    <t xml:space="preserve">Cộng </t>
  </si>
  <si>
    <t xml:space="preserve">               Ký duyệt                                                            BP.HC-NS                                                    Lập biểu</t>
  </si>
  <si>
    <t xml:space="preserve">           Huỳnh Mỹ Lan                                                Nguyễn Thị Kiều Hoa                               Nguyễn Thị Vượng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</si>
</sst>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center"/>
    </xf>
    <xf numFmtId="164" fontId="3" fillId="0" borderId="0" xfId="1" applyNumberFormat="1" applyFont="1" applyFill="1"/>
    <xf numFmtId="0" fontId="7" fillId="0" borderId="0" xfId="0" applyFont="1" applyFill="1"/>
    <xf numFmtId="0" fontId="8" fillId="0" borderId="0" xfId="0" applyFont="1" applyFill="1"/>
    <xf numFmtId="2" fontId="6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10" fillId="0" borderId="0" xfId="1" applyNumberFormat="1" applyFont="1" applyFill="1"/>
    <xf numFmtId="0" fontId="10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3" fillId="0" borderId="0" xfId="1" applyNumberFormat="1" applyFont="1" applyFill="1" applyBorder="1"/>
    <xf numFmtId="0" fontId="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Fill="1" applyBorder="1"/>
    <xf numFmtId="165" fontId="3" fillId="0" borderId="0" xfId="1" applyNumberFormat="1" applyFont="1" applyFill="1"/>
    <xf numFmtId="0" fontId="3" fillId="0" borderId="1" xfId="0" applyFont="1" applyFill="1" applyBorder="1" applyAlignment="1">
      <alignment horizontal="center" wrapText="1"/>
    </xf>
    <xf numFmtId="164" fontId="13" fillId="0" borderId="1" xfId="0" applyNumberFormat="1" applyFont="1" applyFill="1" applyBorder="1" applyAlignment="1">
      <alignment horizontal="center" vertical="center"/>
    </xf>
    <xf numFmtId="164" fontId="4" fillId="0" borderId="0" xfId="1" applyNumberFormat="1" applyFont="1" applyFill="1"/>
    <xf numFmtId="164" fontId="1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3" fontId="3" fillId="0" borderId="0" xfId="1" applyNumberFormat="1" applyFont="1" applyFill="1"/>
    <xf numFmtId="0" fontId="12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1" xfId="0" applyFont="1" applyBorder="1"/>
    <xf numFmtId="0" fontId="13" fillId="0" borderId="1" xfId="0" applyFont="1" applyFill="1" applyBorder="1" applyAlignment="1">
      <alignment horizontal="center" vertical="center" wrapText="1"/>
    </xf>
    <xf numFmtId="43" fontId="3" fillId="0" borderId="0" xfId="1" applyNumberFormat="1" applyFont="1" applyFill="1" applyBorder="1"/>
    <xf numFmtId="0" fontId="3" fillId="0" borderId="0" xfId="0" applyFont="1" applyFill="1" applyBorder="1"/>
    <xf numFmtId="0" fontId="3" fillId="0" borderId="2" xfId="0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3" fillId="0" borderId="9" xfId="0" applyFont="1" applyFill="1" applyBorder="1"/>
    <xf numFmtId="0" fontId="5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3" fillId="0" borderId="0" xfId="0" applyNumberFormat="1" applyFont="1" applyFill="1"/>
    <xf numFmtId="0" fontId="4" fillId="0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6"/>
  <sheetViews>
    <sheetView tabSelected="1" workbookViewId="0">
      <selection activeCell="D12" sqref="D12"/>
    </sheetView>
  </sheetViews>
  <sheetFormatPr defaultRowHeight="15.75" x14ac:dyDescent="0.25"/>
  <cols>
    <col min="1" max="1" width="4.85546875" style="2" customWidth="1"/>
    <col min="2" max="2" width="16" style="13" customWidth="1"/>
    <col min="3" max="3" width="21.7109375" style="2" customWidth="1"/>
    <col min="4" max="4" width="7.5703125" style="2" customWidth="1"/>
    <col min="5" max="5" width="6" style="2" hidden="1" customWidth="1"/>
    <col min="6" max="6" width="6.7109375" style="2" hidden="1" customWidth="1"/>
    <col min="7" max="7" width="5.7109375" style="2" hidden="1" customWidth="1"/>
    <col min="8" max="8" width="5.28515625" style="2" hidden="1" customWidth="1"/>
    <col min="9" max="9" width="5" style="2" hidden="1" customWidth="1"/>
    <col min="10" max="10" width="5.5703125" style="2" hidden="1" customWidth="1"/>
    <col min="11" max="11" width="4.28515625" style="2" hidden="1" customWidth="1"/>
    <col min="12" max="12" width="5.140625" style="2" hidden="1" customWidth="1"/>
    <col min="13" max="13" width="3.85546875" style="2" hidden="1" customWidth="1"/>
    <col min="14" max="15" width="4.85546875" style="2" hidden="1" customWidth="1"/>
    <col min="16" max="16" width="4.28515625" style="2" hidden="1" customWidth="1"/>
    <col min="17" max="17" width="5.5703125" style="2" hidden="1" customWidth="1"/>
    <col min="18" max="18" width="5" style="2" hidden="1" customWidth="1"/>
    <col min="19" max="19" width="2.140625" style="2" hidden="1" customWidth="1"/>
    <col min="20" max="20" width="6.7109375" style="2" customWidth="1"/>
    <col min="21" max="21" width="8" style="3" customWidth="1"/>
    <col min="22" max="22" width="9.5703125" style="4" customWidth="1"/>
    <col min="23" max="23" width="10.140625" style="2" customWidth="1"/>
    <col min="24" max="24" width="20.85546875" style="5" customWidth="1"/>
    <col min="25" max="25" width="9.140625" style="6"/>
    <col min="26" max="26" width="10.28515625" style="6" bestFit="1" customWidth="1"/>
    <col min="27" max="31" width="9.140625" style="6"/>
    <col min="32" max="33" width="9.140625" style="2"/>
    <col min="34" max="34" width="10.42578125" style="2" bestFit="1" customWidth="1"/>
    <col min="35" max="16384" width="9.140625" style="2"/>
  </cols>
  <sheetData>
    <row r="1" spans="1:31" x14ac:dyDescent="0.25">
      <c r="A1" s="1" t="s">
        <v>0</v>
      </c>
      <c r="B1" s="1"/>
      <c r="C1" s="1"/>
    </row>
    <row r="2" spans="1:31" x14ac:dyDescent="0.25">
      <c r="A2" s="7" t="s">
        <v>1</v>
      </c>
      <c r="B2" s="8"/>
      <c r="X2" s="9"/>
    </row>
    <row r="3" spans="1:31" s="12" customFormat="1" ht="20.25" x14ac:dyDescent="0.3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1"/>
      <c r="AA3" s="11"/>
      <c r="AB3" s="11"/>
      <c r="AC3" s="11"/>
      <c r="AD3" s="11"/>
      <c r="AE3" s="11"/>
    </row>
    <row r="4" spans="1:31" hidden="1" x14ac:dyDescent="0.25">
      <c r="E4" s="14" t="s">
        <v>3</v>
      </c>
      <c r="F4" s="14"/>
      <c r="G4" s="14"/>
      <c r="H4" s="14"/>
      <c r="I4" s="14"/>
      <c r="J4" s="14"/>
      <c r="K4" s="14"/>
      <c r="L4" s="15"/>
      <c r="M4" s="15"/>
    </row>
    <row r="5" spans="1:31" hidden="1" x14ac:dyDescent="0.25"/>
    <row r="7" spans="1:31" ht="51" customHeight="1" x14ac:dyDescent="0.25">
      <c r="A7" s="16" t="s">
        <v>4</v>
      </c>
      <c r="B7" s="17" t="s">
        <v>5</v>
      </c>
      <c r="C7" s="16" t="s">
        <v>6</v>
      </c>
      <c r="D7" s="16" t="s">
        <v>7</v>
      </c>
      <c r="E7" s="18" t="s">
        <v>8</v>
      </c>
      <c r="F7" s="18" t="s">
        <v>9</v>
      </c>
      <c r="G7" s="18" t="s">
        <v>10</v>
      </c>
      <c r="H7" s="19" t="s">
        <v>11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1"/>
      <c r="T7" s="18" t="s">
        <v>12</v>
      </c>
      <c r="U7" s="22" t="s">
        <v>13</v>
      </c>
      <c r="V7" s="23" t="s">
        <v>14</v>
      </c>
      <c r="W7" s="22" t="s">
        <v>15</v>
      </c>
      <c r="X7" s="18" t="s">
        <v>16</v>
      </c>
    </row>
    <row r="8" spans="1:31" ht="8.25" customHeight="1" x14ac:dyDescent="0.25">
      <c r="A8" s="22"/>
      <c r="B8" s="24"/>
      <c r="C8" s="22"/>
      <c r="D8" s="22"/>
      <c r="E8" s="25"/>
      <c r="F8" s="26"/>
      <c r="G8" s="25"/>
      <c r="H8" s="27" t="s">
        <v>17</v>
      </c>
      <c r="I8" s="27" t="s">
        <v>18</v>
      </c>
      <c r="J8" s="27" t="s">
        <v>19</v>
      </c>
      <c r="K8" s="27" t="s">
        <v>20</v>
      </c>
      <c r="L8" s="27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8" t="s">
        <v>28</v>
      </c>
      <c r="T8" s="25"/>
      <c r="U8" s="29"/>
      <c r="V8" s="30"/>
      <c r="W8" s="29"/>
      <c r="X8" s="25"/>
    </row>
    <row r="9" spans="1:31" x14ac:dyDescent="0.25">
      <c r="A9" s="31">
        <v>1</v>
      </c>
      <c r="B9" s="32" t="s">
        <v>29</v>
      </c>
      <c r="C9" s="33" t="s">
        <v>30</v>
      </c>
      <c r="D9" s="31" t="s">
        <v>31</v>
      </c>
      <c r="E9" s="34">
        <v>1</v>
      </c>
      <c r="F9" s="35"/>
      <c r="G9" s="36">
        <f t="shared" ref="G9:G29" si="0">H9+I9+J9+K9+L9+M9+N9+O9+P9+Q9+R9+S9</f>
        <v>0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5">
        <v>0</v>
      </c>
      <c r="U9" s="37"/>
      <c r="V9" s="38">
        <v>10000</v>
      </c>
      <c r="W9" s="35">
        <f>U9*V9</f>
        <v>0</v>
      </c>
      <c r="X9" s="39"/>
      <c r="Y9" s="40"/>
    </row>
    <row r="10" spans="1:31" x14ac:dyDescent="0.25">
      <c r="A10" s="41">
        <f>A9+1</f>
        <v>2</v>
      </c>
      <c r="B10" s="42" t="s">
        <v>32</v>
      </c>
      <c r="C10" s="43" t="s">
        <v>33</v>
      </c>
      <c r="D10" s="41" t="s">
        <v>34</v>
      </c>
      <c r="E10" s="34">
        <v>0</v>
      </c>
      <c r="F10" s="35"/>
      <c r="G10" s="36">
        <f t="shared" si="0"/>
        <v>0</v>
      </c>
      <c r="H10" s="34"/>
      <c r="I10" s="34"/>
      <c r="J10" s="44"/>
      <c r="K10" s="34"/>
      <c r="L10" s="34"/>
      <c r="M10" s="34"/>
      <c r="N10" s="34"/>
      <c r="O10" s="34"/>
      <c r="P10" s="34"/>
      <c r="Q10" s="34"/>
      <c r="R10" s="34"/>
      <c r="S10" s="34"/>
      <c r="T10" s="35">
        <v>0</v>
      </c>
      <c r="U10" s="37"/>
      <c r="V10" s="38">
        <v>14500</v>
      </c>
      <c r="W10" s="35">
        <f>U10*V10</f>
        <v>0</v>
      </c>
      <c r="X10" s="39" t="s">
        <v>35</v>
      </c>
      <c r="Z10" s="45"/>
    </row>
    <row r="11" spans="1:31" x14ac:dyDescent="0.25">
      <c r="A11" s="41">
        <f t="shared" ref="A11:A74" si="1">A10+1</f>
        <v>3</v>
      </c>
      <c r="B11" s="42" t="s">
        <v>36</v>
      </c>
      <c r="C11" s="43" t="s">
        <v>37</v>
      </c>
      <c r="D11" s="41" t="s">
        <v>34</v>
      </c>
      <c r="E11" s="34">
        <v>0</v>
      </c>
      <c r="F11" s="35"/>
      <c r="G11" s="36">
        <f t="shared" si="0"/>
        <v>0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5">
        <v>0</v>
      </c>
      <c r="U11" s="37"/>
      <c r="V11" s="38"/>
      <c r="W11" s="35">
        <f t="shared" ref="W11:W80" si="2">U11*V11</f>
        <v>0</v>
      </c>
      <c r="X11" s="46"/>
      <c r="Y11" s="40"/>
    </row>
    <row r="12" spans="1:31" x14ac:dyDescent="0.25">
      <c r="A12" s="41">
        <f t="shared" si="1"/>
        <v>4</v>
      </c>
      <c r="B12" s="42" t="s">
        <v>38</v>
      </c>
      <c r="C12" s="43" t="s">
        <v>39</v>
      </c>
      <c r="D12" s="41" t="s">
        <v>40</v>
      </c>
      <c r="E12" s="34">
        <v>0</v>
      </c>
      <c r="F12" s="35"/>
      <c r="G12" s="36">
        <f t="shared" si="0"/>
        <v>0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5">
        <v>0</v>
      </c>
      <c r="U12" s="37">
        <v>5</v>
      </c>
      <c r="V12" s="38">
        <v>7200</v>
      </c>
      <c r="W12" s="47">
        <f t="shared" si="2"/>
        <v>36000</v>
      </c>
      <c r="X12" s="39" t="s">
        <v>41</v>
      </c>
      <c r="Y12" s="48"/>
      <c r="Z12" s="48"/>
      <c r="AA12" s="48"/>
      <c r="AB12" s="48"/>
      <c r="AC12" s="48"/>
      <c r="AD12" s="48"/>
      <c r="AE12" s="48"/>
    </row>
    <row r="13" spans="1:31" x14ac:dyDescent="0.25">
      <c r="A13" s="41">
        <f t="shared" si="1"/>
        <v>5</v>
      </c>
      <c r="B13" s="42" t="s">
        <v>42</v>
      </c>
      <c r="C13" s="43" t="s">
        <v>43</v>
      </c>
      <c r="D13" s="41" t="s">
        <v>31</v>
      </c>
      <c r="E13" s="34">
        <v>0</v>
      </c>
      <c r="F13" s="35"/>
      <c r="G13" s="36">
        <f t="shared" si="0"/>
        <v>0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5">
        <v>0</v>
      </c>
      <c r="U13" s="49"/>
      <c r="V13" s="38"/>
      <c r="W13" s="35">
        <f t="shared" si="2"/>
        <v>0</v>
      </c>
      <c r="X13" s="39"/>
      <c r="Y13" s="48"/>
      <c r="Z13" s="48"/>
      <c r="AA13" s="48"/>
      <c r="AB13" s="48"/>
      <c r="AC13" s="48"/>
      <c r="AD13" s="48"/>
      <c r="AE13" s="48"/>
    </row>
    <row r="14" spans="1:31" x14ac:dyDescent="0.25">
      <c r="A14" s="41">
        <f t="shared" si="1"/>
        <v>6</v>
      </c>
      <c r="B14" s="42" t="s">
        <v>44</v>
      </c>
      <c r="C14" s="43" t="s">
        <v>45</v>
      </c>
      <c r="D14" s="41" t="s">
        <v>46</v>
      </c>
      <c r="E14" s="34">
        <v>6</v>
      </c>
      <c r="F14" s="35"/>
      <c r="G14" s="36">
        <f t="shared" si="0"/>
        <v>0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5">
        <v>8</v>
      </c>
      <c r="U14" s="37">
        <v>7</v>
      </c>
      <c r="V14" s="38">
        <v>6800</v>
      </c>
      <c r="W14" s="35">
        <f t="shared" si="2"/>
        <v>47600</v>
      </c>
      <c r="X14" s="50" t="s">
        <v>47</v>
      </c>
    </row>
    <row r="15" spans="1:31" x14ac:dyDescent="0.25">
      <c r="A15" s="41">
        <f t="shared" si="1"/>
        <v>7</v>
      </c>
      <c r="B15" s="42" t="s">
        <v>48</v>
      </c>
      <c r="C15" s="43" t="s">
        <v>49</v>
      </c>
      <c r="D15" s="41" t="s">
        <v>50</v>
      </c>
      <c r="E15" s="34">
        <v>0</v>
      </c>
      <c r="F15" s="35"/>
      <c r="G15" s="36">
        <f t="shared" si="0"/>
        <v>0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5">
        <v>0</v>
      </c>
      <c r="U15" s="49">
        <v>1</v>
      </c>
      <c r="V15" s="38">
        <v>42000</v>
      </c>
      <c r="W15" s="35">
        <f t="shared" si="2"/>
        <v>42000</v>
      </c>
      <c r="X15" s="39" t="s">
        <v>21</v>
      </c>
    </row>
    <row r="16" spans="1:31" x14ac:dyDescent="0.25">
      <c r="A16" s="41">
        <f t="shared" si="1"/>
        <v>8</v>
      </c>
      <c r="B16" s="42" t="s">
        <v>51</v>
      </c>
      <c r="C16" s="43" t="s">
        <v>52</v>
      </c>
      <c r="D16" s="41" t="s">
        <v>31</v>
      </c>
      <c r="E16" s="34">
        <v>1</v>
      </c>
      <c r="F16" s="35"/>
      <c r="G16" s="36">
        <f t="shared" si="0"/>
        <v>0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5">
        <v>0</v>
      </c>
      <c r="U16" s="37"/>
      <c r="V16" s="38">
        <v>13000</v>
      </c>
      <c r="W16" s="35">
        <f t="shared" si="2"/>
        <v>0</v>
      </c>
      <c r="X16" s="39"/>
      <c r="Y16" s="51"/>
    </row>
    <row r="17" spans="1:31" x14ac:dyDescent="0.25">
      <c r="A17" s="41">
        <f t="shared" si="1"/>
        <v>9</v>
      </c>
      <c r="B17" s="42" t="s">
        <v>53</v>
      </c>
      <c r="C17" s="43" t="s">
        <v>54</v>
      </c>
      <c r="D17" s="41" t="s">
        <v>34</v>
      </c>
      <c r="E17" s="34"/>
      <c r="F17" s="35"/>
      <c r="G17" s="36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5">
        <v>0</v>
      </c>
      <c r="U17" s="37"/>
      <c r="V17" s="38">
        <v>4000</v>
      </c>
      <c r="W17" s="35">
        <f t="shared" si="2"/>
        <v>0</v>
      </c>
      <c r="X17" s="39" t="s">
        <v>18</v>
      </c>
      <c r="Y17" s="51"/>
    </row>
    <row r="18" spans="1:31" x14ac:dyDescent="0.25">
      <c r="A18" s="41">
        <f t="shared" si="1"/>
        <v>10</v>
      </c>
      <c r="B18" s="42" t="s">
        <v>53</v>
      </c>
      <c r="C18" s="43" t="s">
        <v>55</v>
      </c>
      <c r="D18" s="41" t="s">
        <v>34</v>
      </c>
      <c r="E18" s="34">
        <v>0</v>
      </c>
      <c r="F18" s="35"/>
      <c r="G18" s="36">
        <f>H18+I18+J18+K18+L18+M18+N18+O18+P18+Q18+R18+S18</f>
        <v>0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5"/>
      <c r="U18" s="49"/>
      <c r="V18" s="38">
        <v>4500</v>
      </c>
      <c r="W18" s="35">
        <f>U18*V18</f>
        <v>0</v>
      </c>
      <c r="X18" s="39" t="s">
        <v>18</v>
      </c>
      <c r="AB18" s="2"/>
      <c r="AC18" s="2"/>
      <c r="AD18" s="2"/>
      <c r="AE18" s="2"/>
    </row>
    <row r="19" spans="1:31" x14ac:dyDescent="0.25">
      <c r="A19" s="41">
        <f t="shared" si="1"/>
        <v>11</v>
      </c>
      <c r="B19" s="42" t="s">
        <v>56</v>
      </c>
      <c r="C19" s="43" t="s">
        <v>57</v>
      </c>
      <c r="D19" s="41" t="s">
        <v>34</v>
      </c>
      <c r="E19" s="34">
        <v>0</v>
      </c>
      <c r="F19" s="35">
        <v>1</v>
      </c>
      <c r="G19" s="36">
        <f t="shared" si="0"/>
        <v>1</v>
      </c>
      <c r="H19" s="34">
        <v>1</v>
      </c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5">
        <v>0</v>
      </c>
      <c r="U19" s="37"/>
      <c r="V19" s="38">
        <v>7500</v>
      </c>
      <c r="W19" s="35">
        <f t="shared" si="2"/>
        <v>0</v>
      </c>
      <c r="X19" s="39"/>
      <c r="AB19" s="2"/>
      <c r="AC19" s="2"/>
      <c r="AD19" s="2"/>
      <c r="AE19" s="2"/>
    </row>
    <row r="20" spans="1:31" x14ac:dyDescent="0.25">
      <c r="A20" s="41">
        <f t="shared" si="1"/>
        <v>12</v>
      </c>
      <c r="B20" s="42" t="s">
        <v>58</v>
      </c>
      <c r="C20" s="43" t="s">
        <v>59</v>
      </c>
      <c r="D20" s="41" t="s">
        <v>34</v>
      </c>
      <c r="E20" s="34">
        <v>2</v>
      </c>
      <c r="F20" s="35"/>
      <c r="G20" s="36">
        <f>H20+I20+J20+K20+L20+M20+N20+O20+P20+Q20+R20+S20</f>
        <v>2</v>
      </c>
      <c r="H20" s="34">
        <v>2</v>
      </c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5">
        <v>0</v>
      </c>
      <c r="U20" s="49">
        <v>1</v>
      </c>
      <c r="V20" s="38">
        <v>10800</v>
      </c>
      <c r="W20" s="35">
        <f t="shared" si="2"/>
        <v>10800</v>
      </c>
      <c r="X20" s="39" t="s">
        <v>60</v>
      </c>
    </row>
    <row r="21" spans="1:31" x14ac:dyDescent="0.25">
      <c r="A21" s="41">
        <f t="shared" si="1"/>
        <v>13</v>
      </c>
      <c r="B21" s="42" t="s">
        <v>61</v>
      </c>
      <c r="C21" s="43" t="s">
        <v>62</v>
      </c>
      <c r="D21" s="41" t="s">
        <v>34</v>
      </c>
      <c r="E21" s="34">
        <v>0</v>
      </c>
      <c r="F21" s="35"/>
      <c r="G21" s="36">
        <f t="shared" si="0"/>
        <v>0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5">
        <v>0</v>
      </c>
      <c r="U21" s="49"/>
      <c r="V21" s="38">
        <v>22000</v>
      </c>
      <c r="W21" s="35">
        <f t="shared" si="2"/>
        <v>0</v>
      </c>
      <c r="X21" s="39"/>
      <c r="AB21" s="2"/>
      <c r="AC21" s="2"/>
      <c r="AD21" s="2"/>
      <c r="AE21" s="2"/>
    </row>
    <row r="22" spans="1:31" x14ac:dyDescent="0.25">
      <c r="A22" s="41">
        <f t="shared" si="1"/>
        <v>14</v>
      </c>
      <c r="B22" s="42" t="s">
        <v>63</v>
      </c>
      <c r="C22" s="43" t="s">
        <v>64</v>
      </c>
      <c r="D22" s="41" t="s">
        <v>65</v>
      </c>
      <c r="E22" s="34">
        <v>1</v>
      </c>
      <c r="F22" s="35"/>
      <c r="G22" s="36">
        <f t="shared" si="0"/>
        <v>0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5">
        <v>0</v>
      </c>
      <c r="U22" s="37"/>
      <c r="V22" s="38">
        <v>2800</v>
      </c>
      <c r="W22" s="35">
        <f t="shared" si="2"/>
        <v>0</v>
      </c>
      <c r="X22" s="39" t="s">
        <v>22</v>
      </c>
      <c r="AB22" s="2"/>
      <c r="AC22" s="2"/>
      <c r="AD22" s="2"/>
      <c r="AE22" s="2"/>
    </row>
    <row r="23" spans="1:31" x14ac:dyDescent="0.25">
      <c r="A23" s="41">
        <f t="shared" si="1"/>
        <v>15</v>
      </c>
      <c r="B23" s="42" t="s">
        <v>66</v>
      </c>
      <c r="C23" s="43" t="s">
        <v>67</v>
      </c>
      <c r="D23" s="41" t="s">
        <v>31</v>
      </c>
      <c r="E23" s="34">
        <v>0</v>
      </c>
      <c r="F23" s="35"/>
      <c r="G23" s="36">
        <f t="shared" si="0"/>
        <v>0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5">
        <v>0</v>
      </c>
      <c r="U23" s="37">
        <v>2</v>
      </c>
      <c r="V23" s="38">
        <v>25000</v>
      </c>
      <c r="W23" s="35">
        <f t="shared" si="2"/>
        <v>50000</v>
      </c>
      <c r="X23" s="39" t="s">
        <v>68</v>
      </c>
      <c r="AB23" s="2"/>
      <c r="AC23" s="2"/>
      <c r="AD23" s="2"/>
      <c r="AE23" s="2"/>
    </row>
    <row r="24" spans="1:31" x14ac:dyDescent="0.25">
      <c r="A24" s="41">
        <f t="shared" si="1"/>
        <v>16</v>
      </c>
      <c r="B24" s="52" t="s">
        <v>69</v>
      </c>
      <c r="C24" s="43" t="s">
        <v>70</v>
      </c>
      <c r="D24" s="41" t="s">
        <v>46</v>
      </c>
      <c r="E24" s="34">
        <v>2</v>
      </c>
      <c r="F24" s="35">
        <v>15</v>
      </c>
      <c r="G24" s="36">
        <f t="shared" si="0"/>
        <v>17</v>
      </c>
      <c r="H24" s="34">
        <v>17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5">
        <v>8</v>
      </c>
      <c r="U24" s="49"/>
      <c r="V24" s="38">
        <v>2530</v>
      </c>
      <c r="W24" s="35">
        <f t="shared" si="2"/>
        <v>0</v>
      </c>
      <c r="X24" s="39" t="s">
        <v>71</v>
      </c>
      <c r="Y24" s="51"/>
      <c r="AB24" s="2"/>
      <c r="AC24" s="2"/>
      <c r="AD24" s="2"/>
      <c r="AE24" s="2"/>
    </row>
    <row r="25" spans="1:31" x14ac:dyDescent="0.25">
      <c r="A25" s="41">
        <f t="shared" si="1"/>
        <v>17</v>
      </c>
      <c r="B25" s="42" t="s">
        <v>72</v>
      </c>
      <c r="C25" s="43" t="s">
        <v>73</v>
      </c>
      <c r="D25" s="41" t="s">
        <v>31</v>
      </c>
      <c r="E25" s="34">
        <v>4</v>
      </c>
      <c r="F25" s="35"/>
      <c r="G25" s="36">
        <f t="shared" si="0"/>
        <v>0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5">
        <v>4</v>
      </c>
      <c r="U25" s="37"/>
      <c r="V25" s="38"/>
      <c r="W25" s="35">
        <f t="shared" si="2"/>
        <v>0</v>
      </c>
      <c r="X25" s="39"/>
      <c r="Y25" s="51"/>
      <c r="AB25" s="2"/>
      <c r="AC25" s="2"/>
      <c r="AD25" s="2"/>
      <c r="AE25" s="2"/>
    </row>
    <row r="26" spans="1:31" x14ac:dyDescent="0.25">
      <c r="A26" s="41">
        <f t="shared" si="1"/>
        <v>18</v>
      </c>
      <c r="B26" s="42" t="s">
        <v>74</v>
      </c>
      <c r="C26" s="43" t="s">
        <v>75</v>
      </c>
      <c r="D26" s="41" t="s">
        <v>50</v>
      </c>
      <c r="E26" s="34">
        <v>4</v>
      </c>
      <c r="F26" s="35"/>
      <c r="G26" s="36">
        <f t="shared" si="0"/>
        <v>0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5">
        <v>0</v>
      </c>
      <c r="U26" s="37">
        <v>1</v>
      </c>
      <c r="V26" s="38">
        <v>25000</v>
      </c>
      <c r="W26" s="35">
        <f t="shared" si="2"/>
        <v>25000</v>
      </c>
      <c r="X26" s="39"/>
      <c r="AB26" s="2"/>
      <c r="AC26" s="2"/>
      <c r="AD26" s="2"/>
      <c r="AE26" s="2"/>
    </row>
    <row r="27" spans="1:31" x14ac:dyDescent="0.25">
      <c r="A27" s="41">
        <f t="shared" si="1"/>
        <v>19</v>
      </c>
      <c r="B27" s="42" t="s">
        <v>76</v>
      </c>
      <c r="C27" s="43" t="s">
        <v>77</v>
      </c>
      <c r="D27" s="41" t="s">
        <v>78</v>
      </c>
      <c r="E27" s="34">
        <v>0</v>
      </c>
      <c r="F27" s="35"/>
      <c r="G27" s="36">
        <f t="shared" si="0"/>
        <v>0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5">
        <v>0</v>
      </c>
      <c r="U27" s="37">
        <v>4</v>
      </c>
      <c r="V27" s="38">
        <v>9000</v>
      </c>
      <c r="W27" s="35">
        <f t="shared" si="2"/>
        <v>36000</v>
      </c>
      <c r="X27" s="39" t="s">
        <v>22</v>
      </c>
      <c r="Y27" s="40"/>
      <c r="AB27" s="2"/>
      <c r="AC27" s="2"/>
      <c r="AD27" s="2"/>
      <c r="AE27" s="2"/>
    </row>
    <row r="28" spans="1:31" x14ac:dyDescent="0.25">
      <c r="A28" s="41">
        <f t="shared" si="1"/>
        <v>20</v>
      </c>
      <c r="B28" s="42" t="s">
        <v>79</v>
      </c>
      <c r="C28" s="43" t="s">
        <v>80</v>
      </c>
      <c r="D28" s="41" t="s">
        <v>31</v>
      </c>
      <c r="E28" s="34">
        <v>2</v>
      </c>
      <c r="F28" s="35"/>
      <c r="G28" s="36">
        <f t="shared" si="0"/>
        <v>2</v>
      </c>
      <c r="H28" s="34">
        <v>2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5">
        <v>5</v>
      </c>
      <c r="U28" s="37"/>
      <c r="V28" s="38">
        <v>1800</v>
      </c>
      <c r="W28" s="35">
        <f t="shared" si="2"/>
        <v>0</v>
      </c>
      <c r="X28" s="39" t="s">
        <v>81</v>
      </c>
      <c r="Y28" s="40"/>
      <c r="AB28" s="2"/>
      <c r="AC28" s="2"/>
      <c r="AD28" s="2"/>
      <c r="AE28" s="2"/>
    </row>
    <row r="29" spans="1:31" ht="19.5" customHeight="1" x14ac:dyDescent="0.25">
      <c r="A29" s="41">
        <f t="shared" si="1"/>
        <v>21</v>
      </c>
      <c r="B29" s="53" t="s">
        <v>82</v>
      </c>
      <c r="C29" s="43" t="s">
        <v>83</v>
      </c>
      <c r="D29" s="41" t="s">
        <v>31</v>
      </c>
      <c r="E29" s="34">
        <v>0</v>
      </c>
      <c r="F29" s="35"/>
      <c r="G29" s="36">
        <f t="shared" si="0"/>
        <v>0</v>
      </c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5">
        <v>0</v>
      </c>
      <c r="U29" s="37"/>
      <c r="V29" s="38">
        <v>10000</v>
      </c>
      <c r="W29" s="35">
        <f t="shared" si="2"/>
        <v>0</v>
      </c>
      <c r="X29" s="39" t="s">
        <v>84</v>
      </c>
      <c r="AB29" s="2"/>
      <c r="AC29" s="2"/>
      <c r="AD29" s="2"/>
      <c r="AE29" s="2"/>
    </row>
    <row r="30" spans="1:31" ht="18.75" customHeight="1" x14ac:dyDescent="0.25">
      <c r="A30" s="41">
        <f t="shared" si="1"/>
        <v>22</v>
      </c>
      <c r="B30" s="42" t="s">
        <v>85</v>
      </c>
      <c r="C30" s="54" t="s">
        <v>86</v>
      </c>
      <c r="D30" s="41" t="s">
        <v>87</v>
      </c>
      <c r="E30" s="34">
        <v>0</v>
      </c>
      <c r="F30" s="35">
        <v>15</v>
      </c>
      <c r="G30" s="36">
        <v>17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5">
        <v>0</v>
      </c>
      <c r="U30" s="37"/>
      <c r="V30" s="38"/>
      <c r="W30" s="35">
        <f t="shared" si="2"/>
        <v>0</v>
      </c>
      <c r="X30" s="50"/>
      <c r="AB30" s="2"/>
      <c r="AC30" s="2"/>
      <c r="AD30" s="2"/>
      <c r="AE30" s="2"/>
    </row>
    <row r="31" spans="1:31" x14ac:dyDescent="0.25">
      <c r="A31" s="41">
        <f t="shared" si="1"/>
        <v>23</v>
      </c>
      <c r="B31" s="53" t="s">
        <v>88</v>
      </c>
      <c r="C31" s="54" t="s">
        <v>89</v>
      </c>
      <c r="D31" s="41" t="s">
        <v>50</v>
      </c>
      <c r="E31" s="34">
        <v>1</v>
      </c>
      <c r="F31" s="35"/>
      <c r="G31" s="36">
        <f t="shared" ref="G31:G62" si="3">H31+I31+J31+K31+L31+M31+N31+O31+P31+Q31+R31+S31</f>
        <v>0</v>
      </c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5">
        <v>1</v>
      </c>
      <c r="U31" s="37"/>
      <c r="V31" s="38">
        <v>2700</v>
      </c>
      <c r="W31" s="35">
        <f t="shared" si="2"/>
        <v>0</v>
      </c>
      <c r="X31" s="39" t="s">
        <v>81</v>
      </c>
      <c r="AB31" s="2"/>
      <c r="AC31" s="2"/>
      <c r="AD31" s="2"/>
      <c r="AE31" s="2"/>
    </row>
    <row r="32" spans="1:31" x14ac:dyDescent="0.25">
      <c r="A32" s="41">
        <f t="shared" si="1"/>
        <v>24</v>
      </c>
      <c r="B32" s="42" t="s">
        <v>90</v>
      </c>
      <c r="C32" s="54" t="s">
        <v>91</v>
      </c>
      <c r="D32" s="41" t="s">
        <v>87</v>
      </c>
      <c r="E32" s="34">
        <v>1</v>
      </c>
      <c r="F32" s="35"/>
      <c r="G32" s="36">
        <f t="shared" si="3"/>
        <v>0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5">
        <v>0</v>
      </c>
      <c r="U32" s="37"/>
      <c r="V32" s="38">
        <v>98000</v>
      </c>
      <c r="W32" s="35">
        <f t="shared" si="2"/>
        <v>0</v>
      </c>
      <c r="X32" s="39" t="s">
        <v>28</v>
      </c>
      <c r="Y32" s="40"/>
      <c r="AB32" s="2"/>
      <c r="AC32" s="2"/>
      <c r="AD32" s="2"/>
      <c r="AE32" s="2"/>
    </row>
    <row r="33" spans="1:34" x14ac:dyDescent="0.25">
      <c r="A33" s="41">
        <f t="shared" si="1"/>
        <v>25</v>
      </c>
      <c r="B33" s="42" t="s">
        <v>92</v>
      </c>
      <c r="C33" s="54" t="s">
        <v>93</v>
      </c>
      <c r="D33" s="41" t="s">
        <v>94</v>
      </c>
      <c r="E33" s="34">
        <v>0</v>
      </c>
      <c r="F33" s="35"/>
      <c r="G33" s="36">
        <f t="shared" si="3"/>
        <v>0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5">
        <v>0</v>
      </c>
      <c r="U33" s="37"/>
      <c r="V33" s="38">
        <v>40000</v>
      </c>
      <c r="W33" s="35">
        <f t="shared" si="2"/>
        <v>0</v>
      </c>
      <c r="X33" s="39" t="s">
        <v>95</v>
      </c>
      <c r="AB33" s="2"/>
      <c r="AC33" s="2"/>
      <c r="AD33" s="2"/>
      <c r="AE33" s="2"/>
    </row>
    <row r="34" spans="1:34" x14ac:dyDescent="0.25">
      <c r="A34" s="41">
        <f t="shared" si="1"/>
        <v>26</v>
      </c>
      <c r="B34" s="42" t="s">
        <v>96</v>
      </c>
      <c r="C34" s="54" t="s">
        <v>97</v>
      </c>
      <c r="D34" s="41" t="s">
        <v>50</v>
      </c>
      <c r="E34" s="34">
        <v>0</v>
      </c>
      <c r="F34" s="35"/>
      <c r="G34" s="36">
        <f t="shared" si="3"/>
        <v>0</v>
      </c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5">
        <v>0</v>
      </c>
      <c r="U34" s="37"/>
      <c r="V34" s="38"/>
      <c r="W34" s="35">
        <f t="shared" si="2"/>
        <v>0</v>
      </c>
      <c r="X34" s="39"/>
      <c r="AB34" s="2"/>
      <c r="AC34" s="2"/>
      <c r="AD34" s="2"/>
      <c r="AE34" s="2"/>
    </row>
    <row r="35" spans="1:34" x14ac:dyDescent="0.25">
      <c r="A35" s="41">
        <f t="shared" si="1"/>
        <v>27</v>
      </c>
      <c r="B35" s="42" t="s">
        <v>98</v>
      </c>
      <c r="C35" s="54" t="s">
        <v>99</v>
      </c>
      <c r="D35" s="41" t="s">
        <v>31</v>
      </c>
      <c r="E35" s="34">
        <v>1</v>
      </c>
      <c r="F35" s="35">
        <v>4</v>
      </c>
      <c r="G35" s="36">
        <f t="shared" si="3"/>
        <v>8</v>
      </c>
      <c r="H35" s="34">
        <v>8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5">
        <v>10</v>
      </c>
      <c r="U35" s="49">
        <v>30</v>
      </c>
      <c r="V35" s="38">
        <v>3000</v>
      </c>
      <c r="W35" s="35">
        <f t="shared" si="2"/>
        <v>90000</v>
      </c>
      <c r="X35" s="50" t="s">
        <v>100</v>
      </c>
      <c r="Y35" s="51"/>
      <c r="Z35" s="2"/>
      <c r="AA35" s="2"/>
      <c r="AB35" s="2"/>
      <c r="AC35" s="2"/>
      <c r="AD35" s="2"/>
      <c r="AE35" s="2"/>
    </row>
    <row r="36" spans="1:34" x14ac:dyDescent="0.25">
      <c r="A36" s="41">
        <f t="shared" si="1"/>
        <v>28</v>
      </c>
      <c r="B36" s="42" t="s">
        <v>101</v>
      </c>
      <c r="C36" s="54" t="s">
        <v>102</v>
      </c>
      <c r="D36" s="41" t="s">
        <v>78</v>
      </c>
      <c r="E36" s="34">
        <v>0</v>
      </c>
      <c r="F36" s="35"/>
      <c r="G36" s="36">
        <f t="shared" si="3"/>
        <v>0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5">
        <v>0</v>
      </c>
      <c r="U36" s="37"/>
      <c r="V36" s="38">
        <v>26000</v>
      </c>
      <c r="W36" s="35">
        <f t="shared" si="2"/>
        <v>0</v>
      </c>
      <c r="X36" s="46"/>
      <c r="Y36" s="51"/>
      <c r="Z36" s="2"/>
      <c r="AA36" s="2"/>
      <c r="AB36" s="2"/>
      <c r="AC36" s="2"/>
      <c r="AD36" s="2"/>
      <c r="AE36" s="2"/>
    </row>
    <row r="37" spans="1:34" x14ac:dyDescent="0.25">
      <c r="A37" s="41">
        <f t="shared" si="1"/>
        <v>29</v>
      </c>
      <c r="B37" s="53" t="s">
        <v>103</v>
      </c>
      <c r="C37" s="54" t="s">
        <v>104</v>
      </c>
      <c r="D37" s="41" t="s">
        <v>105</v>
      </c>
      <c r="E37" s="34">
        <v>0</v>
      </c>
      <c r="F37" s="35"/>
      <c r="G37" s="36">
        <f t="shared" si="3"/>
        <v>0</v>
      </c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5">
        <v>0</v>
      </c>
      <c r="U37" s="37">
        <v>2</v>
      </c>
      <c r="V37" s="38">
        <v>31000</v>
      </c>
      <c r="W37" s="35">
        <f t="shared" si="2"/>
        <v>62000</v>
      </c>
      <c r="X37" s="39" t="s">
        <v>106</v>
      </c>
      <c r="Z37" s="2"/>
      <c r="AA37" s="2"/>
      <c r="AB37" s="2"/>
      <c r="AC37" s="2"/>
      <c r="AD37" s="2"/>
      <c r="AE37" s="2"/>
    </row>
    <row r="38" spans="1:34" x14ac:dyDescent="0.25">
      <c r="A38" s="41">
        <f t="shared" si="1"/>
        <v>30</v>
      </c>
      <c r="B38" s="42" t="s">
        <v>107</v>
      </c>
      <c r="C38" s="54" t="s">
        <v>108</v>
      </c>
      <c r="D38" s="41" t="s">
        <v>105</v>
      </c>
      <c r="E38" s="34">
        <v>0</v>
      </c>
      <c r="F38" s="35"/>
      <c r="G38" s="36">
        <f t="shared" si="3"/>
        <v>0</v>
      </c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>
        <v>0</v>
      </c>
      <c r="U38" s="49">
        <v>1</v>
      </c>
      <c r="V38" s="38">
        <v>27000</v>
      </c>
      <c r="W38" s="35">
        <f t="shared" si="2"/>
        <v>27000</v>
      </c>
      <c r="X38" s="39" t="s">
        <v>106</v>
      </c>
      <c r="Z38" s="2"/>
      <c r="AA38" s="2"/>
      <c r="AB38" s="2"/>
      <c r="AC38" s="2"/>
      <c r="AD38" s="2"/>
      <c r="AE38" s="2"/>
    </row>
    <row r="39" spans="1:34" x14ac:dyDescent="0.25">
      <c r="A39" s="41">
        <f t="shared" si="1"/>
        <v>31</v>
      </c>
      <c r="B39" s="42" t="s">
        <v>109</v>
      </c>
      <c r="C39" s="54" t="s">
        <v>110</v>
      </c>
      <c r="D39" s="41" t="s">
        <v>105</v>
      </c>
      <c r="E39" s="34">
        <v>0</v>
      </c>
      <c r="F39" s="35">
        <v>1</v>
      </c>
      <c r="G39" s="36">
        <f t="shared" si="3"/>
        <v>1</v>
      </c>
      <c r="H39" s="34"/>
      <c r="I39" s="34"/>
      <c r="J39" s="34"/>
      <c r="K39" s="34"/>
      <c r="L39" s="34"/>
      <c r="M39" s="34"/>
      <c r="N39" s="34"/>
      <c r="O39" s="34"/>
      <c r="P39" s="34">
        <v>1</v>
      </c>
      <c r="Q39" s="34"/>
      <c r="R39" s="34"/>
      <c r="S39" s="34"/>
      <c r="T39" s="35">
        <v>0</v>
      </c>
      <c r="U39" s="37"/>
      <c r="V39" s="38">
        <v>63000</v>
      </c>
      <c r="W39" s="35">
        <f t="shared" si="2"/>
        <v>0</v>
      </c>
      <c r="X39" s="39"/>
      <c r="Z39" s="2"/>
      <c r="AA39" s="2"/>
      <c r="AB39" s="2"/>
      <c r="AC39" s="2"/>
      <c r="AD39" s="2"/>
      <c r="AE39" s="2"/>
    </row>
    <row r="40" spans="1:34" x14ac:dyDescent="0.25">
      <c r="A40" s="41">
        <f t="shared" si="1"/>
        <v>32</v>
      </c>
      <c r="B40" s="42" t="s">
        <v>111</v>
      </c>
      <c r="C40" s="54" t="s">
        <v>112</v>
      </c>
      <c r="D40" s="41" t="s">
        <v>65</v>
      </c>
      <c r="E40" s="34">
        <v>0</v>
      </c>
      <c r="F40" s="35">
        <v>2</v>
      </c>
      <c r="G40" s="36">
        <f t="shared" si="3"/>
        <v>2</v>
      </c>
      <c r="H40" s="34"/>
      <c r="I40" s="34"/>
      <c r="J40" s="34"/>
      <c r="K40" s="34"/>
      <c r="L40" s="34"/>
      <c r="M40" s="34"/>
      <c r="N40" s="34"/>
      <c r="O40" s="34">
        <v>1</v>
      </c>
      <c r="P40" s="34">
        <v>1</v>
      </c>
      <c r="Q40" s="34"/>
      <c r="R40" s="34"/>
      <c r="S40" s="34"/>
      <c r="T40" s="35">
        <v>0</v>
      </c>
      <c r="U40" s="49"/>
      <c r="V40" s="38">
        <v>21000</v>
      </c>
      <c r="W40" s="35">
        <f t="shared" si="2"/>
        <v>0</v>
      </c>
      <c r="X40" s="46" t="s">
        <v>113</v>
      </c>
      <c r="Z40" s="2"/>
      <c r="AA40" s="2"/>
      <c r="AB40" s="2"/>
      <c r="AC40" s="2"/>
      <c r="AD40" s="2"/>
      <c r="AE40" s="2"/>
    </row>
    <row r="41" spans="1:34" x14ac:dyDescent="0.25">
      <c r="A41" s="41">
        <f t="shared" si="1"/>
        <v>33</v>
      </c>
      <c r="B41" s="42" t="s">
        <v>114</v>
      </c>
      <c r="C41" s="54" t="s">
        <v>115</v>
      </c>
      <c r="D41" s="41" t="s">
        <v>116</v>
      </c>
      <c r="E41" s="34">
        <v>0</v>
      </c>
      <c r="F41" s="35">
        <v>1</v>
      </c>
      <c r="G41" s="36">
        <f t="shared" si="3"/>
        <v>2</v>
      </c>
      <c r="H41" s="34"/>
      <c r="I41" s="34"/>
      <c r="J41" s="34"/>
      <c r="K41" s="34"/>
      <c r="L41" s="34"/>
      <c r="M41" s="34"/>
      <c r="N41" s="34"/>
      <c r="O41" s="34"/>
      <c r="P41" s="34">
        <v>2</v>
      </c>
      <c r="Q41" s="34"/>
      <c r="R41" s="34"/>
      <c r="S41" s="34"/>
      <c r="T41" s="35">
        <v>0</v>
      </c>
      <c r="U41" s="49"/>
      <c r="V41" s="38">
        <v>17500</v>
      </c>
      <c r="W41" s="35">
        <f t="shared" si="2"/>
        <v>0</v>
      </c>
      <c r="X41" s="55" t="s">
        <v>117</v>
      </c>
      <c r="Z41" s="2"/>
      <c r="AA41" s="2"/>
      <c r="AB41" s="2"/>
      <c r="AC41" s="2"/>
      <c r="AD41" s="2"/>
      <c r="AE41" s="2"/>
    </row>
    <row r="42" spans="1:34" x14ac:dyDescent="0.25">
      <c r="A42" s="41">
        <f t="shared" si="1"/>
        <v>34</v>
      </c>
      <c r="B42" s="42"/>
      <c r="C42" s="54" t="s">
        <v>118</v>
      </c>
      <c r="D42" s="41" t="s">
        <v>119</v>
      </c>
      <c r="E42" s="34"/>
      <c r="F42" s="35"/>
      <c r="G42" s="36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5">
        <v>0</v>
      </c>
      <c r="U42" s="49">
        <v>1</v>
      </c>
      <c r="V42" s="38">
        <v>38000</v>
      </c>
      <c r="W42" s="35">
        <f t="shared" si="2"/>
        <v>38000</v>
      </c>
      <c r="X42" s="55"/>
      <c r="Z42" s="2"/>
      <c r="AA42" s="2"/>
      <c r="AB42" s="2"/>
      <c r="AC42" s="2"/>
      <c r="AD42" s="2"/>
      <c r="AE42" s="2"/>
    </row>
    <row r="43" spans="1:34" x14ac:dyDescent="0.25">
      <c r="A43" s="41">
        <f t="shared" si="1"/>
        <v>35</v>
      </c>
      <c r="B43" s="42" t="s">
        <v>120</v>
      </c>
      <c r="C43" s="43" t="s">
        <v>121</v>
      </c>
      <c r="D43" s="41" t="s">
        <v>116</v>
      </c>
      <c r="E43" s="34">
        <v>24</v>
      </c>
      <c r="F43" s="35">
        <v>70</v>
      </c>
      <c r="G43" s="36">
        <f t="shared" si="3"/>
        <v>94</v>
      </c>
      <c r="H43" s="34"/>
      <c r="I43" s="34"/>
      <c r="J43" s="34"/>
      <c r="K43" s="34"/>
      <c r="L43" s="34"/>
      <c r="M43" s="34"/>
      <c r="N43" s="34"/>
      <c r="O43" s="34"/>
      <c r="P43" s="34">
        <v>94</v>
      </c>
      <c r="Q43" s="34"/>
      <c r="R43" s="34"/>
      <c r="S43" s="34"/>
      <c r="T43" s="35">
        <v>0</v>
      </c>
      <c r="U43" s="49">
        <f>36+48</f>
        <v>84</v>
      </c>
      <c r="V43" s="38">
        <v>3300</v>
      </c>
      <c r="W43" s="35">
        <f t="shared" si="2"/>
        <v>277200</v>
      </c>
      <c r="X43" s="39" t="s">
        <v>106</v>
      </c>
      <c r="Z43" s="2"/>
      <c r="AA43" s="2"/>
      <c r="AB43" s="2"/>
      <c r="AC43" s="2"/>
      <c r="AD43" s="2"/>
      <c r="AE43" s="2"/>
    </row>
    <row r="44" spans="1:34" x14ac:dyDescent="0.25">
      <c r="A44" s="41">
        <f t="shared" si="1"/>
        <v>36</v>
      </c>
      <c r="B44" s="42" t="s">
        <v>122</v>
      </c>
      <c r="C44" s="54" t="s">
        <v>123</v>
      </c>
      <c r="D44" s="41" t="s">
        <v>105</v>
      </c>
      <c r="E44" s="34">
        <v>0</v>
      </c>
      <c r="F44" s="35">
        <v>1</v>
      </c>
      <c r="G44" s="36">
        <f t="shared" si="3"/>
        <v>1</v>
      </c>
      <c r="H44" s="34"/>
      <c r="I44" s="34"/>
      <c r="J44" s="34"/>
      <c r="K44" s="34"/>
      <c r="L44" s="34"/>
      <c r="M44" s="34"/>
      <c r="N44" s="34"/>
      <c r="O44" s="34"/>
      <c r="P44" s="34">
        <v>1</v>
      </c>
      <c r="Q44" s="34"/>
      <c r="R44" s="34"/>
      <c r="S44" s="34"/>
      <c r="T44" s="35">
        <v>0</v>
      </c>
      <c r="U44" s="49"/>
      <c r="V44" s="38">
        <v>21000</v>
      </c>
      <c r="W44" s="35">
        <f t="shared" si="2"/>
        <v>0</v>
      </c>
      <c r="X44" s="46" t="s">
        <v>124</v>
      </c>
      <c r="Z44" s="2"/>
      <c r="AA44" s="2"/>
      <c r="AB44" s="2"/>
      <c r="AC44" s="2"/>
      <c r="AD44" s="2"/>
      <c r="AE44" s="2"/>
      <c r="AH44" s="6"/>
    </row>
    <row r="45" spans="1:34" x14ac:dyDescent="0.25">
      <c r="A45" s="41">
        <f t="shared" si="1"/>
        <v>37</v>
      </c>
      <c r="B45" s="42" t="s">
        <v>125</v>
      </c>
      <c r="C45" s="54" t="s">
        <v>126</v>
      </c>
      <c r="D45" s="41" t="s">
        <v>94</v>
      </c>
      <c r="E45" s="34">
        <v>0</v>
      </c>
      <c r="F45" s="35"/>
      <c r="G45" s="36">
        <f t="shared" si="3"/>
        <v>0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5">
        <v>3</v>
      </c>
      <c r="U45" s="37"/>
      <c r="V45" s="38">
        <v>3600</v>
      </c>
      <c r="W45" s="35">
        <f t="shared" si="2"/>
        <v>0</v>
      </c>
      <c r="X45" s="39" t="s">
        <v>127</v>
      </c>
      <c r="Z45" s="2"/>
      <c r="AA45" s="2"/>
      <c r="AB45" s="2"/>
      <c r="AC45" s="2"/>
      <c r="AD45" s="2"/>
      <c r="AE45" s="2"/>
    </row>
    <row r="46" spans="1:34" x14ac:dyDescent="0.25">
      <c r="A46" s="41">
        <f t="shared" si="1"/>
        <v>38</v>
      </c>
      <c r="B46" s="42" t="s">
        <v>128</v>
      </c>
      <c r="C46" s="54" t="s">
        <v>129</v>
      </c>
      <c r="D46" s="41" t="s">
        <v>87</v>
      </c>
      <c r="E46" s="34">
        <v>0</v>
      </c>
      <c r="F46" s="35">
        <v>2</v>
      </c>
      <c r="G46" s="36">
        <f t="shared" si="3"/>
        <v>2</v>
      </c>
      <c r="H46" s="34"/>
      <c r="I46" s="34">
        <v>2</v>
      </c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5">
        <v>0</v>
      </c>
      <c r="U46" s="37"/>
      <c r="V46" s="38"/>
      <c r="W46" s="35">
        <f t="shared" si="2"/>
        <v>0</v>
      </c>
      <c r="X46" s="39"/>
      <c r="Z46" s="2"/>
      <c r="AA46" s="2"/>
      <c r="AB46" s="2"/>
      <c r="AC46" s="2"/>
      <c r="AD46" s="2"/>
      <c r="AE46" s="2"/>
    </row>
    <row r="47" spans="1:34" x14ac:dyDescent="0.25">
      <c r="A47" s="41">
        <f t="shared" si="1"/>
        <v>39</v>
      </c>
      <c r="B47" s="42" t="s">
        <v>130</v>
      </c>
      <c r="C47" s="54" t="s">
        <v>131</v>
      </c>
      <c r="D47" s="41"/>
      <c r="E47" s="34"/>
      <c r="F47" s="35"/>
      <c r="G47" s="36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5">
        <v>9</v>
      </c>
      <c r="U47" s="49"/>
      <c r="V47" s="38">
        <v>2900</v>
      </c>
      <c r="W47" s="35">
        <f t="shared" si="2"/>
        <v>0</v>
      </c>
      <c r="X47" s="39" t="s">
        <v>132</v>
      </c>
      <c r="Z47" s="2"/>
      <c r="AA47" s="2"/>
      <c r="AB47" s="2"/>
      <c r="AC47" s="2"/>
      <c r="AD47" s="2"/>
      <c r="AE47" s="2"/>
    </row>
    <row r="48" spans="1:34" x14ac:dyDescent="0.25">
      <c r="A48" s="41">
        <f t="shared" si="1"/>
        <v>40</v>
      </c>
      <c r="B48" s="42" t="s">
        <v>133</v>
      </c>
      <c r="C48" s="54" t="s">
        <v>134</v>
      </c>
      <c r="D48" s="41" t="s">
        <v>135</v>
      </c>
      <c r="E48" s="34">
        <v>12</v>
      </c>
      <c r="F48" s="35">
        <v>4</v>
      </c>
      <c r="G48" s="36">
        <f t="shared" si="3"/>
        <v>8</v>
      </c>
      <c r="H48" s="34">
        <v>2</v>
      </c>
      <c r="I48" s="34">
        <v>4</v>
      </c>
      <c r="J48" s="34"/>
      <c r="K48" s="34"/>
      <c r="L48" s="34"/>
      <c r="M48" s="34"/>
      <c r="N48" s="34"/>
      <c r="O48" s="34">
        <v>2</v>
      </c>
      <c r="P48" s="34"/>
      <c r="Q48" s="34"/>
      <c r="R48" s="34"/>
      <c r="S48" s="34"/>
      <c r="T48" s="35">
        <v>12</v>
      </c>
      <c r="U48" s="49"/>
      <c r="V48" s="38">
        <v>2900</v>
      </c>
      <c r="W48" s="35">
        <f t="shared" si="2"/>
        <v>0</v>
      </c>
      <c r="X48" s="39" t="s">
        <v>132</v>
      </c>
      <c r="Z48" s="2"/>
      <c r="AA48" s="2"/>
      <c r="AB48" s="2"/>
      <c r="AC48" s="2"/>
      <c r="AD48" s="2"/>
      <c r="AE48" s="2"/>
    </row>
    <row r="49" spans="1:31" x14ac:dyDescent="0.25">
      <c r="A49" s="41">
        <f t="shared" si="1"/>
        <v>41</v>
      </c>
      <c r="B49" s="42" t="s">
        <v>136</v>
      </c>
      <c r="C49" s="54" t="s">
        <v>137</v>
      </c>
      <c r="D49" s="41" t="s">
        <v>31</v>
      </c>
      <c r="E49" s="34">
        <v>62</v>
      </c>
      <c r="F49" s="35"/>
      <c r="G49" s="36">
        <f t="shared" si="3"/>
        <v>1</v>
      </c>
      <c r="H49" s="34"/>
      <c r="I49" s="34"/>
      <c r="J49" s="34"/>
      <c r="K49" s="34"/>
      <c r="L49" s="34"/>
      <c r="M49" s="34"/>
      <c r="N49" s="34">
        <v>1</v>
      </c>
      <c r="O49" s="34"/>
      <c r="P49" s="34"/>
      <c r="Q49" s="34"/>
      <c r="R49" s="34"/>
      <c r="S49" s="34"/>
      <c r="T49" s="35">
        <v>53</v>
      </c>
      <c r="U49" s="37"/>
      <c r="V49" s="38"/>
      <c r="W49" s="35">
        <f t="shared" si="2"/>
        <v>0</v>
      </c>
      <c r="X49" s="39"/>
      <c r="Z49" s="2"/>
      <c r="AA49" s="2"/>
      <c r="AB49" s="2"/>
      <c r="AC49" s="2"/>
      <c r="AD49" s="2"/>
      <c r="AE49" s="2"/>
    </row>
    <row r="50" spans="1:31" x14ac:dyDescent="0.25">
      <c r="A50" s="41">
        <f t="shared" si="1"/>
        <v>42</v>
      </c>
      <c r="B50" s="42" t="s">
        <v>138</v>
      </c>
      <c r="C50" s="54" t="s">
        <v>139</v>
      </c>
      <c r="D50" s="41" t="s">
        <v>31</v>
      </c>
      <c r="E50" s="34">
        <v>0</v>
      </c>
      <c r="F50" s="35"/>
      <c r="G50" s="36">
        <f t="shared" si="3"/>
        <v>0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5">
        <v>11</v>
      </c>
      <c r="U50" s="37"/>
      <c r="V50" s="38"/>
      <c r="W50" s="35">
        <f t="shared" si="2"/>
        <v>0</v>
      </c>
      <c r="X50" s="39"/>
      <c r="Z50" s="2"/>
      <c r="AA50" s="2"/>
      <c r="AB50" s="2"/>
      <c r="AC50" s="2"/>
      <c r="AD50" s="2"/>
      <c r="AE50" s="2"/>
    </row>
    <row r="51" spans="1:31" x14ac:dyDescent="0.25">
      <c r="A51" s="41">
        <f t="shared" si="1"/>
        <v>43</v>
      </c>
      <c r="B51" s="42" t="s">
        <v>140</v>
      </c>
      <c r="C51" s="54" t="s">
        <v>141</v>
      </c>
      <c r="D51" s="41" t="s">
        <v>31</v>
      </c>
      <c r="E51" s="34">
        <v>0</v>
      </c>
      <c r="F51" s="35"/>
      <c r="G51" s="36">
        <f t="shared" si="3"/>
        <v>0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5">
        <v>0</v>
      </c>
      <c r="U51" s="37">
        <v>20</v>
      </c>
      <c r="V51" s="38">
        <v>800</v>
      </c>
      <c r="W51" s="35">
        <f t="shared" si="2"/>
        <v>16000</v>
      </c>
      <c r="X51" s="39"/>
      <c r="Z51" s="2"/>
      <c r="AA51" s="2"/>
      <c r="AB51" s="2"/>
      <c r="AC51" s="2"/>
      <c r="AD51" s="2"/>
      <c r="AE51" s="2"/>
    </row>
    <row r="52" spans="1:31" x14ac:dyDescent="0.25">
      <c r="A52" s="41">
        <f t="shared" si="1"/>
        <v>44</v>
      </c>
      <c r="B52" s="42" t="s">
        <v>142</v>
      </c>
      <c r="C52" s="54" t="s">
        <v>143</v>
      </c>
      <c r="D52" s="41" t="s">
        <v>31</v>
      </c>
      <c r="E52" s="34">
        <v>0</v>
      </c>
      <c r="F52" s="35"/>
      <c r="G52" s="36">
        <f t="shared" si="3"/>
        <v>0</v>
      </c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5">
        <v>0</v>
      </c>
      <c r="U52" s="37"/>
      <c r="V52" s="38">
        <v>60000</v>
      </c>
      <c r="W52" s="35">
        <f t="shared" si="2"/>
        <v>0</v>
      </c>
      <c r="X52" s="39"/>
      <c r="Z52" s="2"/>
      <c r="AA52" s="2"/>
      <c r="AB52" s="2"/>
      <c r="AC52" s="2"/>
      <c r="AD52" s="2"/>
      <c r="AE52" s="2"/>
    </row>
    <row r="53" spans="1:31" x14ac:dyDescent="0.25">
      <c r="A53" s="41">
        <f t="shared" si="1"/>
        <v>45</v>
      </c>
      <c r="B53" s="42" t="s">
        <v>144</v>
      </c>
      <c r="C53" s="54" t="s">
        <v>145</v>
      </c>
      <c r="D53" s="41" t="s">
        <v>40</v>
      </c>
      <c r="E53" s="34"/>
      <c r="F53" s="35"/>
      <c r="G53" s="36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5"/>
      <c r="U53" s="37"/>
      <c r="V53" s="38">
        <v>45000</v>
      </c>
      <c r="W53" s="35">
        <f t="shared" si="2"/>
        <v>0</v>
      </c>
      <c r="X53" s="39"/>
      <c r="Z53" s="2"/>
      <c r="AA53" s="2"/>
      <c r="AB53" s="2"/>
      <c r="AC53" s="2"/>
      <c r="AD53" s="2"/>
      <c r="AE53" s="2"/>
    </row>
    <row r="54" spans="1:31" x14ac:dyDescent="0.25">
      <c r="A54" s="41">
        <f t="shared" si="1"/>
        <v>46</v>
      </c>
      <c r="B54" s="42" t="s">
        <v>146</v>
      </c>
      <c r="C54" s="54" t="s">
        <v>147</v>
      </c>
      <c r="D54" s="41" t="s">
        <v>78</v>
      </c>
      <c r="E54" s="34">
        <v>0</v>
      </c>
      <c r="F54" s="35"/>
      <c r="G54" s="36">
        <f t="shared" si="3"/>
        <v>0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5">
        <v>0</v>
      </c>
      <c r="U54" s="37"/>
      <c r="V54" s="38"/>
      <c r="W54" s="35">
        <f t="shared" si="2"/>
        <v>0</v>
      </c>
      <c r="X54" s="46"/>
      <c r="Z54" s="2"/>
      <c r="AA54" s="2"/>
      <c r="AB54" s="2"/>
      <c r="AC54" s="2"/>
      <c r="AD54" s="2"/>
      <c r="AE54" s="2"/>
    </row>
    <row r="55" spans="1:31" x14ac:dyDescent="0.25">
      <c r="A55" s="41">
        <f t="shared" si="1"/>
        <v>47</v>
      </c>
      <c r="B55" s="42" t="s">
        <v>148</v>
      </c>
      <c r="C55" s="54" t="s">
        <v>149</v>
      </c>
      <c r="D55" s="41" t="s">
        <v>31</v>
      </c>
      <c r="E55" s="34">
        <v>0</v>
      </c>
      <c r="F55" s="35">
        <v>1</v>
      </c>
      <c r="G55" s="36">
        <f t="shared" si="3"/>
        <v>1</v>
      </c>
      <c r="H55" s="34"/>
      <c r="I55" s="34">
        <v>1</v>
      </c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5">
        <v>0</v>
      </c>
      <c r="U55" s="37">
        <v>1</v>
      </c>
      <c r="V55" s="38">
        <v>27000</v>
      </c>
      <c r="W55" s="35">
        <f t="shared" si="2"/>
        <v>27000</v>
      </c>
      <c r="X55" s="39" t="s">
        <v>150</v>
      </c>
    </row>
    <row r="56" spans="1:31" x14ac:dyDescent="0.25">
      <c r="A56" s="41">
        <f t="shared" si="1"/>
        <v>48</v>
      </c>
      <c r="B56" s="42" t="s">
        <v>151</v>
      </c>
      <c r="C56" s="54" t="s">
        <v>152</v>
      </c>
      <c r="D56" s="41" t="s">
        <v>50</v>
      </c>
      <c r="E56" s="34">
        <v>0</v>
      </c>
      <c r="F56" s="35">
        <v>2</v>
      </c>
      <c r="G56" s="36">
        <f t="shared" si="3"/>
        <v>2</v>
      </c>
      <c r="H56" s="34">
        <v>1</v>
      </c>
      <c r="I56" s="34">
        <v>1</v>
      </c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5">
        <v>8</v>
      </c>
      <c r="U56" s="49"/>
      <c r="V56" s="38">
        <v>3200</v>
      </c>
      <c r="W56" s="35">
        <f t="shared" si="2"/>
        <v>0</v>
      </c>
      <c r="X56" s="39" t="s">
        <v>71</v>
      </c>
    </row>
    <row r="57" spans="1:31" x14ac:dyDescent="0.25">
      <c r="A57" s="41">
        <f t="shared" si="1"/>
        <v>49</v>
      </c>
      <c r="B57" s="42" t="s">
        <v>153</v>
      </c>
      <c r="C57" s="54" t="s">
        <v>154</v>
      </c>
      <c r="D57" s="41" t="s">
        <v>50</v>
      </c>
      <c r="E57" s="34">
        <v>0</v>
      </c>
      <c r="F57" s="35"/>
      <c r="G57" s="36">
        <f t="shared" si="3"/>
        <v>0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5">
        <v>4</v>
      </c>
      <c r="U57" s="49"/>
      <c r="V57" s="38">
        <v>4700</v>
      </c>
      <c r="W57" s="35">
        <f t="shared" si="2"/>
        <v>0</v>
      </c>
      <c r="X57" s="39"/>
    </row>
    <row r="58" spans="1:31" x14ac:dyDescent="0.25">
      <c r="A58" s="41">
        <f t="shared" si="1"/>
        <v>50</v>
      </c>
      <c r="B58" s="42" t="s">
        <v>155</v>
      </c>
      <c r="C58" s="54" t="s">
        <v>156</v>
      </c>
      <c r="D58" s="41" t="s">
        <v>50</v>
      </c>
      <c r="E58" s="34">
        <v>1</v>
      </c>
      <c r="F58" s="35"/>
      <c r="G58" s="36">
        <f t="shared" si="3"/>
        <v>0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5">
        <v>0</v>
      </c>
      <c r="U58" s="37"/>
      <c r="V58" s="38"/>
      <c r="W58" s="35">
        <f t="shared" si="2"/>
        <v>0</v>
      </c>
      <c r="X58" s="50"/>
    </row>
    <row r="59" spans="1:31" x14ac:dyDescent="0.25">
      <c r="A59" s="41">
        <f t="shared" si="1"/>
        <v>51</v>
      </c>
      <c r="B59" s="42" t="s">
        <v>157</v>
      </c>
      <c r="C59" s="54" t="s">
        <v>158</v>
      </c>
      <c r="D59" s="41" t="s">
        <v>159</v>
      </c>
      <c r="E59" s="34">
        <v>0</v>
      </c>
      <c r="F59" s="35"/>
      <c r="G59" s="36">
        <f t="shared" si="3"/>
        <v>0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5">
        <v>0</v>
      </c>
      <c r="U59" s="49"/>
      <c r="V59" s="38">
        <v>7900</v>
      </c>
      <c r="W59" s="35">
        <f t="shared" si="2"/>
        <v>0</v>
      </c>
      <c r="X59" s="39" t="s">
        <v>160</v>
      </c>
    </row>
    <row r="60" spans="1:31" x14ac:dyDescent="0.25">
      <c r="A60" s="41">
        <f t="shared" si="1"/>
        <v>52</v>
      </c>
      <c r="B60" s="53" t="s">
        <v>161</v>
      </c>
      <c r="C60" s="54" t="s">
        <v>162</v>
      </c>
      <c r="D60" s="41" t="s">
        <v>31</v>
      </c>
      <c r="E60" s="34"/>
      <c r="F60" s="35"/>
      <c r="G60" s="36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5"/>
      <c r="U60" s="37"/>
      <c r="V60" s="38">
        <v>30000</v>
      </c>
      <c r="W60" s="35">
        <f t="shared" si="2"/>
        <v>0</v>
      </c>
      <c r="X60" s="46"/>
      <c r="Y60" s="51"/>
    </row>
    <row r="61" spans="1:31" x14ac:dyDescent="0.25">
      <c r="A61" s="41">
        <f t="shared" si="1"/>
        <v>53</v>
      </c>
      <c r="B61" s="42" t="s">
        <v>163</v>
      </c>
      <c r="C61" s="54" t="s">
        <v>164</v>
      </c>
      <c r="D61" s="41" t="s">
        <v>31</v>
      </c>
      <c r="E61" s="34">
        <v>0</v>
      </c>
      <c r="F61" s="35"/>
      <c r="G61" s="36">
        <f t="shared" si="3"/>
        <v>0</v>
      </c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5">
        <v>0</v>
      </c>
      <c r="U61" s="37"/>
      <c r="V61" s="38">
        <v>38000</v>
      </c>
      <c r="W61" s="35">
        <f t="shared" si="2"/>
        <v>0</v>
      </c>
      <c r="X61" s="39" t="s">
        <v>165</v>
      </c>
    </row>
    <row r="62" spans="1:31" x14ac:dyDescent="0.25">
      <c r="A62" s="41">
        <f t="shared" si="1"/>
        <v>54</v>
      </c>
      <c r="B62" s="42" t="s">
        <v>166</v>
      </c>
      <c r="C62" s="54" t="s">
        <v>167</v>
      </c>
      <c r="D62" s="41" t="s">
        <v>31</v>
      </c>
      <c r="E62" s="34"/>
      <c r="F62" s="35"/>
      <c r="G62" s="36">
        <f t="shared" si="3"/>
        <v>0</v>
      </c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5">
        <v>0</v>
      </c>
      <c r="U62" s="37"/>
      <c r="V62" s="38">
        <v>48000</v>
      </c>
      <c r="W62" s="35">
        <f t="shared" si="2"/>
        <v>0</v>
      </c>
      <c r="X62" s="39"/>
      <c r="Y62" s="40"/>
    </row>
    <row r="63" spans="1:31" x14ac:dyDescent="0.25">
      <c r="A63" s="41">
        <f t="shared" si="1"/>
        <v>55</v>
      </c>
      <c r="B63" s="42" t="s">
        <v>168</v>
      </c>
      <c r="C63" s="54" t="s">
        <v>169</v>
      </c>
      <c r="D63" s="41" t="s">
        <v>31</v>
      </c>
      <c r="E63" s="34"/>
      <c r="F63" s="35"/>
      <c r="G63" s="36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5"/>
      <c r="U63" s="37"/>
      <c r="V63" s="38"/>
      <c r="W63" s="35">
        <f t="shared" si="2"/>
        <v>0</v>
      </c>
      <c r="X63" s="39"/>
      <c r="Y63" s="40"/>
    </row>
    <row r="64" spans="1:31" s="57" customFormat="1" x14ac:dyDescent="0.25">
      <c r="A64" s="41">
        <f t="shared" si="1"/>
        <v>56</v>
      </c>
      <c r="B64" s="42" t="s">
        <v>170</v>
      </c>
      <c r="C64" s="54" t="s">
        <v>171</v>
      </c>
      <c r="D64" s="41" t="s">
        <v>46</v>
      </c>
      <c r="E64" s="34">
        <v>0</v>
      </c>
      <c r="F64" s="35"/>
      <c r="G64" s="36">
        <f t="shared" ref="G64:G97" si="4">H64+I64+J64+K64+L64+M64+N64+O64+P64+Q64+R64+S64</f>
        <v>0</v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5">
        <v>0</v>
      </c>
      <c r="U64" s="37"/>
      <c r="V64" s="38">
        <v>3200</v>
      </c>
      <c r="W64" s="35">
        <f t="shared" si="2"/>
        <v>0</v>
      </c>
      <c r="X64" s="39" t="s">
        <v>172</v>
      </c>
      <c r="Y64" s="56"/>
      <c r="Z64" s="40"/>
      <c r="AA64" s="40"/>
      <c r="AB64" s="40"/>
      <c r="AC64" s="40"/>
      <c r="AD64" s="40"/>
      <c r="AE64" s="40"/>
    </row>
    <row r="65" spans="1:31" x14ac:dyDescent="0.25">
      <c r="A65" s="41">
        <f t="shared" si="1"/>
        <v>57</v>
      </c>
      <c r="B65" s="42" t="s">
        <v>173</v>
      </c>
      <c r="C65" s="54" t="s">
        <v>174</v>
      </c>
      <c r="D65" s="41" t="s">
        <v>34</v>
      </c>
      <c r="E65" s="34">
        <v>1</v>
      </c>
      <c r="F65" s="35"/>
      <c r="G65" s="36">
        <f t="shared" si="4"/>
        <v>0</v>
      </c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5">
        <v>0</v>
      </c>
      <c r="U65" s="37"/>
      <c r="V65" s="38"/>
      <c r="W65" s="35">
        <f t="shared" si="2"/>
        <v>0</v>
      </c>
      <c r="X65" s="50"/>
      <c r="Y65" s="40"/>
    </row>
    <row r="66" spans="1:31" s="57" customFormat="1" x14ac:dyDescent="0.25">
      <c r="A66" s="41">
        <f t="shared" si="1"/>
        <v>58</v>
      </c>
      <c r="B66" s="42" t="s">
        <v>175</v>
      </c>
      <c r="C66" s="54" t="s">
        <v>176</v>
      </c>
      <c r="D66" s="41" t="s">
        <v>31</v>
      </c>
      <c r="E66" s="34">
        <v>0</v>
      </c>
      <c r="F66" s="35"/>
      <c r="G66" s="36">
        <f t="shared" si="4"/>
        <v>0</v>
      </c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35">
        <v>0</v>
      </c>
      <c r="U66" s="37">
        <v>1</v>
      </c>
      <c r="V66" s="38">
        <v>13000</v>
      </c>
      <c r="W66" s="35">
        <f t="shared" si="2"/>
        <v>13000</v>
      </c>
      <c r="X66" s="46" t="s">
        <v>18</v>
      </c>
      <c r="Y66" s="40"/>
      <c r="Z66" s="40"/>
      <c r="AA66" s="40"/>
      <c r="AB66" s="40"/>
      <c r="AC66" s="40"/>
      <c r="AD66" s="40"/>
      <c r="AE66" s="40"/>
    </row>
    <row r="67" spans="1:31" s="57" customFormat="1" x14ac:dyDescent="0.25">
      <c r="A67" s="41">
        <f t="shared" si="1"/>
        <v>59</v>
      </c>
      <c r="B67" s="42" t="s">
        <v>177</v>
      </c>
      <c r="C67" s="54" t="s">
        <v>178</v>
      </c>
      <c r="D67" s="41" t="s">
        <v>116</v>
      </c>
      <c r="E67" s="34">
        <v>1</v>
      </c>
      <c r="F67" s="35">
        <v>2</v>
      </c>
      <c r="G67" s="36">
        <f t="shared" si="4"/>
        <v>3</v>
      </c>
      <c r="H67" s="58"/>
      <c r="I67" s="58">
        <v>2</v>
      </c>
      <c r="J67" s="58"/>
      <c r="K67" s="58"/>
      <c r="L67" s="58"/>
      <c r="M67" s="58"/>
      <c r="N67" s="58"/>
      <c r="O67" s="58"/>
      <c r="P67" s="58"/>
      <c r="Q67" s="58"/>
      <c r="R67" s="58"/>
      <c r="S67" s="58">
        <v>1</v>
      </c>
      <c r="T67" s="35">
        <v>1</v>
      </c>
      <c r="U67" s="49"/>
      <c r="V67" s="38">
        <v>1500</v>
      </c>
      <c r="W67" s="35">
        <f t="shared" si="2"/>
        <v>0</v>
      </c>
      <c r="X67" s="39" t="s">
        <v>18</v>
      </c>
      <c r="Y67" s="40"/>
      <c r="Z67" s="40"/>
      <c r="AA67" s="40"/>
      <c r="AB67" s="40"/>
      <c r="AC67" s="40"/>
      <c r="AD67" s="40"/>
      <c r="AE67" s="40"/>
    </row>
    <row r="68" spans="1:31" s="57" customFormat="1" x14ac:dyDescent="0.25">
      <c r="A68" s="41">
        <f t="shared" si="1"/>
        <v>60</v>
      </c>
      <c r="B68" s="42" t="s">
        <v>179</v>
      </c>
      <c r="C68" s="54" t="s">
        <v>180</v>
      </c>
      <c r="D68" s="41" t="s">
        <v>116</v>
      </c>
      <c r="E68" s="34"/>
      <c r="F68" s="35"/>
      <c r="G68" s="36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35">
        <v>0</v>
      </c>
      <c r="U68" s="49"/>
      <c r="V68" s="38">
        <v>12000</v>
      </c>
      <c r="W68" s="35">
        <f t="shared" si="2"/>
        <v>0</v>
      </c>
      <c r="X68" s="39" t="s">
        <v>181</v>
      </c>
      <c r="Y68" s="40"/>
      <c r="Z68" s="40"/>
      <c r="AA68" s="40"/>
      <c r="AB68" s="40"/>
      <c r="AC68" s="40"/>
      <c r="AD68" s="40"/>
      <c r="AE68" s="40"/>
    </row>
    <row r="69" spans="1:31" s="57" customFormat="1" x14ac:dyDescent="0.25">
      <c r="A69" s="41">
        <f t="shared" si="1"/>
        <v>61</v>
      </c>
      <c r="B69" s="42" t="s">
        <v>182</v>
      </c>
      <c r="C69" s="54" t="s">
        <v>183</v>
      </c>
      <c r="D69" s="41" t="s">
        <v>116</v>
      </c>
      <c r="E69" s="34"/>
      <c r="F69" s="35"/>
      <c r="G69" s="36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35">
        <v>0</v>
      </c>
      <c r="U69" s="49"/>
      <c r="V69" s="38">
        <v>2200</v>
      </c>
      <c r="W69" s="35">
        <f t="shared" si="2"/>
        <v>0</v>
      </c>
      <c r="X69" s="39" t="s">
        <v>181</v>
      </c>
      <c r="Y69" s="40"/>
      <c r="Z69" s="40"/>
      <c r="AA69" s="40"/>
      <c r="AB69" s="40"/>
      <c r="AC69" s="40"/>
      <c r="AD69" s="40"/>
      <c r="AE69" s="40"/>
    </row>
    <row r="70" spans="1:31" x14ac:dyDescent="0.25">
      <c r="A70" s="41">
        <f t="shared" si="1"/>
        <v>62</v>
      </c>
      <c r="B70" s="42" t="s">
        <v>184</v>
      </c>
      <c r="C70" s="54" t="s">
        <v>185</v>
      </c>
      <c r="D70" s="41" t="s">
        <v>31</v>
      </c>
      <c r="E70" s="34">
        <v>0</v>
      </c>
      <c r="F70" s="35"/>
      <c r="G70" s="36">
        <f t="shared" si="4"/>
        <v>0</v>
      </c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5"/>
      <c r="U70" s="37"/>
      <c r="V70" s="38">
        <v>7000</v>
      </c>
      <c r="W70" s="35">
        <f t="shared" si="2"/>
        <v>0</v>
      </c>
      <c r="X70" s="39" t="s">
        <v>18</v>
      </c>
      <c r="Y70" s="40"/>
    </row>
    <row r="71" spans="1:31" x14ac:dyDescent="0.25">
      <c r="A71" s="41">
        <f t="shared" si="1"/>
        <v>63</v>
      </c>
      <c r="B71" s="42" t="s">
        <v>186</v>
      </c>
      <c r="C71" s="54" t="s">
        <v>187</v>
      </c>
      <c r="D71" s="41" t="s">
        <v>46</v>
      </c>
      <c r="E71" s="34">
        <v>0</v>
      </c>
      <c r="F71" s="35"/>
      <c r="G71" s="36">
        <f>H71+I71+J71+K71+L71+M71+N71+O71+P71+Q71+R71+S71</f>
        <v>0</v>
      </c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5">
        <v>1</v>
      </c>
      <c r="U71" s="37">
        <v>2</v>
      </c>
      <c r="V71" s="38">
        <v>16000</v>
      </c>
      <c r="W71" s="35">
        <f t="shared" si="2"/>
        <v>32000</v>
      </c>
      <c r="X71" s="39" t="s">
        <v>188</v>
      </c>
      <c r="Y71" s="40"/>
      <c r="Z71" s="2"/>
      <c r="AA71" s="2"/>
      <c r="AB71" s="2"/>
      <c r="AC71" s="2"/>
      <c r="AD71" s="2"/>
      <c r="AE71" s="2"/>
    </row>
    <row r="72" spans="1:31" x14ac:dyDescent="0.25">
      <c r="A72" s="41">
        <f t="shared" si="1"/>
        <v>64</v>
      </c>
      <c r="B72" s="42" t="s">
        <v>189</v>
      </c>
      <c r="C72" s="54" t="s">
        <v>190</v>
      </c>
      <c r="D72" s="41" t="s">
        <v>50</v>
      </c>
      <c r="E72" s="34">
        <v>0</v>
      </c>
      <c r="F72" s="35"/>
      <c r="G72" s="36">
        <f t="shared" si="4"/>
        <v>0</v>
      </c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5">
        <v>0</v>
      </c>
      <c r="U72" s="37">
        <v>2</v>
      </c>
      <c r="V72" s="38">
        <v>15000</v>
      </c>
      <c r="W72" s="35">
        <f t="shared" si="2"/>
        <v>30000</v>
      </c>
      <c r="X72" s="39"/>
      <c r="Y72" s="40"/>
    </row>
    <row r="73" spans="1:31" x14ac:dyDescent="0.25">
      <c r="A73" s="41">
        <f t="shared" si="1"/>
        <v>65</v>
      </c>
      <c r="B73" s="42" t="s">
        <v>191</v>
      </c>
      <c r="C73" s="54" t="s">
        <v>192</v>
      </c>
      <c r="D73" s="41" t="s">
        <v>135</v>
      </c>
      <c r="E73" s="34"/>
      <c r="F73" s="35"/>
      <c r="G73" s="36">
        <f t="shared" si="4"/>
        <v>0</v>
      </c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5">
        <v>0</v>
      </c>
      <c r="U73" s="37"/>
      <c r="V73" s="38">
        <v>3500</v>
      </c>
      <c r="W73" s="35">
        <f t="shared" si="2"/>
        <v>0</v>
      </c>
      <c r="X73" s="39" t="s">
        <v>193</v>
      </c>
      <c r="Y73" s="40"/>
    </row>
    <row r="74" spans="1:31" x14ac:dyDescent="0.25">
      <c r="A74" s="41">
        <f t="shared" si="1"/>
        <v>66</v>
      </c>
      <c r="B74" s="42" t="s">
        <v>182</v>
      </c>
      <c r="C74" s="54" t="s">
        <v>183</v>
      </c>
      <c r="D74" s="41" t="s">
        <v>116</v>
      </c>
      <c r="E74" s="34">
        <v>0</v>
      </c>
      <c r="F74" s="35"/>
      <c r="G74" s="36">
        <f t="shared" si="4"/>
        <v>0</v>
      </c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5">
        <v>0</v>
      </c>
      <c r="U74" s="37"/>
      <c r="V74" s="38"/>
      <c r="W74" s="35">
        <f t="shared" si="2"/>
        <v>0</v>
      </c>
      <c r="X74" s="39"/>
      <c r="Y74" s="40"/>
      <c r="Z74" s="2"/>
      <c r="AA74" s="2"/>
      <c r="AB74" s="2"/>
      <c r="AC74" s="2"/>
      <c r="AD74" s="2"/>
      <c r="AE74" s="2"/>
    </row>
    <row r="75" spans="1:31" x14ac:dyDescent="0.25">
      <c r="A75" s="41">
        <f t="shared" ref="A75:A104" si="5">A74+1</f>
        <v>67</v>
      </c>
      <c r="B75" s="42" t="s">
        <v>146</v>
      </c>
      <c r="C75" s="54" t="s">
        <v>194</v>
      </c>
      <c r="D75" s="41" t="s">
        <v>78</v>
      </c>
      <c r="E75" s="34">
        <v>0</v>
      </c>
      <c r="F75" s="35"/>
      <c r="G75" s="36">
        <f t="shared" si="4"/>
        <v>0</v>
      </c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5">
        <v>0</v>
      </c>
      <c r="U75" s="37">
        <v>3</v>
      </c>
      <c r="V75" s="38">
        <v>5700</v>
      </c>
      <c r="W75" s="35">
        <f t="shared" si="2"/>
        <v>17100</v>
      </c>
      <c r="X75" s="39" t="s">
        <v>195</v>
      </c>
      <c r="Y75" s="40"/>
      <c r="Z75" s="2"/>
      <c r="AA75" s="2"/>
      <c r="AB75" s="2"/>
      <c r="AC75" s="2"/>
      <c r="AD75" s="2"/>
      <c r="AE75" s="2"/>
    </row>
    <row r="76" spans="1:31" x14ac:dyDescent="0.25">
      <c r="A76" s="41">
        <f t="shared" si="5"/>
        <v>68</v>
      </c>
      <c r="B76" s="42" t="s">
        <v>196</v>
      </c>
      <c r="C76" s="54" t="s">
        <v>197</v>
      </c>
      <c r="D76" s="41" t="s">
        <v>31</v>
      </c>
      <c r="E76" s="34">
        <v>0</v>
      </c>
      <c r="F76" s="35"/>
      <c r="G76" s="36">
        <f t="shared" si="4"/>
        <v>0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5">
        <v>0</v>
      </c>
      <c r="U76" s="37"/>
      <c r="V76" s="38"/>
      <c r="W76" s="35">
        <f t="shared" si="2"/>
        <v>0</v>
      </c>
      <c r="X76" s="39"/>
      <c r="Y76" s="40"/>
      <c r="Z76" s="2"/>
      <c r="AA76" s="2"/>
      <c r="AB76" s="2"/>
      <c r="AC76" s="2"/>
      <c r="AD76" s="2"/>
      <c r="AE76" s="2"/>
    </row>
    <row r="77" spans="1:31" x14ac:dyDescent="0.25">
      <c r="A77" s="41">
        <f t="shared" si="5"/>
        <v>69</v>
      </c>
      <c r="B77" s="42" t="s">
        <v>198</v>
      </c>
      <c r="C77" s="54" t="s">
        <v>199</v>
      </c>
      <c r="D77" s="41" t="s">
        <v>94</v>
      </c>
      <c r="E77" s="34">
        <v>2</v>
      </c>
      <c r="F77" s="35"/>
      <c r="G77" s="36">
        <f t="shared" si="4"/>
        <v>0</v>
      </c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5">
        <v>1</v>
      </c>
      <c r="U77" s="37"/>
      <c r="V77" s="38">
        <v>6500</v>
      </c>
      <c r="W77" s="35">
        <f t="shared" si="2"/>
        <v>0</v>
      </c>
      <c r="X77" s="39" t="s">
        <v>200</v>
      </c>
      <c r="Y77" s="40"/>
      <c r="Z77" s="2"/>
      <c r="AA77" s="2"/>
      <c r="AB77" s="2"/>
      <c r="AC77" s="2"/>
      <c r="AD77" s="2"/>
      <c r="AE77" s="2"/>
    </row>
    <row r="78" spans="1:31" x14ac:dyDescent="0.25">
      <c r="A78" s="41">
        <f t="shared" si="5"/>
        <v>70</v>
      </c>
      <c r="B78" s="42" t="s">
        <v>201</v>
      </c>
      <c r="C78" s="54" t="s">
        <v>202</v>
      </c>
      <c r="D78" s="41" t="s">
        <v>31</v>
      </c>
      <c r="E78" s="34">
        <v>0</v>
      </c>
      <c r="F78" s="35"/>
      <c r="G78" s="36">
        <f t="shared" si="4"/>
        <v>0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5">
        <v>0</v>
      </c>
      <c r="U78" s="37"/>
      <c r="V78" s="38"/>
      <c r="W78" s="35">
        <f t="shared" si="2"/>
        <v>0</v>
      </c>
      <c r="X78" s="46"/>
      <c r="Y78" s="40"/>
      <c r="Z78" s="2"/>
      <c r="AA78" s="2"/>
      <c r="AB78" s="2"/>
      <c r="AC78" s="2"/>
      <c r="AD78" s="2"/>
      <c r="AE78" s="2"/>
    </row>
    <row r="79" spans="1:31" x14ac:dyDescent="0.25">
      <c r="A79" s="41">
        <f t="shared" si="5"/>
        <v>71</v>
      </c>
      <c r="B79" s="42" t="s">
        <v>203</v>
      </c>
      <c r="C79" s="54" t="s">
        <v>204</v>
      </c>
      <c r="D79" s="41" t="s">
        <v>87</v>
      </c>
      <c r="E79" s="34">
        <v>0</v>
      </c>
      <c r="F79" s="59"/>
      <c r="G79" s="36">
        <f t="shared" si="4"/>
        <v>0</v>
      </c>
      <c r="H79" s="34"/>
      <c r="I79" s="34"/>
      <c r="J79" s="34"/>
      <c r="K79" s="34"/>
      <c r="L79" s="34"/>
      <c r="M79" s="60"/>
      <c r="N79" s="34"/>
      <c r="O79" s="34"/>
      <c r="P79" s="34"/>
      <c r="Q79" s="34"/>
      <c r="R79" s="34"/>
      <c r="S79" s="34"/>
      <c r="T79" s="59">
        <v>0</v>
      </c>
      <c r="U79" s="37"/>
      <c r="V79" s="38">
        <v>80000</v>
      </c>
      <c r="W79" s="35">
        <f t="shared" si="2"/>
        <v>0</v>
      </c>
      <c r="X79" s="39" t="s">
        <v>18</v>
      </c>
      <c r="Y79" s="40"/>
      <c r="Z79" s="2"/>
      <c r="AA79" s="2"/>
      <c r="AB79" s="2"/>
      <c r="AC79" s="2"/>
      <c r="AD79" s="2"/>
      <c r="AE79" s="2"/>
    </row>
    <row r="80" spans="1:31" x14ac:dyDescent="0.25">
      <c r="A80" s="41">
        <f t="shared" si="5"/>
        <v>72</v>
      </c>
      <c r="B80" s="42" t="s">
        <v>205</v>
      </c>
      <c r="C80" s="54" t="s">
        <v>206</v>
      </c>
      <c r="D80" s="41" t="s">
        <v>78</v>
      </c>
      <c r="E80" s="34">
        <v>0</v>
      </c>
      <c r="F80" s="35"/>
      <c r="G80" s="36">
        <f t="shared" si="4"/>
        <v>0</v>
      </c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5">
        <v>0</v>
      </c>
      <c r="U80" s="37"/>
      <c r="V80" s="38"/>
      <c r="W80" s="35">
        <f t="shared" si="2"/>
        <v>0</v>
      </c>
      <c r="X80" s="46"/>
      <c r="Y80" s="40"/>
      <c r="Z80" s="2"/>
      <c r="AA80" s="2"/>
      <c r="AB80" s="2"/>
      <c r="AC80" s="2"/>
      <c r="AD80" s="2"/>
      <c r="AE80" s="2"/>
    </row>
    <row r="81" spans="1:31" x14ac:dyDescent="0.25">
      <c r="A81" s="41">
        <f t="shared" si="5"/>
        <v>73</v>
      </c>
      <c r="B81" s="42" t="s">
        <v>79</v>
      </c>
      <c r="C81" s="54" t="s">
        <v>207</v>
      </c>
      <c r="D81" s="41" t="s">
        <v>31</v>
      </c>
      <c r="E81" s="34">
        <v>0</v>
      </c>
      <c r="F81" s="35"/>
      <c r="G81" s="36">
        <f t="shared" si="4"/>
        <v>0</v>
      </c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5">
        <v>0</v>
      </c>
      <c r="U81" s="37"/>
      <c r="V81" s="38"/>
      <c r="W81" s="35">
        <f t="shared" ref="W81:W104" si="6">U81*V81</f>
        <v>0</v>
      </c>
      <c r="X81" s="39"/>
      <c r="Y81" s="40"/>
      <c r="Z81" s="2"/>
      <c r="AA81" s="2"/>
      <c r="AB81" s="2"/>
      <c r="AC81" s="2"/>
      <c r="AD81" s="2"/>
      <c r="AE81" s="2"/>
    </row>
    <row r="82" spans="1:31" x14ac:dyDescent="0.25">
      <c r="A82" s="41">
        <f t="shared" si="5"/>
        <v>74</v>
      </c>
      <c r="B82" s="42" t="s">
        <v>208</v>
      </c>
      <c r="C82" s="54" t="s">
        <v>209</v>
      </c>
      <c r="D82" s="41" t="s">
        <v>46</v>
      </c>
      <c r="E82" s="34">
        <v>0</v>
      </c>
      <c r="F82" s="35"/>
      <c r="G82" s="36">
        <f t="shared" si="4"/>
        <v>0</v>
      </c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5">
        <v>0</v>
      </c>
      <c r="U82" s="37"/>
      <c r="V82" s="38">
        <v>3700</v>
      </c>
      <c r="W82" s="35">
        <f t="shared" si="6"/>
        <v>0</v>
      </c>
      <c r="X82" s="39" t="s">
        <v>210</v>
      </c>
      <c r="Y82" s="40"/>
      <c r="Z82" s="2"/>
      <c r="AA82" s="2"/>
      <c r="AB82" s="2"/>
      <c r="AC82" s="2"/>
      <c r="AD82" s="2"/>
      <c r="AE82" s="2"/>
    </row>
    <row r="83" spans="1:31" x14ac:dyDescent="0.25">
      <c r="A83" s="41">
        <f t="shared" si="5"/>
        <v>75</v>
      </c>
      <c r="B83" s="42" t="s">
        <v>211</v>
      </c>
      <c r="C83" s="54" t="s">
        <v>212</v>
      </c>
      <c r="D83" s="41"/>
      <c r="E83" s="34"/>
      <c r="F83" s="35"/>
      <c r="G83" s="36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5"/>
      <c r="U83" s="37"/>
      <c r="V83" s="38">
        <v>3000</v>
      </c>
      <c r="W83" s="35">
        <f t="shared" si="6"/>
        <v>0</v>
      </c>
      <c r="X83" s="39"/>
      <c r="Y83" s="40"/>
      <c r="Z83" s="2"/>
      <c r="AA83" s="2"/>
      <c r="AB83" s="2"/>
      <c r="AC83" s="2"/>
      <c r="AD83" s="2"/>
      <c r="AE83" s="2"/>
    </row>
    <row r="84" spans="1:31" x14ac:dyDescent="0.25">
      <c r="A84" s="41">
        <f t="shared" si="5"/>
        <v>76</v>
      </c>
      <c r="B84" s="42"/>
      <c r="C84" s="54" t="s">
        <v>213</v>
      </c>
      <c r="D84" s="41"/>
      <c r="E84" s="34"/>
      <c r="F84" s="35"/>
      <c r="G84" s="36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5"/>
      <c r="U84" s="37">
        <v>1</v>
      </c>
      <c r="V84" s="38">
        <v>20000</v>
      </c>
      <c r="W84" s="35">
        <f t="shared" si="6"/>
        <v>20000</v>
      </c>
      <c r="X84" s="39"/>
      <c r="Y84" s="40"/>
      <c r="Z84" s="2"/>
      <c r="AA84" s="2"/>
      <c r="AB84" s="2"/>
      <c r="AC84" s="2"/>
      <c r="AD84" s="2"/>
      <c r="AE84" s="2"/>
    </row>
    <row r="85" spans="1:31" x14ac:dyDescent="0.25">
      <c r="A85" s="41">
        <f t="shared" si="5"/>
        <v>77</v>
      </c>
      <c r="B85" s="42" t="s">
        <v>214</v>
      </c>
      <c r="C85" s="54" t="s">
        <v>215</v>
      </c>
      <c r="D85" s="41" t="s">
        <v>31</v>
      </c>
      <c r="E85" s="34">
        <v>0</v>
      </c>
      <c r="F85" s="35"/>
      <c r="G85" s="36">
        <f t="shared" si="4"/>
        <v>0</v>
      </c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5">
        <v>0</v>
      </c>
      <c r="U85" s="37"/>
      <c r="V85" s="38">
        <v>38000</v>
      </c>
      <c r="W85" s="35">
        <f t="shared" si="6"/>
        <v>0</v>
      </c>
      <c r="X85" s="39" t="s">
        <v>216</v>
      </c>
      <c r="Y85" s="40"/>
      <c r="Z85" s="2"/>
      <c r="AA85" s="2"/>
      <c r="AB85" s="2"/>
      <c r="AC85" s="2"/>
      <c r="AD85" s="2"/>
      <c r="AE85" s="2"/>
    </row>
    <row r="86" spans="1:31" x14ac:dyDescent="0.25">
      <c r="A86" s="41">
        <f t="shared" si="5"/>
        <v>78</v>
      </c>
      <c r="B86" s="42" t="s">
        <v>217</v>
      </c>
      <c r="C86" s="54" t="s">
        <v>218</v>
      </c>
      <c r="D86" s="41" t="s">
        <v>46</v>
      </c>
      <c r="E86" s="34">
        <v>0</v>
      </c>
      <c r="F86" s="35">
        <v>1</v>
      </c>
      <c r="G86" s="36">
        <f t="shared" si="4"/>
        <v>1</v>
      </c>
      <c r="H86" s="34"/>
      <c r="I86" s="34">
        <v>1</v>
      </c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5">
        <v>0</v>
      </c>
      <c r="U86" s="37"/>
      <c r="V86" s="38">
        <v>3500</v>
      </c>
      <c r="W86" s="35">
        <f t="shared" si="6"/>
        <v>0</v>
      </c>
      <c r="X86" s="39" t="s">
        <v>219</v>
      </c>
      <c r="Y86" s="40"/>
      <c r="Z86" s="2"/>
      <c r="AA86" s="2"/>
      <c r="AB86" s="2"/>
      <c r="AC86" s="2"/>
      <c r="AD86" s="2"/>
      <c r="AE86" s="2"/>
    </row>
    <row r="87" spans="1:31" x14ac:dyDescent="0.25">
      <c r="A87" s="41">
        <f t="shared" si="5"/>
        <v>79</v>
      </c>
      <c r="B87" s="42"/>
      <c r="C87" s="54" t="s">
        <v>220</v>
      </c>
      <c r="D87" s="41" t="s">
        <v>46</v>
      </c>
      <c r="E87" s="34"/>
      <c r="F87" s="35"/>
      <c r="G87" s="36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5">
        <v>0</v>
      </c>
      <c r="U87" s="37"/>
      <c r="V87" s="38">
        <v>13000</v>
      </c>
      <c r="W87" s="35">
        <f t="shared" si="6"/>
        <v>0</v>
      </c>
      <c r="X87" s="39" t="s">
        <v>221</v>
      </c>
      <c r="Y87" s="40"/>
      <c r="Z87" s="2"/>
      <c r="AA87" s="2"/>
      <c r="AB87" s="2"/>
      <c r="AC87" s="2"/>
      <c r="AD87" s="2"/>
      <c r="AE87" s="2"/>
    </row>
    <row r="88" spans="1:31" x14ac:dyDescent="0.25">
      <c r="A88" s="41">
        <f t="shared" si="5"/>
        <v>80</v>
      </c>
      <c r="B88" s="42"/>
      <c r="C88" s="54" t="s">
        <v>222</v>
      </c>
      <c r="D88" s="41"/>
      <c r="E88" s="34"/>
      <c r="F88" s="35"/>
      <c r="G88" s="36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5"/>
      <c r="U88" s="37"/>
      <c r="V88" s="38">
        <v>3500</v>
      </c>
      <c r="W88" s="35">
        <f t="shared" si="6"/>
        <v>0</v>
      </c>
      <c r="X88" s="39"/>
      <c r="Y88" s="40"/>
      <c r="Z88" s="2"/>
      <c r="AA88" s="2"/>
      <c r="AB88" s="2"/>
      <c r="AC88" s="2"/>
      <c r="AD88" s="2"/>
      <c r="AE88" s="2"/>
    </row>
    <row r="89" spans="1:31" x14ac:dyDescent="0.25">
      <c r="A89" s="41">
        <f t="shared" si="5"/>
        <v>81</v>
      </c>
      <c r="B89" s="42" t="s">
        <v>223</v>
      </c>
      <c r="C89" s="54" t="s">
        <v>224</v>
      </c>
      <c r="D89" s="41" t="s">
        <v>225</v>
      </c>
      <c r="E89" s="34">
        <v>0</v>
      </c>
      <c r="F89" s="35"/>
      <c r="G89" s="36">
        <f t="shared" si="4"/>
        <v>0</v>
      </c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5">
        <v>0</v>
      </c>
      <c r="U89" s="37">
        <v>2</v>
      </c>
      <c r="V89" s="38">
        <v>3500</v>
      </c>
      <c r="W89" s="35">
        <f t="shared" si="6"/>
        <v>7000</v>
      </c>
      <c r="X89" s="39"/>
      <c r="Y89" s="40"/>
      <c r="Z89" s="2"/>
      <c r="AA89" s="2"/>
      <c r="AB89" s="2"/>
      <c r="AC89" s="2"/>
      <c r="AD89" s="2"/>
      <c r="AE89" s="2"/>
    </row>
    <row r="90" spans="1:31" x14ac:dyDescent="0.25">
      <c r="A90" s="41">
        <f t="shared" si="5"/>
        <v>82</v>
      </c>
      <c r="B90" s="42" t="s">
        <v>226</v>
      </c>
      <c r="C90" s="54" t="s">
        <v>227</v>
      </c>
      <c r="D90" s="41" t="s">
        <v>31</v>
      </c>
      <c r="E90" s="34">
        <v>0</v>
      </c>
      <c r="F90" s="35"/>
      <c r="G90" s="36">
        <f t="shared" si="4"/>
        <v>0</v>
      </c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5">
        <v>0</v>
      </c>
      <c r="U90" s="37"/>
      <c r="V90" s="38"/>
      <c r="W90" s="35">
        <f t="shared" si="6"/>
        <v>0</v>
      </c>
      <c r="X90" s="50"/>
      <c r="Y90" s="40"/>
      <c r="Z90" s="2"/>
      <c r="AA90" s="2"/>
      <c r="AB90" s="2"/>
      <c r="AC90" s="2"/>
      <c r="AD90" s="2"/>
      <c r="AE90" s="2"/>
    </row>
    <row r="91" spans="1:31" x14ac:dyDescent="0.25">
      <c r="A91" s="41">
        <f t="shared" si="5"/>
        <v>83</v>
      </c>
      <c r="B91" s="42" t="s">
        <v>228</v>
      </c>
      <c r="C91" s="54" t="s">
        <v>229</v>
      </c>
      <c r="D91" s="41" t="s">
        <v>31</v>
      </c>
      <c r="E91" s="34">
        <v>0</v>
      </c>
      <c r="F91" s="35"/>
      <c r="G91" s="36">
        <f t="shared" si="4"/>
        <v>0</v>
      </c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5">
        <v>0</v>
      </c>
      <c r="U91" s="37"/>
      <c r="V91" s="38"/>
      <c r="W91" s="35">
        <f t="shared" si="6"/>
        <v>0</v>
      </c>
      <c r="X91" s="39"/>
      <c r="Y91" s="40"/>
      <c r="Z91" s="2"/>
      <c r="AA91" s="2"/>
      <c r="AB91" s="2"/>
      <c r="AC91" s="2"/>
      <c r="AD91" s="2"/>
      <c r="AE91" s="2"/>
    </row>
    <row r="92" spans="1:31" x14ac:dyDescent="0.25">
      <c r="A92" s="41">
        <f t="shared" si="5"/>
        <v>84</v>
      </c>
      <c r="B92" s="42" t="s">
        <v>230</v>
      </c>
      <c r="C92" s="54" t="s">
        <v>231</v>
      </c>
      <c r="D92" s="41" t="s">
        <v>232</v>
      </c>
      <c r="E92" s="34">
        <v>0</v>
      </c>
      <c r="F92" s="35">
        <v>100</v>
      </c>
      <c r="G92" s="36">
        <f t="shared" si="4"/>
        <v>20</v>
      </c>
      <c r="H92" s="34"/>
      <c r="I92" s="34">
        <v>20</v>
      </c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5">
        <v>0</v>
      </c>
      <c r="U92" s="37">
        <v>4</v>
      </c>
      <c r="V92" s="38">
        <v>42000</v>
      </c>
      <c r="W92" s="35">
        <f t="shared" si="6"/>
        <v>168000</v>
      </c>
      <c r="X92" s="39" t="s">
        <v>81</v>
      </c>
      <c r="Y92" s="40"/>
      <c r="Z92" s="2"/>
      <c r="AA92" s="2"/>
      <c r="AB92" s="2"/>
      <c r="AC92" s="2"/>
      <c r="AD92" s="2"/>
      <c r="AE92" s="2"/>
    </row>
    <row r="93" spans="1:31" x14ac:dyDescent="0.25">
      <c r="A93" s="41"/>
      <c r="B93" s="42"/>
      <c r="C93" s="54" t="s">
        <v>233</v>
      </c>
      <c r="D93" s="41" t="s">
        <v>234</v>
      </c>
      <c r="E93" s="34"/>
      <c r="F93" s="35"/>
      <c r="G93" s="36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5"/>
      <c r="U93" s="37">
        <v>2</v>
      </c>
      <c r="V93" s="38">
        <v>72000</v>
      </c>
      <c r="W93" s="35">
        <f t="shared" si="6"/>
        <v>144000</v>
      </c>
      <c r="X93" s="39"/>
      <c r="Y93" s="40"/>
      <c r="Z93" s="2"/>
      <c r="AA93" s="2"/>
      <c r="AB93" s="2"/>
      <c r="AC93" s="2"/>
      <c r="AD93" s="2"/>
      <c r="AE93" s="2"/>
    </row>
    <row r="94" spans="1:31" x14ac:dyDescent="0.25">
      <c r="A94" s="41">
        <f>A92+1</f>
        <v>85</v>
      </c>
      <c r="B94" s="42" t="s">
        <v>235</v>
      </c>
      <c r="C94" s="54" t="s">
        <v>236</v>
      </c>
      <c r="D94" s="41" t="s">
        <v>232</v>
      </c>
      <c r="E94" s="34">
        <v>0</v>
      </c>
      <c r="F94" s="35"/>
      <c r="G94" s="36">
        <f t="shared" si="4"/>
        <v>0</v>
      </c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5">
        <v>50</v>
      </c>
      <c r="U94" s="37"/>
      <c r="V94" s="38"/>
      <c r="W94" s="35">
        <f t="shared" si="6"/>
        <v>0</v>
      </c>
      <c r="X94" s="39"/>
      <c r="Y94" s="40"/>
      <c r="Z94" s="2"/>
      <c r="AA94" s="2"/>
      <c r="AB94" s="2"/>
      <c r="AC94" s="2"/>
      <c r="AD94" s="2"/>
      <c r="AE94" s="2"/>
    </row>
    <row r="95" spans="1:31" x14ac:dyDescent="0.25">
      <c r="A95" s="41">
        <f t="shared" si="5"/>
        <v>86</v>
      </c>
      <c r="B95" s="53" t="s">
        <v>237</v>
      </c>
      <c r="C95" s="61" t="s">
        <v>238</v>
      </c>
      <c r="D95" s="62" t="s">
        <v>232</v>
      </c>
      <c r="E95" s="63">
        <v>0</v>
      </c>
      <c r="F95" s="64"/>
      <c r="G95" s="36">
        <f t="shared" si="4"/>
        <v>0</v>
      </c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35">
        <v>0</v>
      </c>
      <c r="U95" s="65"/>
      <c r="V95" s="66">
        <v>24500</v>
      </c>
      <c r="W95" s="35">
        <f t="shared" si="6"/>
        <v>0</v>
      </c>
      <c r="X95" s="67"/>
      <c r="Y95" s="40"/>
      <c r="Z95" s="2"/>
      <c r="AA95" s="2"/>
      <c r="AB95" s="2"/>
      <c r="AC95" s="2"/>
      <c r="AD95" s="2"/>
      <c r="AE95" s="2"/>
    </row>
    <row r="96" spans="1:31" x14ac:dyDescent="0.25">
      <c r="A96" s="41">
        <f t="shared" si="5"/>
        <v>87</v>
      </c>
      <c r="B96" s="53" t="s">
        <v>239</v>
      </c>
      <c r="C96" s="61" t="s">
        <v>240</v>
      </c>
      <c r="D96" s="68" t="s">
        <v>159</v>
      </c>
      <c r="E96" s="69"/>
      <c r="F96" s="64"/>
      <c r="G96" s="36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35">
        <v>0</v>
      </c>
      <c r="U96" s="65"/>
      <c r="V96" s="66">
        <v>35000</v>
      </c>
      <c r="W96" s="35">
        <f t="shared" si="6"/>
        <v>0</v>
      </c>
      <c r="X96" s="67"/>
      <c r="Y96" s="40"/>
      <c r="Z96" s="2"/>
      <c r="AA96" s="2"/>
      <c r="AB96" s="2"/>
      <c r="AC96" s="2"/>
      <c r="AD96" s="2"/>
      <c r="AE96" s="2"/>
    </row>
    <row r="97" spans="1:31" x14ac:dyDescent="0.25">
      <c r="A97" s="41">
        <f t="shared" si="5"/>
        <v>88</v>
      </c>
      <c r="B97" s="42" t="s">
        <v>241</v>
      </c>
      <c r="C97" s="70" t="s">
        <v>242</v>
      </c>
      <c r="D97" s="41" t="s">
        <v>40</v>
      </c>
      <c r="E97" s="34">
        <v>0</v>
      </c>
      <c r="F97" s="64">
        <v>2</v>
      </c>
      <c r="G97" s="36">
        <f t="shared" si="4"/>
        <v>2</v>
      </c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>
        <v>2</v>
      </c>
      <c r="S97" s="34"/>
      <c r="T97" s="35">
        <v>0</v>
      </c>
      <c r="U97" s="37"/>
      <c r="V97" s="38"/>
      <c r="W97" s="35">
        <f t="shared" si="6"/>
        <v>0</v>
      </c>
      <c r="X97" s="39"/>
      <c r="Y97" s="40"/>
      <c r="Z97" s="2"/>
      <c r="AA97" s="2"/>
      <c r="AB97" s="2"/>
      <c r="AC97" s="2"/>
      <c r="AD97" s="2"/>
      <c r="AE97" s="2"/>
    </row>
    <row r="98" spans="1:31" x14ac:dyDescent="0.25">
      <c r="A98" s="41">
        <f t="shared" si="5"/>
        <v>89</v>
      </c>
      <c r="B98" s="42" t="s">
        <v>243</v>
      </c>
      <c r="C98" s="44" t="s">
        <v>244</v>
      </c>
      <c r="D98" s="41" t="s">
        <v>40</v>
      </c>
      <c r="E98" s="34"/>
      <c r="F98" s="64"/>
      <c r="G98" s="36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5">
        <v>0</v>
      </c>
      <c r="U98" s="37"/>
      <c r="V98" s="38"/>
      <c r="W98" s="35">
        <f t="shared" si="6"/>
        <v>0</v>
      </c>
      <c r="X98" s="39"/>
      <c r="Y98" s="40"/>
      <c r="Z98" s="2"/>
      <c r="AA98" s="2"/>
      <c r="AB98" s="2"/>
      <c r="AC98" s="2"/>
      <c r="AD98" s="2"/>
      <c r="AE98" s="2"/>
    </row>
    <row r="99" spans="1:31" x14ac:dyDescent="0.25">
      <c r="A99" s="41">
        <f t="shared" si="5"/>
        <v>90</v>
      </c>
      <c r="B99" s="42" t="s">
        <v>245</v>
      </c>
      <c r="C99" s="44" t="s">
        <v>246</v>
      </c>
      <c r="D99" s="41" t="s">
        <v>247</v>
      </c>
      <c r="E99" s="34"/>
      <c r="F99" s="64"/>
      <c r="G99" s="36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5">
        <v>0</v>
      </c>
      <c r="U99" s="47">
        <v>20</v>
      </c>
      <c r="V99" s="38">
        <v>50000</v>
      </c>
      <c r="W99" s="35">
        <f t="shared" si="6"/>
        <v>1000000</v>
      </c>
      <c r="X99" s="39" t="s">
        <v>81</v>
      </c>
      <c r="Y99" s="40"/>
      <c r="Z99" s="2"/>
      <c r="AA99" s="2"/>
      <c r="AB99" s="2"/>
      <c r="AC99" s="2"/>
      <c r="AD99" s="2"/>
      <c r="AE99" s="2"/>
    </row>
    <row r="100" spans="1:31" x14ac:dyDescent="0.25">
      <c r="A100" s="41">
        <f t="shared" si="5"/>
        <v>91</v>
      </c>
      <c r="B100" s="42" t="s">
        <v>128</v>
      </c>
      <c r="C100" s="44" t="s">
        <v>248</v>
      </c>
      <c r="D100" s="41" t="s">
        <v>247</v>
      </c>
      <c r="E100" s="34"/>
      <c r="F100" s="64"/>
      <c r="G100" s="36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5">
        <v>0</v>
      </c>
      <c r="U100" s="49"/>
      <c r="V100" s="38"/>
      <c r="W100" s="35">
        <f t="shared" si="6"/>
        <v>0</v>
      </c>
      <c r="X100" s="39"/>
      <c r="Y100" s="40"/>
      <c r="Z100" s="2"/>
      <c r="AA100" s="2"/>
      <c r="AB100" s="2"/>
      <c r="AC100" s="2"/>
      <c r="AD100" s="2"/>
      <c r="AE100" s="2"/>
    </row>
    <row r="101" spans="1:31" x14ac:dyDescent="0.25">
      <c r="A101" s="41">
        <f t="shared" si="5"/>
        <v>92</v>
      </c>
      <c r="B101" s="42" t="s">
        <v>249</v>
      </c>
      <c r="C101" s="44" t="s">
        <v>250</v>
      </c>
      <c r="D101" s="41" t="s">
        <v>40</v>
      </c>
      <c r="E101" s="34"/>
      <c r="F101" s="64"/>
      <c r="G101" s="36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5">
        <v>0</v>
      </c>
      <c r="U101" s="49"/>
      <c r="V101" s="38">
        <v>7500</v>
      </c>
      <c r="W101" s="35">
        <f t="shared" si="6"/>
        <v>0</v>
      </c>
      <c r="X101" s="39"/>
      <c r="Y101" s="40"/>
      <c r="Z101" s="2"/>
      <c r="AA101" s="2"/>
      <c r="AB101" s="2"/>
      <c r="AC101" s="2"/>
      <c r="AD101" s="2"/>
      <c r="AE101" s="2"/>
    </row>
    <row r="102" spans="1:31" x14ac:dyDescent="0.25">
      <c r="A102" s="41">
        <f t="shared" si="5"/>
        <v>93</v>
      </c>
      <c r="B102" s="42" t="s">
        <v>251</v>
      </c>
      <c r="C102" s="44" t="s">
        <v>252</v>
      </c>
      <c r="D102" s="41" t="s">
        <v>253</v>
      </c>
      <c r="E102" s="34"/>
      <c r="F102" s="64"/>
      <c r="G102" s="36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5">
        <v>0</v>
      </c>
      <c r="U102" s="49"/>
      <c r="V102" s="38">
        <v>4000</v>
      </c>
      <c r="W102" s="35">
        <f t="shared" si="6"/>
        <v>0</v>
      </c>
      <c r="X102" s="39"/>
      <c r="Y102" s="40"/>
      <c r="Z102" s="2"/>
      <c r="AA102" s="2"/>
      <c r="AB102" s="2"/>
      <c r="AC102" s="2"/>
      <c r="AD102" s="2"/>
      <c r="AE102" s="2"/>
    </row>
    <row r="103" spans="1:31" x14ac:dyDescent="0.25">
      <c r="A103" s="41">
        <f t="shared" si="5"/>
        <v>94</v>
      </c>
      <c r="B103" s="42" t="s">
        <v>254</v>
      </c>
      <c r="C103" s="44" t="s">
        <v>255</v>
      </c>
      <c r="D103" s="41" t="s">
        <v>50</v>
      </c>
      <c r="E103" s="34"/>
      <c r="F103" s="64"/>
      <c r="G103" s="36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5">
        <v>0</v>
      </c>
      <c r="U103" s="49"/>
      <c r="V103" s="38">
        <v>5500</v>
      </c>
      <c r="W103" s="35">
        <f t="shared" si="6"/>
        <v>0</v>
      </c>
      <c r="X103" s="39"/>
      <c r="Y103" s="40"/>
      <c r="Z103" s="2"/>
      <c r="AA103" s="2"/>
      <c r="AB103" s="2"/>
      <c r="AC103" s="2"/>
      <c r="AD103" s="2"/>
      <c r="AE103" s="2"/>
    </row>
    <row r="104" spans="1:31" x14ac:dyDescent="0.25">
      <c r="A104" s="41">
        <f t="shared" si="5"/>
        <v>95</v>
      </c>
      <c r="B104" s="42" t="s">
        <v>256</v>
      </c>
      <c r="C104" s="44" t="s">
        <v>257</v>
      </c>
      <c r="D104" s="41" t="s">
        <v>40</v>
      </c>
      <c r="E104" s="34"/>
      <c r="F104" s="64"/>
      <c r="G104" s="36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5">
        <v>0</v>
      </c>
      <c r="U104" s="49"/>
      <c r="V104" s="38">
        <v>12500</v>
      </c>
      <c r="W104" s="35">
        <f t="shared" si="6"/>
        <v>0</v>
      </c>
      <c r="X104" s="39" t="s">
        <v>258</v>
      </c>
      <c r="Y104" s="40"/>
      <c r="Z104" s="2"/>
      <c r="AA104" s="2"/>
      <c r="AB104" s="2"/>
      <c r="AC104" s="2"/>
      <c r="AD104" s="2"/>
      <c r="AE104" s="2"/>
    </row>
    <row r="105" spans="1:31" x14ac:dyDescent="0.25">
      <c r="A105" s="34"/>
      <c r="B105" s="71"/>
      <c r="C105" s="44" t="s">
        <v>259</v>
      </c>
      <c r="D105" s="41"/>
      <c r="E105" s="34"/>
      <c r="F105" s="35"/>
      <c r="G105" s="36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5"/>
      <c r="U105" s="37"/>
      <c r="V105" s="38"/>
      <c r="W105" s="72">
        <f>SUM(W9:W104)</f>
        <v>2215700</v>
      </c>
      <c r="X105" s="39"/>
      <c r="Y105" s="40"/>
      <c r="Z105" s="2"/>
      <c r="AA105" s="2"/>
      <c r="AB105" s="2"/>
      <c r="AC105" s="2"/>
      <c r="AD105" s="2"/>
      <c r="AE105" s="2"/>
    </row>
    <row r="106" spans="1:31" x14ac:dyDescent="0.25">
      <c r="A106" s="73"/>
      <c r="B106" s="74"/>
      <c r="C106" s="57"/>
      <c r="D106" s="75"/>
      <c r="E106" s="73"/>
      <c r="F106" s="76"/>
      <c r="G106" s="77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6"/>
      <c r="U106" s="78"/>
      <c r="V106" s="79"/>
      <c r="W106" s="80"/>
      <c r="X106" s="81"/>
      <c r="Y106" s="40"/>
      <c r="Z106" s="2"/>
      <c r="AA106" s="2"/>
      <c r="AB106" s="2"/>
      <c r="AC106" s="2"/>
      <c r="AD106" s="2"/>
      <c r="AE106" s="2"/>
    </row>
    <row r="107" spans="1:31" ht="15" x14ac:dyDescent="0.25">
      <c r="A107" s="82" t="s">
        <v>260</v>
      </c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Z107" s="2"/>
      <c r="AA107" s="2"/>
      <c r="AB107" s="2"/>
      <c r="AC107" s="2"/>
      <c r="AD107" s="2"/>
      <c r="AE107" s="2"/>
    </row>
    <row r="108" spans="1:31" x14ac:dyDescent="0.25"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4"/>
      <c r="V108" s="85"/>
      <c r="W108" s="83"/>
      <c r="X108" s="15"/>
      <c r="Z108" s="2"/>
      <c r="AA108" s="2"/>
      <c r="AB108" s="2"/>
      <c r="AC108" s="2"/>
      <c r="AD108" s="2"/>
      <c r="AE108" s="2"/>
    </row>
    <row r="109" spans="1:31" x14ac:dyDescent="0.25"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4"/>
      <c r="V109" s="85"/>
      <c r="W109" s="83"/>
      <c r="X109" s="15"/>
      <c r="Z109" s="2"/>
      <c r="AA109" s="2"/>
      <c r="AB109" s="2"/>
      <c r="AC109" s="2"/>
      <c r="AD109" s="2"/>
      <c r="AE109" s="2"/>
    </row>
    <row r="110" spans="1:31" x14ac:dyDescent="0.25"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4"/>
      <c r="V110" s="85"/>
      <c r="W110" s="83"/>
      <c r="X110" s="15"/>
      <c r="Z110" s="86">
        <f>3238100-W105</f>
        <v>1022400</v>
      </c>
      <c r="AA110" s="2"/>
      <c r="AB110" s="2"/>
      <c r="AC110" s="2"/>
      <c r="AD110" s="2"/>
      <c r="AE110" s="2"/>
    </row>
    <row r="111" spans="1:31" ht="16.5" customHeight="1" x14ac:dyDescent="0.25">
      <c r="A111" s="87" t="s">
        <v>261</v>
      </c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Z111" s="2"/>
      <c r="AA111" s="2"/>
      <c r="AB111" s="2"/>
      <c r="AC111" s="2"/>
      <c r="AD111" s="2"/>
      <c r="AE111" s="2"/>
    </row>
    <row r="112" spans="1:31" x14ac:dyDescent="0.25"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4"/>
      <c r="V112" s="85"/>
      <c r="W112" s="83"/>
      <c r="X112" s="15"/>
      <c r="Z112" s="2"/>
      <c r="AA112" s="2"/>
      <c r="AB112" s="2"/>
      <c r="AC112" s="2"/>
      <c r="AD112" s="2"/>
      <c r="AE112" s="2"/>
    </row>
    <row r="113" spans="2:31" x14ac:dyDescent="0.25"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4"/>
      <c r="V113" s="85"/>
      <c r="W113" s="83"/>
      <c r="X113" s="15"/>
      <c r="Z113" s="2"/>
      <c r="AA113" s="2"/>
      <c r="AB113" s="2"/>
      <c r="AC113" s="2"/>
      <c r="AD113" s="2"/>
      <c r="AE113" s="2"/>
    </row>
    <row r="114" spans="2:31" ht="15" x14ac:dyDescent="0.25">
      <c r="B114" s="2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4"/>
      <c r="V114" s="85"/>
      <c r="W114" s="83"/>
      <c r="X114" s="15"/>
      <c r="Y114" s="2"/>
      <c r="Z114" s="2"/>
      <c r="AA114" s="2"/>
      <c r="AB114" s="2"/>
      <c r="AC114" s="2"/>
      <c r="AD114" s="2"/>
      <c r="AE114" s="2"/>
    </row>
    <row r="115" spans="2:31" ht="15" x14ac:dyDescent="0.25">
      <c r="B115" s="2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4"/>
      <c r="V115" s="85"/>
      <c r="W115" s="83"/>
      <c r="X115" s="15"/>
      <c r="Y115" s="2"/>
      <c r="AA115" s="2"/>
      <c r="AB115" s="2"/>
      <c r="AC115" s="2"/>
      <c r="AD115" s="2"/>
      <c r="AE115" s="2"/>
    </row>
    <row r="116" spans="2:31" ht="15" x14ac:dyDescent="0.25">
      <c r="B116" s="2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4"/>
      <c r="V116" s="85"/>
      <c r="W116" s="83"/>
      <c r="X116" s="15"/>
      <c r="Y116" s="2"/>
      <c r="Z116" s="2"/>
      <c r="AA116" s="2"/>
      <c r="AB116" s="2"/>
      <c r="AC116" s="2"/>
      <c r="AD116" s="2"/>
      <c r="AE116" s="2"/>
    </row>
    <row r="117" spans="2:31" ht="15" x14ac:dyDescent="0.25">
      <c r="B117" s="2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4"/>
      <c r="V117" s="85"/>
      <c r="W117" s="83"/>
      <c r="X117" s="15"/>
      <c r="Y117" s="2"/>
      <c r="Z117" s="2"/>
      <c r="AA117" s="2"/>
      <c r="AB117" s="2"/>
      <c r="AC117" s="2"/>
      <c r="AD117" s="2"/>
      <c r="AE117" s="2"/>
    </row>
    <row r="118" spans="2:31" ht="15" x14ac:dyDescent="0.25">
      <c r="B118" s="2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4"/>
      <c r="V118" s="85"/>
      <c r="W118" s="83"/>
      <c r="X118" s="15"/>
      <c r="Y118" s="2"/>
      <c r="Z118" s="2"/>
      <c r="AA118" s="2"/>
      <c r="AB118" s="2"/>
      <c r="AC118" s="2"/>
      <c r="AD118" s="2"/>
      <c r="AE118" s="2"/>
    </row>
    <row r="119" spans="2:31" ht="15" x14ac:dyDescent="0.25">
      <c r="B119" s="2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4"/>
      <c r="V119" s="85"/>
      <c r="W119" s="83"/>
      <c r="X119" s="15"/>
      <c r="Y119" s="2"/>
      <c r="Z119" s="2"/>
      <c r="AA119" s="2"/>
      <c r="AB119" s="2"/>
      <c r="AC119" s="2"/>
      <c r="AD119" s="2"/>
      <c r="AE119" s="2"/>
    </row>
    <row r="120" spans="2:31" ht="15" x14ac:dyDescent="0.25">
      <c r="B120" s="2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4"/>
      <c r="V120" s="85"/>
      <c r="W120" s="83"/>
      <c r="X120" s="15"/>
      <c r="Y120" s="2"/>
      <c r="Z120" s="2"/>
      <c r="AA120" s="2"/>
      <c r="AB120" s="2"/>
      <c r="AC120" s="2"/>
      <c r="AD120" s="2"/>
      <c r="AE120" s="2"/>
    </row>
    <row r="121" spans="2:31" ht="15" x14ac:dyDescent="0.25">
      <c r="B121" s="2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4"/>
      <c r="V121" s="85"/>
      <c r="W121" s="83"/>
      <c r="X121" s="15"/>
      <c r="Y121" s="2"/>
      <c r="Z121" s="2"/>
      <c r="AA121" s="2"/>
      <c r="AB121" s="2"/>
      <c r="AC121" s="2"/>
      <c r="AD121" s="2"/>
      <c r="AE121" s="2"/>
    </row>
    <row r="122" spans="2:31" ht="15" x14ac:dyDescent="0.25">
      <c r="B122" s="2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4"/>
      <c r="V122" s="85"/>
      <c r="W122" s="83"/>
      <c r="X122" s="15"/>
      <c r="Y122" s="2"/>
      <c r="Z122" s="2"/>
      <c r="AA122" s="2"/>
      <c r="AB122" s="2"/>
      <c r="AC122" s="2"/>
      <c r="AD122" s="2"/>
      <c r="AE122" s="2"/>
    </row>
    <row r="123" spans="2:31" ht="15" x14ac:dyDescent="0.25">
      <c r="B123" s="2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4"/>
      <c r="V123" s="85"/>
      <c r="W123" s="83"/>
      <c r="X123" s="15"/>
      <c r="Y123" s="2"/>
      <c r="Z123" s="2"/>
      <c r="AA123" s="2"/>
      <c r="AB123" s="2"/>
      <c r="AC123" s="2"/>
      <c r="AD123" s="2"/>
      <c r="AE123" s="2"/>
    </row>
    <row r="124" spans="2:31" ht="15" x14ac:dyDescent="0.25">
      <c r="B124" s="2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4"/>
      <c r="V124" s="85"/>
      <c r="W124" s="83"/>
      <c r="X124" s="15"/>
      <c r="Y124" s="2"/>
      <c r="Z124" s="2"/>
      <c r="AA124" s="2"/>
      <c r="AB124" s="2"/>
      <c r="AC124" s="2"/>
      <c r="AD124" s="2"/>
      <c r="AE124" s="2"/>
    </row>
    <row r="125" spans="2:31" ht="15" x14ac:dyDescent="0.25">
      <c r="B125" s="2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4"/>
      <c r="V125" s="85"/>
      <c r="W125" s="83"/>
      <c r="X125" s="15"/>
      <c r="Y125" s="2"/>
      <c r="Z125" s="2"/>
      <c r="AA125" s="2"/>
      <c r="AB125" s="2"/>
      <c r="AC125" s="2"/>
      <c r="AD125" s="2"/>
      <c r="AE125" s="2"/>
    </row>
    <row r="126" spans="2:31" ht="15" x14ac:dyDescent="0.25">
      <c r="B126" s="2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4"/>
      <c r="V126" s="85"/>
      <c r="W126" s="83"/>
      <c r="X126" s="15"/>
      <c r="Y126" s="2"/>
      <c r="Z126" s="2"/>
      <c r="AA126" s="2"/>
      <c r="AB126" s="2"/>
      <c r="AC126" s="2"/>
      <c r="AD126" s="2"/>
      <c r="AE126" s="2"/>
    </row>
    <row r="127" spans="2:31" ht="15" x14ac:dyDescent="0.25">
      <c r="B127" s="2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4"/>
      <c r="V127" s="85"/>
      <c r="W127" s="83"/>
      <c r="X127" s="15"/>
      <c r="Y127" s="2"/>
      <c r="Z127" s="2"/>
      <c r="AA127" s="2"/>
      <c r="AB127" s="2"/>
      <c r="AC127" s="2"/>
      <c r="AD127" s="2"/>
      <c r="AE127" s="2"/>
    </row>
    <row r="128" spans="2:31" ht="15" x14ac:dyDescent="0.25">
      <c r="B128" s="2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4"/>
      <c r="V128" s="85"/>
      <c r="W128" s="83"/>
      <c r="X128" s="15"/>
      <c r="Y128" s="2"/>
      <c r="Z128" s="2"/>
      <c r="AA128" s="2"/>
      <c r="AB128" s="2"/>
      <c r="AC128" s="2"/>
      <c r="AD128" s="2"/>
      <c r="AE128" s="2"/>
    </row>
    <row r="129" spans="2:31" ht="15" x14ac:dyDescent="0.25">
      <c r="B129" s="2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4"/>
      <c r="V129" s="85"/>
      <c r="W129" s="83"/>
      <c r="X129" s="15"/>
      <c r="Y129" s="2"/>
      <c r="Z129" s="2"/>
      <c r="AA129" s="2"/>
      <c r="AB129" s="2"/>
      <c r="AC129" s="2"/>
      <c r="AD129" s="2"/>
      <c r="AE129" s="2"/>
    </row>
    <row r="130" spans="2:31" ht="15" x14ac:dyDescent="0.25">
      <c r="B130" s="2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4"/>
      <c r="V130" s="85"/>
      <c r="W130" s="83"/>
      <c r="X130" s="15"/>
      <c r="Y130" s="2"/>
      <c r="Z130" s="2"/>
      <c r="AA130" s="2"/>
      <c r="AB130" s="2"/>
      <c r="AC130" s="2"/>
      <c r="AD130" s="2"/>
      <c r="AE130" s="2"/>
    </row>
    <row r="131" spans="2:31" ht="15" x14ac:dyDescent="0.25">
      <c r="B131" s="2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4"/>
      <c r="V131" s="85"/>
      <c r="W131" s="83"/>
      <c r="X131" s="15"/>
      <c r="Y131" s="2"/>
      <c r="Z131" s="2"/>
      <c r="AA131" s="2"/>
      <c r="AB131" s="2"/>
      <c r="AC131" s="2"/>
      <c r="AD131" s="2"/>
      <c r="AE131" s="2"/>
    </row>
    <row r="132" spans="2:31" ht="15" x14ac:dyDescent="0.25">
      <c r="B132" s="2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4"/>
      <c r="V132" s="85"/>
      <c r="W132" s="83"/>
      <c r="X132" s="15"/>
      <c r="Y132" s="2"/>
      <c r="Z132" s="2"/>
      <c r="AA132" s="2"/>
      <c r="AB132" s="2"/>
      <c r="AC132" s="2"/>
      <c r="AD132" s="2"/>
      <c r="AE132" s="2"/>
    </row>
    <row r="133" spans="2:31" ht="15" x14ac:dyDescent="0.25">
      <c r="B133" s="2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4"/>
      <c r="V133" s="85"/>
      <c r="W133" s="83"/>
      <c r="X133" s="15"/>
      <c r="Y133" s="2"/>
      <c r="Z133" s="2"/>
      <c r="AA133" s="2"/>
      <c r="AB133" s="2"/>
      <c r="AC133" s="2"/>
      <c r="AD133" s="2"/>
      <c r="AE133" s="2"/>
    </row>
    <row r="134" spans="2:31" ht="15" x14ac:dyDescent="0.25">
      <c r="B134" s="2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4"/>
      <c r="V134" s="85"/>
      <c r="W134" s="83"/>
      <c r="X134" s="15"/>
      <c r="Y134" s="2"/>
      <c r="Z134" s="2"/>
      <c r="AA134" s="2"/>
      <c r="AB134" s="2"/>
      <c r="AC134" s="2"/>
      <c r="AD134" s="2"/>
      <c r="AE134" s="2"/>
    </row>
    <row r="135" spans="2:31" ht="15" x14ac:dyDescent="0.25">
      <c r="B135" s="2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4"/>
      <c r="V135" s="85"/>
      <c r="W135" s="83"/>
      <c r="X135" s="15"/>
      <c r="Y135" s="2"/>
      <c r="Z135" s="2"/>
      <c r="AA135" s="2"/>
      <c r="AB135" s="2"/>
      <c r="AC135" s="2"/>
      <c r="AD135" s="2"/>
      <c r="AE135" s="2"/>
    </row>
    <row r="136" spans="2:31" ht="15" x14ac:dyDescent="0.25">
      <c r="B136" s="2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4"/>
      <c r="V136" s="85"/>
      <c r="W136" s="83"/>
      <c r="X136" s="15"/>
      <c r="Y136" s="2"/>
      <c r="Z136" s="2"/>
      <c r="AA136" s="2"/>
      <c r="AB136" s="2"/>
      <c r="AC136" s="2"/>
      <c r="AD136" s="2"/>
      <c r="AE136" s="2"/>
    </row>
    <row r="137" spans="2:31" ht="15" x14ac:dyDescent="0.25">
      <c r="B137" s="2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4"/>
      <c r="V137" s="85"/>
      <c r="W137" s="83"/>
      <c r="X137" s="15"/>
      <c r="Y137" s="2"/>
      <c r="Z137" s="2"/>
      <c r="AA137" s="2"/>
      <c r="AB137" s="2"/>
      <c r="AC137" s="2"/>
      <c r="AD137" s="2"/>
      <c r="AE137" s="2"/>
    </row>
    <row r="138" spans="2:31" ht="15" x14ac:dyDescent="0.25">
      <c r="B138" s="2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4"/>
      <c r="V138" s="85"/>
      <c r="W138" s="83"/>
      <c r="X138" s="15"/>
      <c r="Y138" s="2"/>
      <c r="Z138" s="2"/>
      <c r="AA138" s="2"/>
      <c r="AB138" s="2"/>
      <c r="AC138" s="2"/>
      <c r="AD138" s="2"/>
      <c r="AE138" s="2"/>
    </row>
    <row r="139" spans="2:31" ht="15" x14ac:dyDescent="0.25">
      <c r="B139" s="2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4"/>
      <c r="V139" s="85"/>
      <c r="W139" s="83"/>
      <c r="X139" s="15"/>
      <c r="Y139" s="2"/>
      <c r="Z139" s="2"/>
      <c r="AA139" s="2"/>
      <c r="AB139" s="2"/>
      <c r="AC139" s="2"/>
      <c r="AD139" s="2"/>
      <c r="AE139" s="2"/>
    </row>
    <row r="140" spans="2:31" ht="15" x14ac:dyDescent="0.25">
      <c r="B140" s="2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4"/>
      <c r="V140" s="85"/>
      <c r="W140" s="83"/>
      <c r="X140" s="15"/>
      <c r="Y140" s="2"/>
      <c r="Z140" s="2"/>
      <c r="AA140" s="2"/>
      <c r="AB140" s="2"/>
      <c r="AC140" s="2"/>
      <c r="AD140" s="2"/>
      <c r="AE140" s="2"/>
    </row>
    <row r="141" spans="2:31" ht="15" x14ac:dyDescent="0.25">
      <c r="B141" s="2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4"/>
      <c r="V141" s="85"/>
      <c r="W141" s="83"/>
      <c r="X141" s="15"/>
      <c r="Y141" s="2"/>
      <c r="Z141" s="2"/>
      <c r="AA141" s="2"/>
      <c r="AB141" s="2"/>
      <c r="AC141" s="2"/>
      <c r="AD141" s="2"/>
      <c r="AE141" s="2"/>
    </row>
    <row r="142" spans="2:31" ht="15" x14ac:dyDescent="0.25">
      <c r="B142" s="2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4"/>
      <c r="V142" s="85"/>
      <c r="W142" s="83"/>
      <c r="X142" s="15"/>
      <c r="Y142" s="2"/>
      <c r="Z142" s="2"/>
      <c r="AA142" s="2"/>
      <c r="AB142" s="2"/>
      <c r="AC142" s="2"/>
      <c r="AD142" s="2"/>
      <c r="AE142" s="2"/>
    </row>
    <row r="143" spans="2:31" ht="15" x14ac:dyDescent="0.25">
      <c r="B143" s="2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4"/>
      <c r="V143" s="85"/>
      <c r="W143" s="83"/>
      <c r="X143" s="15"/>
      <c r="Y143" s="2"/>
      <c r="Z143" s="2"/>
      <c r="AA143" s="2"/>
      <c r="AB143" s="2"/>
      <c r="AC143" s="2"/>
      <c r="AD143" s="2"/>
      <c r="AE143" s="2"/>
    </row>
    <row r="144" spans="2:31" ht="15" x14ac:dyDescent="0.25">
      <c r="B144" s="2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4"/>
      <c r="V144" s="85"/>
      <c r="W144" s="83"/>
      <c r="X144" s="15"/>
      <c r="Y144" s="2"/>
      <c r="Z144" s="2"/>
      <c r="AA144" s="2"/>
      <c r="AB144" s="2"/>
      <c r="AC144" s="2"/>
      <c r="AD144" s="2"/>
      <c r="AE144" s="2"/>
    </row>
    <row r="145" spans="2:31" ht="15" x14ac:dyDescent="0.25">
      <c r="B145" s="2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4"/>
      <c r="V145" s="85"/>
      <c r="W145" s="83"/>
      <c r="X145" s="15"/>
      <c r="Y145" s="2"/>
      <c r="Z145" s="2"/>
      <c r="AA145" s="2"/>
      <c r="AB145" s="2"/>
      <c r="AC145" s="2"/>
      <c r="AD145" s="2"/>
      <c r="AE145" s="2"/>
    </row>
    <row r="146" spans="2:31" ht="15" x14ac:dyDescent="0.25">
      <c r="B146" s="2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4"/>
      <c r="V146" s="85"/>
      <c r="W146" s="83"/>
      <c r="X146" s="15"/>
      <c r="Y146" s="2"/>
      <c r="Z146" s="2"/>
      <c r="AA146" s="2"/>
      <c r="AB146" s="2"/>
      <c r="AC146" s="2"/>
      <c r="AD146" s="2"/>
      <c r="AE146" s="2"/>
    </row>
    <row r="147" spans="2:31" ht="15" x14ac:dyDescent="0.25">
      <c r="B147" s="2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4"/>
      <c r="V147" s="85"/>
      <c r="W147" s="83"/>
      <c r="X147" s="15"/>
      <c r="Y147" s="2"/>
      <c r="Z147" s="2"/>
      <c r="AA147" s="2"/>
      <c r="AB147" s="2"/>
      <c r="AC147" s="2"/>
      <c r="AD147" s="2"/>
      <c r="AE147" s="2"/>
    </row>
    <row r="148" spans="2:31" ht="15" x14ac:dyDescent="0.25">
      <c r="B148" s="2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4"/>
      <c r="V148" s="85"/>
      <c r="W148" s="83"/>
      <c r="X148" s="15"/>
      <c r="Y148" s="2"/>
      <c r="Z148" s="2"/>
      <c r="AA148" s="2"/>
      <c r="AB148" s="2"/>
      <c r="AC148" s="2"/>
      <c r="AD148" s="2"/>
      <c r="AE148" s="2"/>
    </row>
    <row r="149" spans="2:31" ht="15" x14ac:dyDescent="0.25">
      <c r="B149" s="2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4"/>
      <c r="V149" s="85"/>
      <c r="W149" s="83"/>
      <c r="X149" s="15"/>
      <c r="Y149" s="2"/>
      <c r="Z149" s="2"/>
      <c r="AA149" s="2"/>
      <c r="AB149" s="2"/>
      <c r="AC149" s="2"/>
      <c r="AD149" s="2"/>
      <c r="AE149" s="2"/>
    </row>
    <row r="150" spans="2:31" ht="15" x14ac:dyDescent="0.25">
      <c r="B150" s="2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4"/>
      <c r="V150" s="85"/>
      <c r="W150" s="83"/>
      <c r="X150" s="15"/>
      <c r="Y150" s="2"/>
      <c r="Z150" s="2"/>
      <c r="AA150" s="2"/>
      <c r="AB150" s="2"/>
      <c r="AC150" s="2"/>
      <c r="AD150" s="2"/>
      <c r="AE150" s="2"/>
    </row>
    <row r="151" spans="2:31" ht="15" x14ac:dyDescent="0.25">
      <c r="B151" s="2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4"/>
      <c r="V151" s="85"/>
      <c r="W151" s="83"/>
      <c r="X151" s="15"/>
      <c r="Y151" s="2"/>
      <c r="Z151" s="2"/>
      <c r="AA151" s="2"/>
      <c r="AB151" s="2"/>
      <c r="AC151" s="2"/>
      <c r="AD151" s="2"/>
      <c r="AE151" s="2"/>
    </row>
    <row r="152" spans="2:31" ht="15" x14ac:dyDescent="0.25">
      <c r="B152" s="2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4"/>
      <c r="V152" s="85"/>
      <c r="W152" s="83"/>
      <c r="X152" s="15"/>
      <c r="Y152" s="2"/>
      <c r="Z152" s="2"/>
      <c r="AA152" s="2"/>
      <c r="AB152" s="2"/>
      <c r="AC152" s="2"/>
      <c r="AD152" s="2"/>
      <c r="AE152" s="2"/>
    </row>
    <row r="153" spans="2:31" ht="15" x14ac:dyDescent="0.25">
      <c r="B153" s="2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4"/>
      <c r="V153" s="85"/>
      <c r="W153" s="83"/>
      <c r="X153" s="15"/>
      <c r="Y153" s="2"/>
      <c r="Z153" s="2"/>
      <c r="AA153" s="2"/>
      <c r="AB153" s="2"/>
      <c r="AC153" s="2"/>
      <c r="AD153" s="2"/>
      <c r="AE153" s="2"/>
    </row>
    <row r="154" spans="2:31" ht="15" x14ac:dyDescent="0.25">
      <c r="B154" s="2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4"/>
      <c r="V154" s="85"/>
      <c r="W154" s="83"/>
      <c r="X154" s="15"/>
      <c r="Y154" s="2"/>
      <c r="Z154" s="2"/>
      <c r="AA154" s="2"/>
      <c r="AB154" s="2"/>
      <c r="AC154" s="2"/>
      <c r="AD154" s="2"/>
      <c r="AE154" s="2"/>
    </row>
    <row r="155" spans="2:31" ht="15" x14ac:dyDescent="0.25">
      <c r="B155" s="2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4"/>
      <c r="V155" s="85"/>
      <c r="W155" s="83"/>
      <c r="X155" s="15"/>
      <c r="Y155" s="2"/>
      <c r="Z155" s="2"/>
      <c r="AA155" s="2"/>
      <c r="AB155" s="2"/>
      <c r="AC155" s="2"/>
      <c r="AD155" s="2"/>
      <c r="AE155" s="2"/>
    </row>
    <row r="156" spans="2:31" ht="15" x14ac:dyDescent="0.25">
      <c r="B156" s="2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4"/>
      <c r="V156" s="85"/>
      <c r="W156" s="83"/>
      <c r="X156" s="15"/>
      <c r="Y156" s="2"/>
      <c r="Z156" s="2"/>
      <c r="AA156" s="2"/>
      <c r="AB156" s="2"/>
      <c r="AC156" s="2"/>
      <c r="AD156" s="2"/>
      <c r="AE156" s="2"/>
    </row>
    <row r="157" spans="2:31" ht="15" x14ac:dyDescent="0.25">
      <c r="B157" s="2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4"/>
      <c r="V157" s="85"/>
      <c r="W157" s="83"/>
      <c r="X157" s="15"/>
      <c r="Y157" s="2"/>
      <c r="Z157" s="2"/>
      <c r="AA157" s="2"/>
      <c r="AB157" s="2"/>
      <c r="AC157" s="2"/>
      <c r="AD157" s="2"/>
      <c r="AE157" s="2"/>
    </row>
    <row r="158" spans="2:31" ht="15" x14ac:dyDescent="0.25">
      <c r="B158" s="2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4"/>
      <c r="V158" s="85"/>
      <c r="W158" s="83"/>
      <c r="X158" s="15"/>
      <c r="Y158" s="2"/>
      <c r="Z158" s="2"/>
      <c r="AA158" s="2"/>
      <c r="AB158" s="2"/>
      <c r="AC158" s="2"/>
      <c r="AD158" s="2"/>
      <c r="AE158" s="2"/>
    </row>
    <row r="159" spans="2:31" ht="15" x14ac:dyDescent="0.25">
      <c r="B159" s="2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4"/>
      <c r="V159" s="85"/>
      <c r="W159" s="83"/>
      <c r="X159" s="15"/>
      <c r="Y159" s="2"/>
      <c r="Z159" s="2"/>
      <c r="AA159" s="2"/>
      <c r="AB159" s="2"/>
      <c r="AC159" s="2"/>
      <c r="AD159" s="2"/>
      <c r="AE159" s="2"/>
    </row>
    <row r="160" spans="2:31" ht="15" x14ac:dyDescent="0.25">
      <c r="B160" s="2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4"/>
      <c r="V160" s="85"/>
      <c r="W160" s="83"/>
      <c r="X160" s="15"/>
      <c r="Y160" s="2"/>
      <c r="Z160" s="2"/>
      <c r="AA160" s="2"/>
      <c r="AB160" s="2"/>
      <c r="AC160" s="2"/>
      <c r="AD160" s="2"/>
      <c r="AE160" s="2"/>
    </row>
    <row r="161" spans="2:31" ht="15" x14ac:dyDescent="0.25">
      <c r="B161" s="2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4"/>
      <c r="V161" s="85"/>
      <c r="W161" s="83"/>
      <c r="X161" s="15"/>
      <c r="Y161" s="2"/>
      <c r="Z161" s="2"/>
      <c r="AA161" s="2"/>
      <c r="AB161" s="2"/>
      <c r="AC161" s="2"/>
      <c r="AD161" s="2"/>
      <c r="AE161" s="2"/>
    </row>
    <row r="162" spans="2:31" ht="15" x14ac:dyDescent="0.25">
      <c r="B162" s="2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4"/>
      <c r="V162" s="85"/>
      <c r="W162" s="83"/>
      <c r="X162" s="15"/>
      <c r="Y162" s="2"/>
      <c r="Z162" s="2"/>
      <c r="AA162" s="2"/>
      <c r="AB162" s="2"/>
      <c r="AC162" s="2"/>
      <c r="AD162" s="2"/>
      <c r="AE162" s="2"/>
    </row>
    <row r="163" spans="2:31" ht="15" x14ac:dyDescent="0.25">
      <c r="B163" s="2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4"/>
      <c r="V163" s="85"/>
      <c r="W163" s="83"/>
      <c r="X163" s="15"/>
      <c r="Y163" s="2"/>
      <c r="Z163" s="2"/>
      <c r="AA163" s="2"/>
      <c r="AB163" s="2"/>
      <c r="AC163" s="2"/>
      <c r="AD163" s="2"/>
      <c r="AE163" s="2"/>
    </row>
    <row r="164" spans="2:31" ht="15" x14ac:dyDescent="0.25">
      <c r="B164" s="2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4"/>
      <c r="V164" s="85"/>
      <c r="W164" s="83"/>
      <c r="X164" s="15"/>
      <c r="Y164" s="2"/>
      <c r="Z164" s="2"/>
      <c r="AA164" s="2"/>
      <c r="AB164" s="2"/>
      <c r="AC164" s="2"/>
      <c r="AD164" s="2"/>
      <c r="AE164" s="2"/>
    </row>
    <row r="165" spans="2:31" ht="15" x14ac:dyDescent="0.25">
      <c r="B165" s="2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4"/>
      <c r="V165" s="85"/>
      <c r="W165" s="83"/>
      <c r="X165" s="15"/>
      <c r="Y165" s="2"/>
      <c r="Z165" s="2"/>
      <c r="AA165" s="2"/>
      <c r="AB165" s="2"/>
      <c r="AC165" s="2"/>
      <c r="AD165" s="2"/>
      <c r="AE165" s="2"/>
    </row>
    <row r="166" spans="2:31" ht="15" x14ac:dyDescent="0.25">
      <c r="B166" s="2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4"/>
      <c r="V166" s="85"/>
      <c r="W166" s="83"/>
      <c r="X166" s="15"/>
      <c r="Y166" s="2"/>
      <c r="Z166" s="2"/>
      <c r="AA166" s="2"/>
      <c r="AB166" s="2"/>
      <c r="AC166" s="2"/>
      <c r="AD166" s="2"/>
      <c r="AE166" s="2"/>
    </row>
    <row r="167" spans="2:31" ht="15" x14ac:dyDescent="0.25">
      <c r="B167" s="2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4"/>
      <c r="V167" s="85"/>
      <c r="W167" s="83"/>
      <c r="X167" s="15"/>
      <c r="Y167" s="2"/>
      <c r="Z167" s="2"/>
      <c r="AA167" s="2"/>
      <c r="AB167" s="2"/>
      <c r="AC167" s="2"/>
      <c r="AD167" s="2"/>
      <c r="AE167" s="2"/>
    </row>
    <row r="168" spans="2:31" ht="15" x14ac:dyDescent="0.25">
      <c r="B168" s="2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4"/>
      <c r="V168" s="85"/>
      <c r="W168" s="83"/>
      <c r="X168" s="15"/>
      <c r="Y168" s="2"/>
      <c r="Z168" s="2"/>
      <c r="AA168" s="2"/>
      <c r="AB168" s="2"/>
      <c r="AC168" s="2"/>
      <c r="AD168" s="2"/>
      <c r="AE168" s="2"/>
    </row>
    <row r="169" spans="2:31" ht="15" x14ac:dyDescent="0.25">
      <c r="B169" s="2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4"/>
      <c r="V169" s="85"/>
      <c r="W169" s="83"/>
      <c r="X169" s="15"/>
      <c r="Y169" s="2"/>
      <c r="Z169" s="2"/>
      <c r="AA169" s="2"/>
      <c r="AB169" s="2"/>
      <c r="AC169" s="2"/>
      <c r="AD169" s="2"/>
      <c r="AE169" s="2"/>
    </row>
    <row r="170" spans="2:31" ht="15" x14ac:dyDescent="0.25">
      <c r="B170" s="2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4"/>
      <c r="V170" s="85"/>
      <c r="W170" s="83"/>
      <c r="X170" s="15"/>
      <c r="Y170" s="2"/>
      <c r="Z170" s="2"/>
      <c r="AA170" s="2"/>
      <c r="AB170" s="2"/>
      <c r="AC170" s="2"/>
      <c r="AD170" s="2"/>
      <c r="AE170" s="2"/>
    </row>
    <row r="171" spans="2:31" ht="15" x14ac:dyDescent="0.25">
      <c r="B171" s="2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4"/>
      <c r="V171" s="85"/>
      <c r="W171" s="83"/>
      <c r="X171" s="15"/>
      <c r="Y171" s="2"/>
      <c r="Z171" s="2"/>
      <c r="AA171" s="2"/>
      <c r="AB171" s="2"/>
      <c r="AC171" s="2"/>
      <c r="AD171" s="2"/>
      <c r="AE171" s="2"/>
    </row>
    <row r="172" spans="2:31" ht="15" x14ac:dyDescent="0.25">
      <c r="B172" s="2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4"/>
      <c r="V172" s="85"/>
      <c r="W172" s="83"/>
      <c r="X172" s="15"/>
      <c r="Y172" s="2"/>
      <c r="Z172" s="2"/>
      <c r="AA172" s="2"/>
      <c r="AB172" s="2"/>
      <c r="AC172" s="2"/>
      <c r="AD172" s="2"/>
      <c r="AE172" s="2"/>
    </row>
    <row r="173" spans="2:31" ht="15" x14ac:dyDescent="0.25">
      <c r="B173" s="2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4"/>
      <c r="V173" s="85"/>
      <c r="W173" s="83"/>
      <c r="X173" s="15"/>
      <c r="Y173" s="2"/>
      <c r="Z173" s="2"/>
      <c r="AA173" s="2"/>
      <c r="AB173" s="2"/>
      <c r="AC173" s="2"/>
      <c r="AD173" s="2"/>
      <c r="AE173" s="2"/>
    </row>
    <row r="174" spans="2:31" ht="15" x14ac:dyDescent="0.25">
      <c r="B174" s="2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4"/>
      <c r="V174" s="85"/>
      <c r="W174" s="83"/>
      <c r="X174" s="15"/>
      <c r="Y174" s="2"/>
      <c r="Z174" s="2"/>
      <c r="AA174" s="2"/>
      <c r="AB174" s="2"/>
      <c r="AC174" s="2"/>
      <c r="AD174" s="2"/>
      <c r="AE174" s="2"/>
    </row>
    <row r="175" spans="2:31" ht="15" x14ac:dyDescent="0.25">
      <c r="B175" s="2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4"/>
      <c r="V175" s="85"/>
      <c r="W175" s="83"/>
      <c r="X175" s="15"/>
      <c r="Y175" s="2"/>
      <c r="Z175" s="2"/>
      <c r="AA175" s="2"/>
      <c r="AB175" s="2"/>
      <c r="AC175" s="2"/>
      <c r="AD175" s="2"/>
      <c r="AE175" s="2"/>
    </row>
    <row r="176" spans="2:31" ht="15" x14ac:dyDescent="0.25">
      <c r="B176" s="2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4"/>
      <c r="V176" s="85"/>
      <c r="W176" s="83"/>
      <c r="X176" s="15"/>
      <c r="Y176" s="2"/>
      <c r="Z176" s="2"/>
      <c r="AA176" s="2"/>
      <c r="AB176" s="2"/>
      <c r="AC176" s="2"/>
      <c r="AD176" s="2"/>
      <c r="AE176" s="2"/>
    </row>
    <row r="177" spans="2:31" ht="15" x14ac:dyDescent="0.25">
      <c r="B177" s="2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4"/>
      <c r="V177" s="85"/>
      <c r="W177" s="83"/>
      <c r="X177" s="15"/>
      <c r="Y177" s="2"/>
      <c r="Z177" s="2"/>
      <c r="AA177" s="2"/>
      <c r="AB177" s="2"/>
      <c r="AC177" s="2"/>
      <c r="AD177" s="2"/>
      <c r="AE177" s="2"/>
    </row>
    <row r="178" spans="2:31" ht="15" x14ac:dyDescent="0.25">
      <c r="B178" s="2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4"/>
      <c r="V178" s="85"/>
      <c r="W178" s="83"/>
      <c r="X178" s="15"/>
      <c r="Y178" s="2"/>
      <c r="Z178" s="2"/>
      <c r="AA178" s="2"/>
      <c r="AB178" s="2"/>
      <c r="AC178" s="2"/>
      <c r="AD178" s="2"/>
      <c r="AE178" s="2"/>
    </row>
    <row r="179" spans="2:31" ht="15" x14ac:dyDescent="0.25">
      <c r="B179" s="2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4"/>
      <c r="V179" s="85"/>
      <c r="W179" s="83"/>
      <c r="X179" s="15"/>
      <c r="Y179" s="2"/>
      <c r="Z179" s="2"/>
      <c r="AA179" s="2"/>
      <c r="AB179" s="2"/>
      <c r="AC179" s="2"/>
      <c r="AD179" s="2"/>
      <c r="AE179" s="2"/>
    </row>
    <row r="180" spans="2:31" ht="15" x14ac:dyDescent="0.25">
      <c r="B180" s="2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4"/>
      <c r="V180" s="85"/>
      <c r="W180" s="83"/>
      <c r="X180" s="15"/>
      <c r="Y180" s="2"/>
      <c r="Z180" s="2"/>
      <c r="AA180" s="2"/>
      <c r="AB180" s="2"/>
      <c r="AC180" s="2"/>
      <c r="AD180" s="2"/>
      <c r="AE180" s="2"/>
    </row>
    <row r="181" spans="2:31" ht="15" x14ac:dyDescent="0.25">
      <c r="B181" s="2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4"/>
      <c r="V181" s="85"/>
      <c r="W181" s="83"/>
      <c r="X181" s="15"/>
      <c r="Y181" s="2"/>
      <c r="Z181" s="2"/>
      <c r="AA181" s="2"/>
      <c r="AB181" s="2"/>
      <c r="AC181" s="2"/>
      <c r="AD181" s="2"/>
      <c r="AE181" s="2"/>
    </row>
    <row r="182" spans="2:31" ht="15" x14ac:dyDescent="0.25">
      <c r="B182" s="2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4"/>
      <c r="V182" s="85"/>
      <c r="W182" s="83"/>
      <c r="X182" s="15"/>
      <c r="Y182" s="2"/>
      <c r="Z182" s="2"/>
      <c r="AA182" s="2"/>
      <c r="AB182" s="2"/>
      <c r="AC182" s="2"/>
      <c r="AD182" s="2"/>
      <c r="AE182" s="2"/>
    </row>
    <row r="183" spans="2:31" ht="15" x14ac:dyDescent="0.25">
      <c r="B183" s="2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4"/>
      <c r="V183" s="85"/>
      <c r="W183" s="83"/>
      <c r="X183" s="15"/>
      <c r="Y183" s="2"/>
      <c r="Z183" s="2"/>
      <c r="AA183" s="2"/>
      <c r="AB183" s="2"/>
      <c r="AC183" s="2"/>
      <c r="AD183" s="2"/>
      <c r="AE183" s="2"/>
    </row>
    <row r="184" spans="2:31" ht="15" x14ac:dyDescent="0.25">
      <c r="B184" s="2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4"/>
      <c r="V184" s="85"/>
      <c r="W184" s="83"/>
      <c r="X184" s="15"/>
      <c r="Y184" s="2"/>
      <c r="Z184" s="2"/>
      <c r="AA184" s="2"/>
      <c r="AB184" s="2"/>
      <c r="AC184" s="2"/>
      <c r="AD184" s="2"/>
      <c r="AE184" s="2"/>
    </row>
    <row r="185" spans="2:31" ht="15" x14ac:dyDescent="0.25">
      <c r="B185" s="2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4"/>
      <c r="V185" s="85"/>
      <c r="W185" s="83"/>
      <c r="X185" s="15"/>
      <c r="Y185" s="2"/>
      <c r="Z185" s="2"/>
      <c r="AA185" s="2"/>
      <c r="AB185" s="2"/>
      <c r="AC185" s="2"/>
      <c r="AD185" s="2"/>
      <c r="AE185" s="2"/>
    </row>
    <row r="186" spans="2:31" ht="15" x14ac:dyDescent="0.25">
      <c r="B186" s="2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4"/>
      <c r="V186" s="85"/>
      <c r="W186" s="83"/>
      <c r="X186" s="15"/>
      <c r="Y186" s="2"/>
      <c r="Z186" s="2"/>
      <c r="AA186" s="2"/>
      <c r="AB186" s="2"/>
      <c r="AC186" s="2"/>
      <c r="AD186" s="2"/>
      <c r="AE186" s="2"/>
    </row>
    <row r="187" spans="2:31" ht="15" x14ac:dyDescent="0.25">
      <c r="B187" s="2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4"/>
      <c r="V187" s="85"/>
      <c r="W187" s="83"/>
      <c r="X187" s="15"/>
      <c r="Y187" s="2"/>
      <c r="Z187" s="2"/>
      <c r="AA187" s="2"/>
      <c r="AB187" s="2"/>
      <c r="AC187" s="2"/>
      <c r="AD187" s="2"/>
      <c r="AE187" s="2"/>
    </row>
    <row r="188" spans="2:31" ht="15" x14ac:dyDescent="0.25">
      <c r="B188" s="2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4"/>
      <c r="V188" s="85"/>
      <c r="W188" s="83"/>
      <c r="X188" s="15"/>
      <c r="Y188" s="2"/>
      <c r="Z188" s="2"/>
      <c r="AA188" s="2"/>
      <c r="AB188" s="2"/>
      <c r="AC188" s="2"/>
      <c r="AD188" s="2"/>
      <c r="AE188" s="2"/>
    </row>
    <row r="189" spans="2:31" ht="15" x14ac:dyDescent="0.25">
      <c r="B189" s="2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4"/>
      <c r="V189" s="85"/>
      <c r="W189" s="83"/>
      <c r="X189" s="15"/>
      <c r="Y189" s="2"/>
      <c r="Z189" s="2"/>
      <c r="AA189" s="2"/>
      <c r="AB189" s="2"/>
      <c r="AC189" s="2"/>
      <c r="AD189" s="2"/>
      <c r="AE189" s="2"/>
    </row>
    <row r="190" spans="2:31" ht="15" x14ac:dyDescent="0.25">
      <c r="B190" s="2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4"/>
      <c r="V190" s="85"/>
      <c r="W190" s="83"/>
      <c r="X190" s="15"/>
      <c r="Y190" s="2"/>
      <c r="Z190" s="2"/>
      <c r="AA190" s="2"/>
      <c r="AB190" s="2"/>
      <c r="AC190" s="2"/>
      <c r="AD190" s="2"/>
      <c r="AE190" s="2"/>
    </row>
    <row r="191" spans="2:31" ht="15" x14ac:dyDescent="0.25">
      <c r="B191" s="2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4"/>
      <c r="V191" s="85"/>
      <c r="W191" s="83"/>
      <c r="X191" s="15"/>
      <c r="Y191" s="2"/>
      <c r="Z191" s="2"/>
      <c r="AA191" s="2"/>
      <c r="AB191" s="2"/>
      <c r="AC191" s="2"/>
      <c r="AD191" s="2"/>
      <c r="AE191" s="2"/>
    </row>
    <row r="192" spans="2:31" ht="15" x14ac:dyDescent="0.25">
      <c r="B192" s="2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4"/>
      <c r="V192" s="85"/>
      <c r="W192" s="83"/>
      <c r="X192" s="15"/>
      <c r="Y192" s="2"/>
      <c r="Z192" s="2"/>
      <c r="AA192" s="2"/>
      <c r="AB192" s="2"/>
      <c r="AC192" s="2"/>
      <c r="AD192" s="2"/>
      <c r="AE192" s="2"/>
    </row>
    <row r="193" spans="2:31" ht="15" x14ac:dyDescent="0.25">
      <c r="B193" s="2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4"/>
      <c r="V193" s="85"/>
      <c r="W193" s="83"/>
      <c r="X193" s="15"/>
      <c r="Y193" s="2"/>
      <c r="Z193" s="2"/>
      <c r="AA193" s="2"/>
      <c r="AB193" s="2"/>
      <c r="AC193" s="2"/>
      <c r="AD193" s="2"/>
      <c r="AE193" s="2"/>
    </row>
    <row r="194" spans="2:31" ht="15" x14ac:dyDescent="0.25">
      <c r="B194" s="2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4"/>
      <c r="V194" s="85"/>
      <c r="W194" s="83"/>
      <c r="X194" s="15"/>
      <c r="Y194" s="2"/>
      <c r="Z194" s="2"/>
      <c r="AA194" s="2"/>
      <c r="AB194" s="2"/>
      <c r="AC194" s="2"/>
      <c r="AD194" s="2"/>
      <c r="AE194" s="2"/>
    </row>
    <row r="195" spans="2:31" ht="15" x14ac:dyDescent="0.25">
      <c r="B195" s="2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4"/>
      <c r="V195" s="85"/>
      <c r="W195" s="83"/>
      <c r="X195" s="15"/>
      <c r="Y195" s="2"/>
      <c r="Z195" s="2"/>
      <c r="AA195" s="2"/>
      <c r="AB195" s="2"/>
      <c r="AC195" s="2"/>
      <c r="AD195" s="2"/>
      <c r="AE195" s="2"/>
    </row>
    <row r="196" spans="2:31" ht="15" x14ac:dyDescent="0.25">
      <c r="B196" s="2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4"/>
      <c r="V196" s="85"/>
      <c r="W196" s="83"/>
      <c r="X196" s="15"/>
      <c r="Y196" s="2"/>
      <c r="Z196" s="2"/>
      <c r="AA196" s="2"/>
      <c r="AB196" s="2"/>
      <c r="AC196" s="2"/>
      <c r="AD196" s="2"/>
      <c r="AE196" s="2"/>
    </row>
    <row r="197" spans="2:31" ht="15" x14ac:dyDescent="0.25">
      <c r="B197" s="2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4"/>
      <c r="V197" s="85"/>
      <c r="W197" s="83"/>
      <c r="X197" s="15"/>
      <c r="Y197" s="2"/>
      <c r="Z197" s="2"/>
      <c r="AA197" s="2"/>
      <c r="AB197" s="2"/>
      <c r="AC197" s="2"/>
      <c r="AD197" s="2"/>
      <c r="AE197" s="2"/>
    </row>
    <row r="198" spans="2:31" ht="15" x14ac:dyDescent="0.25">
      <c r="B198" s="2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4"/>
      <c r="V198" s="85"/>
      <c r="W198" s="83"/>
      <c r="X198" s="15"/>
      <c r="Y198" s="2"/>
      <c r="Z198" s="2"/>
      <c r="AA198" s="2"/>
      <c r="AB198" s="2"/>
      <c r="AC198" s="2"/>
      <c r="AD198" s="2"/>
      <c r="AE198" s="2"/>
    </row>
    <row r="199" spans="2:31" ht="15" x14ac:dyDescent="0.25">
      <c r="B199" s="2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4"/>
      <c r="V199" s="85"/>
      <c r="W199" s="83"/>
      <c r="X199" s="15"/>
      <c r="Y199" s="2"/>
      <c r="Z199" s="2"/>
      <c r="AA199" s="2"/>
      <c r="AB199" s="2"/>
      <c r="AC199" s="2"/>
      <c r="AD199" s="2"/>
      <c r="AE199" s="2"/>
    </row>
    <row r="200" spans="2:31" ht="15" x14ac:dyDescent="0.25">
      <c r="B200" s="2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4"/>
      <c r="V200" s="85"/>
      <c r="W200" s="83"/>
      <c r="X200" s="15"/>
      <c r="Y200" s="2"/>
      <c r="Z200" s="2"/>
      <c r="AA200" s="2"/>
      <c r="AB200" s="2"/>
      <c r="AC200" s="2"/>
      <c r="AD200" s="2"/>
      <c r="AE200" s="2"/>
    </row>
    <row r="201" spans="2:31" ht="15" x14ac:dyDescent="0.25">
      <c r="B201" s="2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4"/>
      <c r="V201" s="85"/>
      <c r="W201" s="83"/>
      <c r="X201" s="15"/>
      <c r="Y201" s="2"/>
      <c r="Z201" s="2"/>
      <c r="AA201" s="2"/>
      <c r="AB201" s="2"/>
      <c r="AC201" s="2"/>
      <c r="AD201" s="2"/>
      <c r="AE201" s="2"/>
    </row>
    <row r="202" spans="2:31" ht="15" x14ac:dyDescent="0.25">
      <c r="B202" s="2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4"/>
      <c r="V202" s="85"/>
      <c r="W202" s="83"/>
      <c r="X202" s="15"/>
      <c r="Y202" s="2"/>
      <c r="Z202" s="2"/>
      <c r="AA202" s="2"/>
      <c r="AB202" s="2"/>
      <c r="AC202" s="2"/>
      <c r="AD202" s="2"/>
      <c r="AE202" s="2"/>
    </row>
    <row r="203" spans="2:31" ht="15" x14ac:dyDescent="0.25">
      <c r="B203" s="2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4"/>
      <c r="V203" s="85"/>
      <c r="W203" s="83"/>
      <c r="X203" s="15"/>
      <c r="Y203" s="2"/>
      <c r="Z203" s="2"/>
      <c r="AA203" s="2"/>
      <c r="AB203" s="2"/>
      <c r="AC203" s="2"/>
      <c r="AD203" s="2"/>
      <c r="AE203" s="2"/>
    </row>
    <row r="204" spans="2:31" ht="15" x14ac:dyDescent="0.25">
      <c r="B204" s="2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4"/>
      <c r="V204" s="85"/>
      <c r="W204" s="83"/>
      <c r="X204" s="15"/>
      <c r="Y204" s="2"/>
      <c r="Z204" s="2"/>
      <c r="AA204" s="2"/>
      <c r="AB204" s="2"/>
      <c r="AC204" s="2"/>
      <c r="AD204" s="2"/>
      <c r="AE204" s="2"/>
    </row>
    <row r="205" spans="2:31" ht="15" x14ac:dyDescent="0.25">
      <c r="B205" s="2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4"/>
      <c r="V205" s="85"/>
      <c r="W205" s="83"/>
      <c r="X205" s="15"/>
      <c r="Y205" s="2"/>
      <c r="Z205" s="2"/>
      <c r="AA205" s="2"/>
      <c r="AB205" s="2"/>
      <c r="AC205" s="2"/>
      <c r="AD205" s="2"/>
      <c r="AE205" s="2"/>
    </row>
    <row r="206" spans="2:31" ht="15" x14ac:dyDescent="0.25">
      <c r="B206" s="2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4"/>
      <c r="V206" s="85"/>
      <c r="W206" s="83"/>
      <c r="X206" s="15"/>
      <c r="Y206" s="2"/>
      <c r="Z206" s="2"/>
      <c r="AA206" s="2"/>
      <c r="AB206" s="2"/>
      <c r="AC206" s="2"/>
      <c r="AD206" s="2"/>
      <c r="AE206" s="2"/>
    </row>
    <row r="207" spans="2:31" ht="15" x14ac:dyDescent="0.25">
      <c r="B207" s="2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4"/>
      <c r="V207" s="85"/>
      <c r="W207" s="83"/>
      <c r="X207" s="15"/>
      <c r="Y207" s="2"/>
      <c r="Z207" s="2"/>
      <c r="AA207" s="2"/>
      <c r="AB207" s="2"/>
      <c r="AC207" s="2"/>
      <c r="AD207" s="2"/>
      <c r="AE207" s="2"/>
    </row>
    <row r="208" spans="2:31" ht="15" x14ac:dyDescent="0.25">
      <c r="B208" s="2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4"/>
      <c r="V208" s="85"/>
      <c r="W208" s="83"/>
      <c r="X208" s="15"/>
      <c r="Y208" s="2"/>
      <c r="Z208" s="2"/>
      <c r="AA208" s="2"/>
      <c r="AB208" s="2"/>
      <c r="AC208" s="2"/>
      <c r="AD208" s="2"/>
      <c r="AE208" s="2"/>
    </row>
    <row r="209" spans="2:31" ht="15" x14ac:dyDescent="0.25">
      <c r="B209" s="2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4"/>
      <c r="V209" s="85"/>
      <c r="W209" s="83"/>
      <c r="X209" s="15"/>
      <c r="Y209" s="2"/>
      <c r="Z209" s="2"/>
      <c r="AA209" s="2"/>
      <c r="AB209" s="2"/>
      <c r="AC209" s="2"/>
      <c r="AD209" s="2"/>
      <c r="AE209" s="2"/>
    </row>
    <row r="210" spans="2:31" ht="15" x14ac:dyDescent="0.25">
      <c r="B210" s="2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4"/>
      <c r="V210" s="85"/>
      <c r="W210" s="83"/>
      <c r="X210" s="15"/>
      <c r="Y210" s="2"/>
      <c r="Z210" s="2"/>
      <c r="AA210" s="2"/>
      <c r="AB210" s="2"/>
      <c r="AC210" s="2"/>
      <c r="AD210" s="2"/>
      <c r="AE210" s="2"/>
    </row>
    <row r="211" spans="2:31" ht="15" x14ac:dyDescent="0.25">
      <c r="B211" s="2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4"/>
      <c r="V211" s="85"/>
      <c r="W211" s="83"/>
      <c r="X211" s="15"/>
      <c r="Y211" s="2"/>
      <c r="Z211" s="2"/>
      <c r="AA211" s="2"/>
      <c r="AB211" s="2"/>
      <c r="AC211" s="2"/>
      <c r="AD211" s="2"/>
      <c r="AE211" s="2"/>
    </row>
    <row r="212" spans="2:31" ht="15" x14ac:dyDescent="0.25">
      <c r="B212" s="2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4"/>
      <c r="V212" s="85"/>
      <c r="W212" s="83"/>
      <c r="X212" s="15"/>
      <c r="Y212" s="2"/>
      <c r="Z212" s="2"/>
      <c r="AA212" s="2"/>
      <c r="AB212" s="2"/>
      <c r="AC212" s="2"/>
      <c r="AD212" s="2"/>
      <c r="AE212" s="2"/>
    </row>
    <row r="213" spans="2:31" ht="15" x14ac:dyDescent="0.25">
      <c r="B213" s="2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4"/>
      <c r="V213" s="85"/>
      <c r="W213" s="83"/>
      <c r="X213" s="15"/>
      <c r="Y213" s="2"/>
      <c r="Z213" s="2"/>
      <c r="AA213" s="2"/>
      <c r="AB213" s="2"/>
      <c r="AC213" s="2"/>
      <c r="AD213" s="2"/>
      <c r="AE213" s="2"/>
    </row>
    <row r="214" spans="2:31" ht="15" x14ac:dyDescent="0.25">
      <c r="B214" s="2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4"/>
      <c r="V214" s="85"/>
      <c r="W214" s="83"/>
      <c r="X214" s="15"/>
      <c r="Y214" s="2"/>
      <c r="Z214" s="2"/>
      <c r="AA214" s="2"/>
      <c r="AB214" s="2"/>
      <c r="AC214" s="2"/>
      <c r="AD214" s="2"/>
      <c r="AE214" s="2"/>
    </row>
    <row r="215" spans="2:31" ht="15" x14ac:dyDescent="0.25">
      <c r="B215" s="2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4"/>
      <c r="V215" s="85"/>
      <c r="W215" s="83"/>
      <c r="X215" s="15"/>
      <c r="Y215" s="2"/>
      <c r="Z215" s="2"/>
      <c r="AA215" s="2"/>
      <c r="AB215" s="2"/>
      <c r="AC215" s="2"/>
      <c r="AD215" s="2"/>
      <c r="AE215" s="2"/>
    </row>
    <row r="216" spans="2:31" ht="15" x14ac:dyDescent="0.25">
      <c r="B216" s="2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4"/>
      <c r="V216" s="85"/>
      <c r="W216" s="83"/>
      <c r="X216" s="15"/>
      <c r="Y216" s="2"/>
      <c r="Z216" s="2"/>
      <c r="AA216" s="2"/>
      <c r="AB216" s="2"/>
      <c r="AC216" s="2"/>
      <c r="AD216" s="2"/>
      <c r="AE216" s="2"/>
    </row>
    <row r="217" spans="2:31" ht="15" x14ac:dyDescent="0.25">
      <c r="B217" s="2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4"/>
      <c r="V217" s="85"/>
      <c r="W217" s="83"/>
      <c r="X217" s="15"/>
      <c r="Y217" s="2"/>
      <c r="Z217" s="2"/>
      <c r="AA217" s="2"/>
      <c r="AB217" s="2"/>
      <c r="AC217" s="2"/>
      <c r="AD217" s="2"/>
      <c r="AE217" s="2"/>
    </row>
    <row r="218" spans="2:31" ht="15" x14ac:dyDescent="0.25">
      <c r="B218" s="2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4"/>
      <c r="V218" s="85"/>
      <c r="W218" s="83"/>
      <c r="X218" s="15"/>
      <c r="Y218" s="2"/>
      <c r="Z218" s="2"/>
      <c r="AA218" s="2"/>
      <c r="AB218" s="2"/>
      <c r="AC218" s="2"/>
      <c r="AD218" s="2"/>
      <c r="AE218" s="2"/>
    </row>
    <row r="219" spans="2:31" ht="15" x14ac:dyDescent="0.25">
      <c r="B219" s="2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4"/>
      <c r="V219" s="85"/>
      <c r="W219" s="83"/>
      <c r="X219" s="15"/>
      <c r="Y219" s="2"/>
      <c r="Z219" s="2"/>
      <c r="AA219" s="2"/>
      <c r="AB219" s="2"/>
      <c r="AC219" s="2"/>
      <c r="AD219" s="2"/>
      <c r="AE219" s="2"/>
    </row>
    <row r="220" spans="2:31" ht="15" x14ac:dyDescent="0.25">
      <c r="B220" s="2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4"/>
      <c r="V220" s="85"/>
      <c r="W220" s="83"/>
      <c r="X220" s="15"/>
      <c r="Y220" s="2"/>
      <c r="Z220" s="2"/>
      <c r="AA220" s="2"/>
      <c r="AB220" s="2"/>
      <c r="AC220" s="2"/>
      <c r="AD220" s="2"/>
      <c r="AE220" s="2"/>
    </row>
    <row r="221" spans="2:31" ht="15" x14ac:dyDescent="0.25">
      <c r="B221" s="2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4"/>
      <c r="V221" s="85"/>
      <c r="W221" s="83"/>
      <c r="X221" s="15"/>
      <c r="Y221" s="2"/>
      <c r="Z221" s="2"/>
      <c r="AA221" s="2"/>
      <c r="AB221" s="2"/>
      <c r="AC221" s="2"/>
      <c r="AD221" s="2"/>
      <c r="AE221" s="2"/>
    </row>
    <row r="222" spans="2:31" ht="15" x14ac:dyDescent="0.25">
      <c r="B222" s="2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4"/>
      <c r="V222" s="85"/>
      <c r="W222" s="83"/>
      <c r="X222" s="15"/>
      <c r="Y222" s="2"/>
      <c r="Z222" s="2"/>
      <c r="AA222" s="2"/>
      <c r="AB222" s="2"/>
      <c r="AC222" s="2"/>
      <c r="AD222" s="2"/>
      <c r="AE222" s="2"/>
    </row>
    <row r="223" spans="2:31" ht="15" x14ac:dyDescent="0.25">
      <c r="B223" s="2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4"/>
      <c r="V223" s="85"/>
      <c r="W223" s="83"/>
      <c r="X223" s="15"/>
      <c r="Y223" s="2"/>
      <c r="Z223" s="2"/>
      <c r="AA223" s="2"/>
      <c r="AB223" s="2"/>
      <c r="AC223" s="2"/>
      <c r="AD223" s="2"/>
      <c r="AE223" s="2"/>
    </row>
    <row r="224" spans="2:31" ht="15" x14ac:dyDescent="0.25">
      <c r="B224" s="2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4"/>
      <c r="V224" s="85"/>
      <c r="W224" s="83"/>
      <c r="X224" s="15"/>
      <c r="Y224" s="2"/>
      <c r="Z224" s="2"/>
      <c r="AA224" s="2"/>
      <c r="AB224" s="2"/>
      <c r="AC224" s="2"/>
      <c r="AD224" s="2"/>
      <c r="AE224" s="2"/>
    </row>
    <row r="225" spans="2:31" ht="15" x14ac:dyDescent="0.25">
      <c r="B225" s="2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4"/>
      <c r="V225" s="85"/>
      <c r="W225" s="83"/>
      <c r="X225" s="15"/>
      <c r="Y225" s="2"/>
      <c r="Z225" s="2"/>
      <c r="AA225" s="2"/>
      <c r="AB225" s="2"/>
      <c r="AC225" s="2"/>
      <c r="AD225" s="2"/>
      <c r="AE225" s="2"/>
    </row>
    <row r="226" spans="2:31" ht="15" x14ac:dyDescent="0.25">
      <c r="B226" s="2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4"/>
      <c r="V226" s="85"/>
      <c r="W226" s="83"/>
      <c r="X226" s="15"/>
      <c r="Y226" s="2"/>
      <c r="Z226" s="2"/>
      <c r="AA226" s="2"/>
      <c r="AB226" s="2"/>
      <c r="AC226" s="2"/>
      <c r="AD226" s="2"/>
      <c r="AE226" s="2"/>
    </row>
    <row r="227" spans="2:31" ht="15" x14ac:dyDescent="0.25">
      <c r="B227" s="2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4"/>
      <c r="V227" s="85"/>
      <c r="W227" s="83"/>
      <c r="X227" s="15"/>
      <c r="Y227" s="2"/>
      <c r="Z227" s="2"/>
      <c r="AA227" s="2"/>
      <c r="AB227" s="2"/>
      <c r="AC227" s="2"/>
      <c r="AD227" s="2"/>
      <c r="AE227" s="2"/>
    </row>
    <row r="228" spans="2:31" ht="15" x14ac:dyDescent="0.25">
      <c r="B228" s="2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4"/>
      <c r="V228" s="85"/>
      <c r="W228" s="83"/>
      <c r="X228" s="15"/>
      <c r="Y228" s="2"/>
      <c r="Z228" s="2"/>
      <c r="AA228" s="2"/>
      <c r="AB228" s="2"/>
      <c r="AC228" s="2"/>
      <c r="AD228" s="2"/>
      <c r="AE228" s="2"/>
    </row>
    <row r="229" spans="2:31" ht="15" x14ac:dyDescent="0.25">
      <c r="B229" s="2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4"/>
      <c r="V229" s="85"/>
      <c r="W229" s="83"/>
      <c r="X229" s="15"/>
      <c r="Y229" s="2"/>
      <c r="Z229" s="2"/>
      <c r="AA229" s="2"/>
      <c r="AB229" s="2"/>
      <c r="AC229" s="2"/>
      <c r="AD229" s="2"/>
      <c r="AE229" s="2"/>
    </row>
    <row r="230" spans="2:31" ht="15" x14ac:dyDescent="0.25">
      <c r="B230" s="2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4"/>
      <c r="V230" s="85"/>
      <c r="W230" s="83"/>
      <c r="X230" s="15"/>
      <c r="Y230" s="2"/>
      <c r="Z230" s="2"/>
      <c r="AA230" s="2"/>
      <c r="AB230" s="2"/>
      <c r="AC230" s="2"/>
      <c r="AD230" s="2"/>
      <c r="AE230" s="2"/>
    </row>
    <row r="231" spans="2:31" ht="15" x14ac:dyDescent="0.25">
      <c r="B231" s="2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4"/>
      <c r="V231" s="85"/>
      <c r="W231" s="83"/>
      <c r="X231" s="15"/>
      <c r="Y231" s="2"/>
      <c r="Z231" s="2"/>
      <c r="AA231" s="2"/>
      <c r="AB231" s="2"/>
      <c r="AC231" s="2"/>
      <c r="AD231" s="2"/>
      <c r="AE231" s="2"/>
    </row>
    <row r="232" spans="2:31" ht="15" x14ac:dyDescent="0.25">
      <c r="B232" s="2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4"/>
      <c r="V232" s="85"/>
      <c r="W232" s="83"/>
      <c r="X232" s="15"/>
      <c r="Y232" s="2"/>
      <c r="Z232" s="2"/>
      <c r="AA232" s="2"/>
      <c r="AB232" s="2"/>
      <c r="AC232" s="2"/>
      <c r="AD232" s="2"/>
      <c r="AE232" s="2"/>
    </row>
    <row r="233" spans="2:31" ht="15" x14ac:dyDescent="0.25">
      <c r="B233" s="2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4"/>
      <c r="V233" s="85"/>
      <c r="W233" s="83"/>
      <c r="X233" s="15"/>
      <c r="Y233" s="2"/>
      <c r="Z233" s="2"/>
      <c r="AA233" s="2"/>
      <c r="AB233" s="2"/>
      <c r="AC233" s="2"/>
      <c r="AD233" s="2"/>
      <c r="AE233" s="2"/>
    </row>
    <row r="234" spans="2:31" ht="15" x14ac:dyDescent="0.25">
      <c r="B234" s="2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4"/>
      <c r="V234" s="85"/>
      <c r="W234" s="83"/>
      <c r="X234" s="15"/>
      <c r="Y234" s="2"/>
      <c r="Z234" s="2"/>
      <c r="AA234" s="2"/>
      <c r="AB234" s="2"/>
      <c r="AC234" s="2"/>
      <c r="AD234" s="2"/>
      <c r="AE234" s="2"/>
    </row>
    <row r="235" spans="2:31" ht="15" x14ac:dyDescent="0.25">
      <c r="B235" s="2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4"/>
      <c r="V235" s="85"/>
      <c r="W235" s="83"/>
      <c r="X235" s="15"/>
      <c r="Y235" s="2"/>
      <c r="Z235" s="2"/>
      <c r="AA235" s="2"/>
      <c r="AB235" s="2"/>
      <c r="AC235" s="2"/>
      <c r="AD235" s="2"/>
      <c r="AE235" s="2"/>
    </row>
    <row r="236" spans="2:31" ht="15" x14ac:dyDescent="0.25">
      <c r="B236" s="2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4"/>
      <c r="V236" s="85"/>
      <c r="W236" s="83"/>
      <c r="X236" s="15"/>
      <c r="Y236" s="2"/>
      <c r="Z236" s="2"/>
      <c r="AA236" s="2"/>
      <c r="AB236" s="2"/>
      <c r="AC236" s="2"/>
      <c r="AD236" s="2"/>
      <c r="AE236" s="2"/>
    </row>
    <row r="237" spans="2:31" ht="15" x14ac:dyDescent="0.25">
      <c r="B237" s="2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4"/>
      <c r="V237" s="85"/>
      <c r="W237" s="83"/>
      <c r="X237" s="15"/>
      <c r="Y237" s="2"/>
      <c r="Z237" s="2"/>
      <c r="AA237" s="2"/>
      <c r="AB237" s="2"/>
      <c r="AC237" s="2"/>
      <c r="AD237" s="2"/>
      <c r="AE237" s="2"/>
    </row>
    <row r="238" spans="2:31" ht="15" x14ac:dyDescent="0.25">
      <c r="B238" s="2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4"/>
      <c r="V238" s="85"/>
      <c r="W238" s="83"/>
      <c r="X238" s="15"/>
      <c r="Y238" s="2"/>
      <c r="Z238" s="2"/>
      <c r="AA238" s="2"/>
      <c r="AB238" s="2"/>
      <c r="AC238" s="2"/>
      <c r="AD238" s="2"/>
      <c r="AE238" s="2"/>
    </row>
    <row r="239" spans="2:31" ht="15" x14ac:dyDescent="0.25">
      <c r="B239" s="2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4"/>
      <c r="V239" s="85"/>
      <c r="W239" s="83"/>
      <c r="X239" s="15"/>
      <c r="Y239" s="2"/>
      <c r="Z239" s="2"/>
      <c r="AA239" s="2"/>
      <c r="AB239" s="2"/>
      <c r="AC239" s="2"/>
      <c r="AD239" s="2"/>
      <c r="AE239" s="2"/>
    </row>
    <row r="240" spans="2:31" ht="15" x14ac:dyDescent="0.25">
      <c r="B240" s="2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4"/>
      <c r="V240" s="85"/>
      <c r="W240" s="83"/>
      <c r="X240" s="15"/>
      <c r="Y240" s="2"/>
      <c r="Z240" s="2"/>
      <c r="AA240" s="2"/>
      <c r="AB240" s="2"/>
      <c r="AC240" s="2"/>
      <c r="AD240" s="2"/>
      <c r="AE240" s="2"/>
    </row>
    <row r="241" spans="2:31" ht="15" x14ac:dyDescent="0.25">
      <c r="B241" s="2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4"/>
      <c r="V241" s="85"/>
      <c r="W241" s="83"/>
      <c r="X241" s="15"/>
      <c r="Y241" s="2"/>
      <c r="Z241" s="2"/>
      <c r="AA241" s="2"/>
      <c r="AB241" s="2"/>
      <c r="AC241" s="2"/>
      <c r="AD241" s="2"/>
      <c r="AE241" s="2"/>
    </row>
    <row r="242" spans="2:31" ht="15" x14ac:dyDescent="0.25">
      <c r="B242" s="2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4"/>
      <c r="V242" s="85"/>
      <c r="W242" s="83"/>
      <c r="X242" s="15"/>
      <c r="Y242" s="2"/>
      <c r="Z242" s="2"/>
      <c r="AA242" s="2"/>
      <c r="AB242" s="2"/>
      <c r="AC242" s="2"/>
      <c r="AD242" s="2"/>
      <c r="AE242" s="2"/>
    </row>
    <row r="243" spans="2:31" ht="15" x14ac:dyDescent="0.25">
      <c r="B243" s="2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4"/>
      <c r="V243" s="85"/>
      <c r="W243" s="83"/>
      <c r="X243" s="15"/>
      <c r="Y243" s="2"/>
      <c r="Z243" s="2"/>
      <c r="AA243" s="2"/>
      <c r="AB243" s="2"/>
      <c r="AC243" s="2"/>
      <c r="AD243" s="2"/>
      <c r="AE243" s="2"/>
    </row>
    <row r="244" spans="2:31" ht="15" x14ac:dyDescent="0.25">
      <c r="B244" s="2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4"/>
      <c r="V244" s="85"/>
      <c r="W244" s="83"/>
      <c r="X244" s="15"/>
      <c r="Y244" s="2"/>
      <c r="Z244" s="2"/>
      <c r="AA244" s="2"/>
      <c r="AB244" s="2"/>
      <c r="AC244" s="2"/>
      <c r="AD244" s="2"/>
      <c r="AE244" s="2"/>
    </row>
    <row r="245" spans="2:31" ht="15" x14ac:dyDescent="0.25">
      <c r="B245" s="2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4"/>
      <c r="V245" s="85"/>
      <c r="W245" s="83"/>
      <c r="X245" s="15"/>
      <c r="Y245" s="2"/>
      <c r="Z245" s="2"/>
      <c r="AA245" s="2"/>
      <c r="AB245" s="2"/>
      <c r="AC245" s="2"/>
      <c r="AD245" s="2"/>
      <c r="AE245" s="2"/>
    </row>
    <row r="246" spans="2:31" ht="15" x14ac:dyDescent="0.25">
      <c r="B246" s="2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4"/>
      <c r="V246" s="85"/>
      <c r="W246" s="83"/>
      <c r="X246" s="15"/>
      <c r="Y246" s="2"/>
      <c r="Z246" s="2"/>
      <c r="AA246" s="2"/>
      <c r="AB246" s="2"/>
      <c r="AC246" s="2"/>
      <c r="AD246" s="2"/>
      <c r="AE246" s="2"/>
    </row>
    <row r="247" spans="2:31" ht="15" x14ac:dyDescent="0.25">
      <c r="B247" s="2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4"/>
      <c r="V247" s="85"/>
      <c r="W247" s="83"/>
      <c r="X247" s="15"/>
      <c r="Y247" s="2"/>
      <c r="Z247" s="2"/>
      <c r="AA247" s="2"/>
      <c r="AB247" s="2"/>
      <c r="AC247" s="2"/>
      <c r="AD247" s="2"/>
      <c r="AE247" s="2"/>
    </row>
    <row r="248" spans="2:31" ht="15" x14ac:dyDescent="0.25">
      <c r="B248" s="2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4"/>
      <c r="V248" s="85"/>
      <c r="W248" s="83"/>
      <c r="X248" s="15"/>
      <c r="Y248" s="2"/>
      <c r="Z248" s="2"/>
      <c r="AA248" s="2"/>
      <c r="AB248" s="2"/>
      <c r="AC248" s="2"/>
      <c r="AD248" s="2"/>
      <c r="AE248" s="2"/>
    </row>
    <row r="249" spans="2:31" ht="15" x14ac:dyDescent="0.25">
      <c r="B249" s="2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4"/>
      <c r="V249" s="85"/>
      <c r="W249" s="83"/>
      <c r="X249" s="15"/>
      <c r="Y249" s="2"/>
      <c r="Z249" s="2"/>
      <c r="AA249" s="2"/>
      <c r="AB249" s="2"/>
      <c r="AC249" s="2"/>
      <c r="AD249" s="2"/>
      <c r="AE249" s="2"/>
    </row>
    <row r="250" spans="2:31" ht="15" x14ac:dyDescent="0.25">
      <c r="B250" s="2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4"/>
      <c r="V250" s="85"/>
      <c r="W250" s="83"/>
      <c r="X250" s="15"/>
      <c r="Y250" s="2"/>
      <c r="Z250" s="2"/>
      <c r="AA250" s="2"/>
      <c r="AB250" s="2"/>
      <c r="AC250" s="2"/>
      <c r="AD250" s="2"/>
      <c r="AE250" s="2"/>
    </row>
    <row r="251" spans="2:31" ht="15" x14ac:dyDescent="0.25">
      <c r="B251" s="2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4"/>
      <c r="V251" s="85"/>
      <c r="W251" s="83"/>
      <c r="X251" s="15"/>
      <c r="Y251" s="2"/>
      <c r="Z251" s="2"/>
      <c r="AA251" s="2"/>
      <c r="AB251" s="2"/>
      <c r="AC251" s="2"/>
      <c r="AD251" s="2"/>
      <c r="AE251" s="2"/>
    </row>
    <row r="252" spans="2:31" ht="15" x14ac:dyDescent="0.25">
      <c r="B252" s="2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4"/>
      <c r="V252" s="85"/>
      <c r="W252" s="83"/>
      <c r="X252" s="15"/>
      <c r="Y252" s="2"/>
      <c r="Z252" s="2"/>
      <c r="AA252" s="2"/>
      <c r="AB252" s="2"/>
      <c r="AC252" s="2"/>
      <c r="AD252" s="2"/>
      <c r="AE252" s="2"/>
    </row>
    <row r="253" spans="2:31" ht="15" x14ac:dyDescent="0.25">
      <c r="B253" s="2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4"/>
      <c r="V253" s="85"/>
      <c r="W253" s="83"/>
      <c r="X253" s="15"/>
      <c r="Y253" s="2"/>
      <c r="Z253" s="2"/>
      <c r="AA253" s="2"/>
      <c r="AB253" s="2"/>
      <c r="AC253" s="2"/>
      <c r="AD253" s="2"/>
      <c r="AE253" s="2"/>
    </row>
    <row r="254" spans="2:31" ht="15" x14ac:dyDescent="0.25">
      <c r="B254" s="2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4"/>
      <c r="V254" s="85"/>
      <c r="W254" s="83"/>
      <c r="X254" s="15"/>
      <c r="Y254" s="2"/>
      <c r="Z254" s="2"/>
      <c r="AA254" s="2"/>
      <c r="AB254" s="2"/>
      <c r="AC254" s="2"/>
      <c r="AD254" s="2"/>
      <c r="AE254" s="2"/>
    </row>
    <row r="255" spans="2:31" ht="15" x14ac:dyDescent="0.25">
      <c r="B255" s="2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4"/>
      <c r="V255" s="85"/>
      <c r="W255" s="83"/>
      <c r="X255" s="15"/>
      <c r="Y255" s="2"/>
      <c r="Z255" s="2"/>
      <c r="AA255" s="2"/>
      <c r="AB255" s="2"/>
      <c r="AC255" s="2"/>
      <c r="AD255" s="2"/>
      <c r="AE255" s="2"/>
    </row>
    <row r="256" spans="2:31" ht="15" x14ac:dyDescent="0.25">
      <c r="B256" s="2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4"/>
      <c r="V256" s="85"/>
      <c r="W256" s="83"/>
      <c r="X256" s="15"/>
      <c r="Y256" s="2"/>
      <c r="Z256" s="2"/>
      <c r="AA256" s="2"/>
      <c r="AB256" s="2"/>
      <c r="AC256" s="2"/>
      <c r="AD256" s="2"/>
      <c r="AE256" s="2"/>
    </row>
    <row r="257" spans="2:31" ht="15" x14ac:dyDescent="0.25">
      <c r="B257" s="2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4"/>
      <c r="V257" s="85"/>
      <c r="W257" s="83"/>
      <c r="X257" s="15"/>
      <c r="Y257" s="2"/>
      <c r="Z257" s="2"/>
      <c r="AA257" s="2"/>
      <c r="AB257" s="2"/>
      <c r="AC257" s="2"/>
      <c r="AD257" s="2"/>
      <c r="AE257" s="2"/>
    </row>
    <row r="258" spans="2:31" ht="15" x14ac:dyDescent="0.25">
      <c r="B258" s="2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4"/>
      <c r="V258" s="85"/>
      <c r="W258" s="83"/>
      <c r="X258" s="15"/>
      <c r="Y258" s="2"/>
      <c r="Z258" s="2"/>
      <c r="AA258" s="2"/>
      <c r="AB258" s="2"/>
      <c r="AC258" s="2"/>
      <c r="AD258" s="2"/>
      <c r="AE258" s="2"/>
    </row>
    <row r="259" spans="2:31" ht="15" x14ac:dyDescent="0.25">
      <c r="B259" s="2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4"/>
      <c r="V259" s="85"/>
      <c r="W259" s="83"/>
      <c r="X259" s="15"/>
      <c r="Y259" s="2"/>
      <c r="Z259" s="2"/>
      <c r="AA259" s="2"/>
      <c r="AB259" s="2"/>
      <c r="AC259" s="2"/>
      <c r="AD259" s="2"/>
      <c r="AE259" s="2"/>
    </row>
    <row r="260" spans="2:31" ht="15" x14ac:dyDescent="0.25">
      <c r="B260" s="2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4"/>
      <c r="V260" s="85"/>
      <c r="W260" s="83"/>
      <c r="X260" s="15"/>
      <c r="Y260" s="2"/>
      <c r="Z260" s="2"/>
      <c r="AA260" s="2"/>
      <c r="AB260" s="2"/>
      <c r="AC260" s="2"/>
      <c r="AD260" s="2"/>
      <c r="AE260" s="2"/>
    </row>
    <row r="261" spans="2:31" ht="15" x14ac:dyDescent="0.25">
      <c r="B261" s="2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4"/>
      <c r="V261" s="85"/>
      <c r="W261" s="83"/>
      <c r="X261" s="15"/>
      <c r="Y261" s="2"/>
      <c r="Z261" s="2"/>
      <c r="AA261" s="2"/>
      <c r="AB261" s="2"/>
      <c r="AC261" s="2"/>
      <c r="AD261" s="2"/>
      <c r="AE261" s="2"/>
    </row>
    <row r="262" spans="2:31" ht="15" x14ac:dyDescent="0.25">
      <c r="B262" s="2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4"/>
      <c r="V262" s="85"/>
      <c r="W262" s="83"/>
      <c r="X262" s="15"/>
      <c r="Y262" s="2"/>
      <c r="Z262" s="2"/>
      <c r="AA262" s="2"/>
      <c r="AB262" s="2"/>
      <c r="AC262" s="2"/>
      <c r="AD262" s="2"/>
      <c r="AE262" s="2"/>
    </row>
    <row r="263" spans="2:31" ht="15" x14ac:dyDescent="0.25">
      <c r="B263" s="2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4"/>
      <c r="V263" s="85"/>
      <c r="W263" s="83"/>
      <c r="X263" s="15"/>
      <c r="Y263" s="2"/>
      <c r="Z263" s="2"/>
      <c r="AA263" s="2"/>
      <c r="AB263" s="2"/>
      <c r="AC263" s="2"/>
      <c r="AD263" s="2"/>
      <c r="AE263" s="2"/>
    </row>
    <row r="264" spans="2:31" ht="15" x14ac:dyDescent="0.25">
      <c r="B264" s="2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4"/>
      <c r="V264" s="85"/>
      <c r="W264" s="83"/>
      <c r="X264" s="15"/>
      <c r="Y264" s="2"/>
      <c r="Z264" s="2"/>
      <c r="AA264" s="2"/>
      <c r="AB264" s="2"/>
      <c r="AC264" s="2"/>
      <c r="AD264" s="2"/>
      <c r="AE264" s="2"/>
    </row>
    <row r="265" spans="2:31" ht="15" x14ac:dyDescent="0.25">
      <c r="B265" s="2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4"/>
      <c r="V265" s="85"/>
      <c r="W265" s="83"/>
      <c r="X265" s="15"/>
      <c r="Y265" s="2"/>
      <c r="Z265" s="2"/>
      <c r="AA265" s="2"/>
      <c r="AB265" s="2"/>
      <c r="AC265" s="2"/>
      <c r="AD265" s="2"/>
      <c r="AE265" s="2"/>
    </row>
    <row r="266" spans="2:31" ht="15" x14ac:dyDescent="0.25">
      <c r="B266" s="2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4"/>
      <c r="V266" s="85"/>
      <c r="W266" s="83"/>
      <c r="X266" s="15"/>
      <c r="Y266" s="2"/>
      <c r="Z266" s="2"/>
      <c r="AA266" s="2"/>
      <c r="AB266" s="2"/>
      <c r="AC266" s="2"/>
      <c r="AD266" s="2"/>
      <c r="AE266" s="2"/>
    </row>
    <row r="267" spans="2:31" ht="15" x14ac:dyDescent="0.25">
      <c r="B267" s="2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4"/>
      <c r="V267" s="85"/>
      <c r="W267" s="83"/>
      <c r="X267" s="15"/>
      <c r="Y267" s="2"/>
      <c r="Z267" s="2"/>
      <c r="AA267" s="2"/>
      <c r="AB267" s="2"/>
      <c r="AC267" s="2"/>
      <c r="AD267" s="2"/>
      <c r="AE267" s="2"/>
    </row>
    <row r="268" spans="2:31" ht="15" x14ac:dyDescent="0.25">
      <c r="B268" s="2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4"/>
      <c r="V268" s="85"/>
      <c r="W268" s="83"/>
      <c r="X268" s="15"/>
      <c r="Y268" s="2"/>
      <c r="Z268" s="2"/>
      <c r="AA268" s="2"/>
      <c r="AB268" s="2"/>
      <c r="AC268" s="2"/>
      <c r="AD268" s="2"/>
      <c r="AE268" s="2"/>
    </row>
    <row r="269" spans="2:31" ht="15" x14ac:dyDescent="0.25">
      <c r="B269" s="2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4"/>
      <c r="V269" s="85"/>
      <c r="W269" s="83"/>
      <c r="X269" s="15"/>
      <c r="Y269" s="2"/>
      <c r="Z269" s="2"/>
      <c r="AA269" s="2"/>
      <c r="AB269" s="2"/>
      <c r="AC269" s="2"/>
      <c r="AD269" s="2"/>
      <c r="AE269" s="2"/>
    </row>
    <row r="270" spans="2:31" ht="15" x14ac:dyDescent="0.25">
      <c r="B270" s="2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4"/>
      <c r="V270" s="85"/>
      <c r="W270" s="83"/>
      <c r="X270" s="15"/>
      <c r="Y270" s="2"/>
      <c r="Z270" s="2"/>
      <c r="AA270" s="2"/>
      <c r="AB270" s="2"/>
      <c r="AC270" s="2"/>
      <c r="AD270" s="2"/>
      <c r="AE270" s="2"/>
    </row>
    <row r="271" spans="2:31" ht="15" x14ac:dyDescent="0.25">
      <c r="B271" s="2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4"/>
      <c r="V271" s="85"/>
      <c r="W271" s="83"/>
      <c r="X271" s="15"/>
      <c r="Y271" s="2"/>
      <c r="Z271" s="2"/>
      <c r="AA271" s="2"/>
      <c r="AB271" s="2"/>
      <c r="AC271" s="2"/>
      <c r="AD271" s="2"/>
      <c r="AE271" s="2"/>
    </row>
    <row r="272" spans="2:31" ht="15" x14ac:dyDescent="0.25">
      <c r="B272" s="2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4"/>
      <c r="V272" s="85"/>
      <c r="W272" s="83"/>
      <c r="X272" s="15"/>
      <c r="Y272" s="2"/>
      <c r="Z272" s="2"/>
      <c r="AA272" s="2"/>
      <c r="AB272" s="2"/>
      <c r="AC272" s="2"/>
      <c r="AD272" s="2"/>
      <c r="AE272" s="2"/>
    </row>
    <row r="273" spans="2:31" ht="15" x14ac:dyDescent="0.25">
      <c r="B273" s="2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4"/>
      <c r="V273" s="85"/>
      <c r="W273" s="83"/>
      <c r="X273" s="15"/>
      <c r="Y273" s="2"/>
      <c r="Z273" s="2"/>
      <c r="AA273" s="2"/>
      <c r="AB273" s="2"/>
      <c r="AC273" s="2"/>
      <c r="AD273" s="2"/>
      <c r="AE273" s="2"/>
    </row>
    <row r="274" spans="2:31" ht="15" x14ac:dyDescent="0.25">
      <c r="B274" s="2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4"/>
      <c r="V274" s="85"/>
      <c r="W274" s="83"/>
      <c r="X274" s="15"/>
      <c r="Y274" s="2"/>
      <c r="Z274" s="2"/>
      <c r="AA274" s="2"/>
      <c r="AB274" s="2"/>
      <c r="AC274" s="2"/>
      <c r="AD274" s="2"/>
      <c r="AE274" s="2"/>
    </row>
    <row r="275" spans="2:31" ht="15" x14ac:dyDescent="0.25">
      <c r="B275" s="2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4"/>
      <c r="V275" s="85"/>
      <c r="W275" s="83"/>
      <c r="X275" s="15"/>
      <c r="Y275" s="2"/>
      <c r="Z275" s="2"/>
      <c r="AA275" s="2"/>
      <c r="AB275" s="2"/>
      <c r="AC275" s="2"/>
      <c r="AD275" s="2"/>
      <c r="AE275" s="2"/>
    </row>
    <row r="276" spans="2:31" ht="15" x14ac:dyDescent="0.25">
      <c r="B276" s="2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4"/>
      <c r="V276" s="85"/>
      <c r="W276" s="83"/>
      <c r="X276" s="15"/>
      <c r="Y276" s="2"/>
      <c r="Z276" s="2"/>
      <c r="AA276" s="2"/>
      <c r="AB276" s="2"/>
      <c r="AC276" s="2"/>
      <c r="AD276" s="2"/>
      <c r="AE276" s="2"/>
    </row>
    <row r="277" spans="2:31" ht="15" x14ac:dyDescent="0.25">
      <c r="B277" s="2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4"/>
      <c r="V277" s="85"/>
      <c r="W277" s="83"/>
      <c r="X277" s="15"/>
      <c r="Y277" s="2"/>
      <c r="Z277" s="2"/>
      <c r="AA277" s="2"/>
      <c r="AB277" s="2"/>
      <c r="AC277" s="2"/>
      <c r="AD277" s="2"/>
      <c r="AE277" s="2"/>
    </row>
    <row r="278" spans="2:31" ht="15" x14ac:dyDescent="0.25">
      <c r="B278" s="2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4"/>
      <c r="V278" s="85"/>
      <c r="W278" s="83"/>
      <c r="X278" s="15"/>
      <c r="Y278" s="2"/>
      <c r="Z278" s="2"/>
      <c r="AA278" s="2"/>
      <c r="AB278" s="2"/>
      <c r="AC278" s="2"/>
      <c r="AD278" s="2"/>
      <c r="AE278" s="2"/>
    </row>
    <row r="279" spans="2:31" ht="15" x14ac:dyDescent="0.25">
      <c r="B279" s="2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4"/>
      <c r="V279" s="85"/>
      <c r="W279" s="83"/>
      <c r="X279" s="15"/>
      <c r="Y279" s="2"/>
      <c r="Z279" s="2"/>
      <c r="AA279" s="2"/>
      <c r="AB279" s="2"/>
      <c r="AC279" s="2"/>
      <c r="AD279" s="2"/>
      <c r="AE279" s="2"/>
    </row>
    <row r="280" spans="2:31" ht="15" x14ac:dyDescent="0.25">
      <c r="B280" s="2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4"/>
      <c r="V280" s="85"/>
      <c r="W280" s="83"/>
      <c r="X280" s="15"/>
      <c r="Y280" s="2"/>
      <c r="Z280" s="2"/>
      <c r="AA280" s="2"/>
      <c r="AB280" s="2"/>
      <c r="AC280" s="2"/>
      <c r="AD280" s="2"/>
      <c r="AE280" s="2"/>
    </row>
    <row r="281" spans="2:31" ht="15" x14ac:dyDescent="0.25">
      <c r="B281" s="2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4"/>
      <c r="V281" s="85"/>
      <c r="W281" s="83"/>
      <c r="X281" s="15"/>
      <c r="Y281" s="2"/>
      <c r="Z281" s="2"/>
      <c r="AA281" s="2"/>
      <c r="AB281" s="2"/>
      <c r="AC281" s="2"/>
      <c r="AD281" s="2"/>
      <c r="AE281" s="2"/>
    </row>
    <row r="282" spans="2:31" ht="15" x14ac:dyDescent="0.25">
      <c r="B282" s="2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4"/>
      <c r="V282" s="85"/>
      <c r="W282" s="83"/>
      <c r="X282" s="15"/>
      <c r="Y282" s="2"/>
      <c r="Z282" s="2"/>
      <c r="AA282" s="2"/>
      <c r="AB282" s="2"/>
      <c r="AC282" s="2"/>
      <c r="AD282" s="2"/>
      <c r="AE282" s="2"/>
    </row>
    <row r="283" spans="2:31" ht="15" x14ac:dyDescent="0.25">
      <c r="B283" s="2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4"/>
      <c r="V283" s="85"/>
      <c r="W283" s="83"/>
      <c r="X283" s="15"/>
      <c r="Y283" s="2"/>
      <c r="Z283" s="2"/>
      <c r="AA283" s="2"/>
      <c r="AB283" s="2"/>
      <c r="AC283" s="2"/>
      <c r="AD283" s="2"/>
      <c r="AE283" s="2"/>
    </row>
    <row r="284" spans="2:31" ht="15" x14ac:dyDescent="0.25">
      <c r="B284" s="2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4"/>
      <c r="V284" s="85"/>
      <c r="W284" s="83"/>
      <c r="X284" s="15"/>
      <c r="Y284" s="2"/>
      <c r="Z284" s="2"/>
      <c r="AA284" s="2"/>
      <c r="AB284" s="2"/>
      <c r="AC284" s="2"/>
      <c r="AD284" s="2"/>
      <c r="AE284" s="2"/>
    </row>
    <row r="285" spans="2:31" ht="15" x14ac:dyDescent="0.25">
      <c r="B285" s="2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4"/>
      <c r="V285" s="85"/>
      <c r="W285" s="83"/>
      <c r="X285" s="15"/>
      <c r="Y285" s="2"/>
      <c r="Z285" s="2"/>
      <c r="AA285" s="2"/>
      <c r="AB285" s="2"/>
      <c r="AC285" s="2"/>
      <c r="AD285" s="2"/>
      <c r="AE285" s="2"/>
    </row>
    <row r="286" spans="2:31" ht="15" x14ac:dyDescent="0.25">
      <c r="B286" s="2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4"/>
      <c r="V286" s="85"/>
      <c r="W286" s="83"/>
      <c r="X286" s="15"/>
      <c r="Y286" s="2"/>
      <c r="Z286" s="2"/>
      <c r="AA286" s="2"/>
      <c r="AB286" s="2"/>
      <c r="AC286" s="2"/>
      <c r="AD286" s="2"/>
      <c r="AE286" s="2"/>
    </row>
    <row r="287" spans="2:31" ht="15" x14ac:dyDescent="0.25">
      <c r="B287" s="2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4"/>
      <c r="V287" s="85"/>
      <c r="W287" s="83"/>
      <c r="X287" s="15"/>
      <c r="Y287" s="2"/>
      <c r="Z287" s="2"/>
      <c r="AA287" s="2"/>
      <c r="AB287" s="2"/>
      <c r="AC287" s="2"/>
      <c r="AD287" s="2"/>
      <c r="AE287" s="2"/>
    </row>
    <row r="288" spans="2:31" ht="15" x14ac:dyDescent="0.25">
      <c r="B288" s="2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4"/>
      <c r="V288" s="85"/>
      <c r="W288" s="83"/>
      <c r="X288" s="15"/>
      <c r="Y288" s="2"/>
      <c r="Z288" s="2"/>
      <c r="AA288" s="2"/>
      <c r="AB288" s="2"/>
      <c r="AC288" s="2"/>
      <c r="AD288" s="2"/>
      <c r="AE288" s="2"/>
    </row>
    <row r="289" spans="2:31" ht="15" x14ac:dyDescent="0.25">
      <c r="B289" s="2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4"/>
      <c r="V289" s="85"/>
      <c r="W289" s="83"/>
      <c r="X289" s="15"/>
      <c r="Y289" s="2"/>
      <c r="Z289" s="2"/>
      <c r="AA289" s="2"/>
      <c r="AB289" s="2"/>
      <c r="AC289" s="2"/>
      <c r="AD289" s="2"/>
      <c r="AE289" s="2"/>
    </row>
    <row r="290" spans="2:31" ht="15" x14ac:dyDescent="0.25">
      <c r="B290" s="2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4"/>
      <c r="V290" s="85"/>
      <c r="W290" s="83"/>
      <c r="X290" s="15"/>
      <c r="Y290" s="2"/>
      <c r="Z290" s="2"/>
      <c r="AA290" s="2"/>
      <c r="AB290" s="2"/>
      <c r="AC290" s="2"/>
      <c r="AD290" s="2"/>
      <c r="AE290" s="2"/>
    </row>
    <row r="291" spans="2:31" ht="15" x14ac:dyDescent="0.25">
      <c r="B291" s="2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4"/>
      <c r="V291" s="85"/>
      <c r="W291" s="83"/>
      <c r="X291" s="15"/>
      <c r="Y291" s="2"/>
      <c r="Z291" s="2"/>
      <c r="AA291" s="2"/>
      <c r="AB291" s="2"/>
      <c r="AC291" s="2"/>
      <c r="AD291" s="2"/>
      <c r="AE291" s="2"/>
    </row>
    <row r="292" spans="2:31" ht="15" x14ac:dyDescent="0.25">
      <c r="B292" s="2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4"/>
      <c r="V292" s="85"/>
      <c r="W292" s="83"/>
      <c r="X292" s="15"/>
      <c r="Y292" s="2"/>
      <c r="Z292" s="2"/>
      <c r="AA292" s="2"/>
      <c r="AB292" s="2"/>
      <c r="AC292" s="2"/>
      <c r="AD292" s="2"/>
      <c r="AE292" s="2"/>
    </row>
    <row r="293" spans="2:31" ht="15" x14ac:dyDescent="0.25">
      <c r="B293" s="2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4"/>
      <c r="V293" s="85"/>
      <c r="W293" s="83"/>
      <c r="X293" s="15"/>
      <c r="Y293" s="2"/>
      <c r="Z293" s="2"/>
      <c r="AA293" s="2"/>
      <c r="AB293" s="2"/>
      <c r="AC293" s="2"/>
      <c r="AD293" s="2"/>
      <c r="AE293" s="2"/>
    </row>
    <row r="294" spans="2:31" ht="15" x14ac:dyDescent="0.25">
      <c r="B294" s="2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4"/>
      <c r="V294" s="85"/>
      <c r="W294" s="83"/>
      <c r="X294" s="15"/>
      <c r="Y294" s="2"/>
      <c r="Z294" s="2"/>
      <c r="AA294" s="2"/>
      <c r="AB294" s="2"/>
      <c r="AC294" s="2"/>
      <c r="AD294" s="2"/>
      <c r="AE294" s="2"/>
    </row>
    <row r="295" spans="2:31" ht="15" x14ac:dyDescent="0.25">
      <c r="B295" s="2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4"/>
      <c r="V295" s="85"/>
      <c r="W295" s="83"/>
      <c r="X295" s="15"/>
      <c r="Y295" s="2"/>
      <c r="Z295" s="2"/>
      <c r="AA295" s="2"/>
      <c r="AB295" s="2"/>
      <c r="AC295" s="2"/>
      <c r="AD295" s="2"/>
      <c r="AE295" s="2"/>
    </row>
    <row r="296" spans="2:31" ht="15" x14ac:dyDescent="0.25">
      <c r="B296" s="2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4"/>
      <c r="V296" s="85"/>
      <c r="W296" s="83"/>
      <c r="X296" s="15"/>
      <c r="Y296" s="2"/>
      <c r="Z296" s="2"/>
      <c r="AA296" s="2"/>
      <c r="AB296" s="2"/>
      <c r="AC296" s="2"/>
      <c r="AD296" s="2"/>
      <c r="AE296" s="2"/>
    </row>
    <row r="297" spans="2:31" ht="15" x14ac:dyDescent="0.25">
      <c r="B297" s="2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4"/>
      <c r="V297" s="85"/>
      <c r="W297" s="83"/>
      <c r="X297" s="15"/>
      <c r="Y297" s="2"/>
      <c r="Z297" s="2"/>
      <c r="AA297" s="2"/>
      <c r="AB297" s="2"/>
      <c r="AC297" s="2"/>
      <c r="AD297" s="2"/>
      <c r="AE297" s="2"/>
    </row>
    <row r="298" spans="2:31" ht="15" x14ac:dyDescent="0.25">
      <c r="B298" s="2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4"/>
      <c r="V298" s="85"/>
      <c r="W298" s="83"/>
      <c r="X298" s="15"/>
      <c r="Y298" s="2"/>
      <c r="Z298" s="2"/>
      <c r="AA298" s="2"/>
      <c r="AB298" s="2"/>
      <c r="AC298" s="2"/>
      <c r="AD298" s="2"/>
      <c r="AE298" s="2"/>
    </row>
    <row r="299" spans="2:31" ht="15" x14ac:dyDescent="0.25">
      <c r="B299" s="2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4"/>
      <c r="V299" s="85"/>
      <c r="W299" s="83"/>
      <c r="X299" s="15"/>
      <c r="Y299" s="2"/>
      <c r="Z299" s="2"/>
      <c r="AA299" s="2"/>
      <c r="AB299" s="2"/>
      <c r="AC299" s="2"/>
      <c r="AD299" s="2"/>
      <c r="AE299" s="2"/>
    </row>
    <row r="300" spans="2:31" ht="15" x14ac:dyDescent="0.25">
      <c r="B300" s="2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4"/>
      <c r="V300" s="85"/>
      <c r="W300" s="83"/>
      <c r="X300" s="15"/>
      <c r="Y300" s="2"/>
      <c r="Z300" s="2"/>
      <c r="AA300" s="2"/>
      <c r="AB300" s="2"/>
      <c r="AC300" s="2"/>
      <c r="AD300" s="2"/>
      <c r="AE300" s="2"/>
    </row>
    <row r="301" spans="2:31" ht="15" x14ac:dyDescent="0.25">
      <c r="B301" s="2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4"/>
      <c r="V301" s="85"/>
      <c r="W301" s="83"/>
      <c r="X301" s="15"/>
      <c r="Y301" s="2"/>
      <c r="Z301" s="2"/>
      <c r="AA301" s="2"/>
      <c r="AB301" s="2"/>
      <c r="AC301" s="2"/>
      <c r="AD301" s="2"/>
      <c r="AE301" s="2"/>
    </row>
    <row r="302" spans="2:31" ht="15" x14ac:dyDescent="0.25">
      <c r="B302" s="2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4"/>
      <c r="V302" s="85"/>
      <c r="W302" s="83"/>
      <c r="X302" s="15"/>
      <c r="Y302" s="2"/>
      <c r="Z302" s="2"/>
      <c r="AA302" s="2"/>
      <c r="AB302" s="2"/>
      <c r="AC302" s="2"/>
      <c r="AD302" s="2"/>
      <c r="AE302" s="2"/>
    </row>
    <row r="303" spans="2:31" ht="15" x14ac:dyDescent="0.25">
      <c r="B303" s="2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4"/>
      <c r="V303" s="85"/>
      <c r="W303" s="83"/>
      <c r="X303" s="15"/>
      <c r="Y303" s="2"/>
      <c r="Z303" s="2"/>
      <c r="AA303" s="2"/>
      <c r="AB303" s="2"/>
      <c r="AC303" s="2"/>
      <c r="AD303" s="2"/>
      <c r="AE303" s="2"/>
    </row>
    <row r="304" spans="2:31" ht="15" x14ac:dyDescent="0.25">
      <c r="B304" s="2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4"/>
      <c r="V304" s="85"/>
      <c r="W304" s="83"/>
      <c r="X304" s="15"/>
      <c r="Y304" s="2"/>
      <c r="Z304" s="2"/>
      <c r="AA304" s="2"/>
      <c r="AB304" s="2"/>
      <c r="AC304" s="2"/>
      <c r="AD304" s="2"/>
      <c r="AE304" s="2"/>
    </row>
    <row r="305" spans="2:31" ht="15" x14ac:dyDescent="0.25">
      <c r="B305" s="2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4"/>
      <c r="V305" s="85"/>
      <c r="W305" s="83"/>
      <c r="X305" s="15"/>
      <c r="Y305" s="2"/>
      <c r="Z305" s="2"/>
      <c r="AA305" s="2"/>
      <c r="AB305" s="2"/>
      <c r="AC305" s="2"/>
      <c r="AD305" s="2"/>
      <c r="AE305" s="2"/>
    </row>
    <row r="306" spans="2:31" ht="15" x14ac:dyDescent="0.25">
      <c r="B306" s="2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4"/>
      <c r="V306" s="85"/>
      <c r="W306" s="83"/>
      <c r="X306" s="15"/>
      <c r="Y306" s="2"/>
      <c r="Z306" s="2"/>
      <c r="AA306" s="2"/>
      <c r="AB306" s="2"/>
      <c r="AC306" s="2"/>
      <c r="AD306" s="2"/>
      <c r="AE306" s="2"/>
    </row>
    <row r="307" spans="2:31" ht="15" x14ac:dyDescent="0.25">
      <c r="B307" s="2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4"/>
      <c r="V307" s="85"/>
      <c r="W307" s="83"/>
      <c r="X307" s="15"/>
      <c r="Y307" s="2"/>
      <c r="Z307" s="2"/>
      <c r="AA307" s="2"/>
      <c r="AB307" s="2"/>
      <c r="AC307" s="2"/>
      <c r="AD307" s="2"/>
      <c r="AE307" s="2"/>
    </row>
    <row r="308" spans="2:31" ht="15" x14ac:dyDescent="0.25">
      <c r="B308" s="2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4"/>
      <c r="V308" s="85"/>
      <c r="W308" s="83"/>
      <c r="X308" s="15"/>
      <c r="Y308" s="2"/>
      <c r="Z308" s="2"/>
      <c r="AA308" s="2"/>
      <c r="AB308" s="2"/>
      <c r="AC308" s="2"/>
      <c r="AD308" s="2"/>
      <c r="AE308" s="2"/>
    </row>
    <row r="309" spans="2:31" ht="15" x14ac:dyDescent="0.25">
      <c r="B309" s="2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4"/>
      <c r="V309" s="85"/>
      <c r="W309" s="83"/>
      <c r="X309" s="15"/>
      <c r="Y309" s="2"/>
      <c r="Z309" s="2"/>
      <c r="AA309" s="2"/>
      <c r="AB309" s="2"/>
      <c r="AC309" s="2"/>
      <c r="AD309" s="2"/>
      <c r="AE309" s="2"/>
    </row>
    <row r="310" spans="2:31" ht="15" x14ac:dyDescent="0.25">
      <c r="B310" s="2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4"/>
      <c r="V310" s="85"/>
      <c r="W310" s="83"/>
      <c r="X310" s="15"/>
      <c r="Y310" s="2"/>
      <c r="Z310" s="2"/>
      <c r="AA310" s="2"/>
      <c r="AB310" s="2"/>
      <c r="AC310" s="2"/>
      <c r="AD310" s="2"/>
      <c r="AE310" s="2"/>
    </row>
    <row r="311" spans="2:31" ht="15" x14ac:dyDescent="0.25">
      <c r="B311" s="2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4"/>
      <c r="V311" s="85"/>
      <c r="W311" s="83"/>
      <c r="X311" s="15"/>
      <c r="Y311" s="2"/>
      <c r="Z311" s="2"/>
      <c r="AA311" s="2"/>
      <c r="AB311" s="2"/>
      <c r="AC311" s="2"/>
      <c r="AD311" s="2"/>
      <c r="AE311" s="2"/>
    </row>
    <row r="312" spans="2:31" ht="15" x14ac:dyDescent="0.25">
      <c r="B312" s="2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4"/>
      <c r="V312" s="85"/>
      <c r="W312" s="83"/>
      <c r="X312" s="15"/>
      <c r="Y312" s="2"/>
      <c r="Z312" s="2"/>
      <c r="AA312" s="2"/>
      <c r="AB312" s="2"/>
      <c r="AC312" s="2"/>
      <c r="AD312" s="2"/>
      <c r="AE312" s="2"/>
    </row>
    <row r="313" spans="2:31" ht="15" x14ac:dyDescent="0.25">
      <c r="B313" s="2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4"/>
      <c r="V313" s="85"/>
      <c r="W313" s="83"/>
      <c r="X313" s="15"/>
      <c r="Y313" s="2"/>
      <c r="Z313" s="2"/>
      <c r="AA313" s="2"/>
      <c r="AB313" s="2"/>
      <c r="AC313" s="2"/>
      <c r="AD313" s="2"/>
      <c r="AE313" s="2"/>
    </row>
    <row r="314" spans="2:31" ht="15" x14ac:dyDescent="0.25">
      <c r="B314" s="2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4"/>
      <c r="V314" s="85"/>
      <c r="W314" s="83"/>
      <c r="X314" s="15"/>
      <c r="Y314" s="2"/>
      <c r="Z314" s="2"/>
      <c r="AA314" s="2"/>
      <c r="AB314" s="2"/>
      <c r="AC314" s="2"/>
      <c r="AD314" s="2"/>
      <c r="AE314" s="2"/>
    </row>
    <row r="315" spans="2:31" ht="15" x14ac:dyDescent="0.25">
      <c r="B315" s="2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4"/>
      <c r="V315" s="85"/>
      <c r="W315" s="83"/>
      <c r="X315" s="15"/>
      <c r="Y315" s="2"/>
      <c r="Z315" s="2"/>
      <c r="AA315" s="2"/>
      <c r="AB315" s="2"/>
      <c r="AC315" s="2"/>
      <c r="AD315" s="2"/>
      <c r="AE315" s="2"/>
    </row>
    <row r="316" spans="2:31" ht="15" x14ac:dyDescent="0.25">
      <c r="B316" s="2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4"/>
      <c r="V316" s="85"/>
      <c r="W316" s="83"/>
      <c r="X316" s="15"/>
      <c r="Y316" s="2"/>
      <c r="Z316" s="2"/>
      <c r="AA316" s="2"/>
      <c r="AB316" s="2"/>
      <c r="AC316" s="2"/>
      <c r="AD316" s="2"/>
      <c r="AE316" s="2"/>
    </row>
    <row r="317" spans="2:31" ht="15" x14ac:dyDescent="0.25">
      <c r="B317" s="2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4"/>
      <c r="V317" s="85"/>
      <c r="W317" s="83"/>
      <c r="X317" s="15"/>
      <c r="Y317" s="2"/>
      <c r="Z317" s="2"/>
      <c r="AA317" s="2"/>
      <c r="AB317" s="2"/>
      <c r="AC317" s="2"/>
      <c r="AD317" s="2"/>
      <c r="AE317" s="2"/>
    </row>
    <row r="318" spans="2:31" ht="15" x14ac:dyDescent="0.25">
      <c r="B318" s="2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4"/>
      <c r="V318" s="85"/>
      <c r="W318" s="83"/>
      <c r="X318" s="15"/>
      <c r="Y318" s="2"/>
      <c r="Z318" s="2"/>
      <c r="AA318" s="2"/>
      <c r="AB318" s="2"/>
      <c r="AC318" s="2"/>
      <c r="AD318" s="2"/>
      <c r="AE318" s="2"/>
    </row>
    <row r="319" spans="2:31" ht="15" x14ac:dyDescent="0.25">
      <c r="B319" s="2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4"/>
      <c r="V319" s="85"/>
      <c r="W319" s="83"/>
      <c r="X319" s="15"/>
      <c r="Y319" s="2"/>
      <c r="Z319" s="2"/>
      <c r="AA319" s="2"/>
      <c r="AB319" s="2"/>
      <c r="AC319" s="2"/>
      <c r="AD319" s="2"/>
      <c r="AE319" s="2"/>
    </row>
    <row r="320" spans="2:31" ht="15" x14ac:dyDescent="0.25">
      <c r="B320" s="2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4"/>
      <c r="V320" s="85"/>
      <c r="W320" s="83"/>
      <c r="X320" s="15"/>
      <c r="Y320" s="2"/>
      <c r="Z320" s="2"/>
      <c r="AA320" s="2"/>
      <c r="AB320" s="2"/>
      <c r="AC320" s="2"/>
      <c r="AD320" s="2"/>
      <c r="AE320" s="2"/>
    </row>
    <row r="321" spans="2:31" ht="15" x14ac:dyDescent="0.25">
      <c r="B321" s="2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4"/>
      <c r="V321" s="85"/>
      <c r="W321" s="83"/>
      <c r="X321" s="15"/>
      <c r="Y321" s="2"/>
      <c r="Z321" s="2"/>
      <c r="AA321" s="2"/>
      <c r="AB321" s="2"/>
      <c r="AC321" s="2"/>
      <c r="AD321" s="2"/>
      <c r="AE321" s="2"/>
    </row>
    <row r="322" spans="2:31" ht="15" x14ac:dyDescent="0.25">
      <c r="B322" s="2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4"/>
      <c r="V322" s="85"/>
      <c r="W322" s="83"/>
      <c r="X322" s="15"/>
      <c r="Y322" s="2"/>
      <c r="Z322" s="2"/>
      <c r="AA322" s="2"/>
      <c r="AB322" s="2"/>
      <c r="AC322" s="2"/>
      <c r="AD322" s="2"/>
      <c r="AE322" s="2"/>
    </row>
    <row r="323" spans="2:31" ht="15" x14ac:dyDescent="0.25">
      <c r="B323" s="2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4"/>
      <c r="V323" s="85"/>
      <c r="W323" s="83"/>
      <c r="X323" s="15"/>
      <c r="Y323" s="2"/>
      <c r="Z323" s="2"/>
      <c r="AA323" s="2"/>
      <c r="AB323" s="2"/>
      <c r="AC323" s="2"/>
      <c r="AD323" s="2"/>
      <c r="AE323" s="2"/>
    </row>
    <row r="324" spans="2:31" ht="15" x14ac:dyDescent="0.25">
      <c r="B324" s="2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4"/>
      <c r="V324" s="85"/>
      <c r="W324" s="83"/>
      <c r="X324" s="15"/>
      <c r="Y324" s="2"/>
      <c r="Z324" s="2"/>
      <c r="AA324" s="2"/>
      <c r="AB324" s="2"/>
      <c r="AC324" s="2"/>
      <c r="AD324" s="2"/>
      <c r="AE324" s="2"/>
    </row>
    <row r="325" spans="2:31" ht="15" x14ac:dyDescent="0.25">
      <c r="B325" s="2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4"/>
      <c r="V325" s="85"/>
      <c r="W325" s="83"/>
      <c r="X325" s="15"/>
      <c r="Y325" s="2"/>
      <c r="Z325" s="2"/>
      <c r="AA325" s="2"/>
      <c r="AB325" s="2"/>
      <c r="AC325" s="2"/>
      <c r="AD325" s="2"/>
      <c r="AE325" s="2"/>
    </row>
    <row r="326" spans="2:31" ht="15" x14ac:dyDescent="0.25">
      <c r="B326" s="2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4"/>
      <c r="V326" s="85"/>
      <c r="W326" s="83"/>
      <c r="X326" s="15"/>
      <c r="Y326" s="2"/>
      <c r="Z326" s="2"/>
      <c r="AA326" s="2"/>
      <c r="AB326" s="2"/>
      <c r="AC326" s="2"/>
      <c r="AD326" s="2"/>
      <c r="AE326" s="2"/>
    </row>
    <row r="327" spans="2:31" ht="15" x14ac:dyDescent="0.25">
      <c r="B327" s="2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4"/>
      <c r="V327" s="85"/>
      <c r="W327" s="83"/>
      <c r="X327" s="15"/>
      <c r="Y327" s="2"/>
      <c r="Z327" s="2"/>
      <c r="AA327" s="2"/>
      <c r="AB327" s="2"/>
      <c r="AC327" s="2"/>
      <c r="AD327" s="2"/>
      <c r="AE327" s="2"/>
    </row>
    <row r="328" spans="2:31" ht="15" x14ac:dyDescent="0.25">
      <c r="B328" s="2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4"/>
      <c r="V328" s="85"/>
      <c r="W328" s="83"/>
      <c r="X328" s="15"/>
      <c r="Y328" s="2"/>
      <c r="Z328" s="2"/>
      <c r="AA328" s="2"/>
      <c r="AB328" s="2"/>
      <c r="AC328" s="2"/>
      <c r="AD328" s="2"/>
      <c r="AE328" s="2"/>
    </row>
    <row r="329" spans="2:31" ht="15" x14ac:dyDescent="0.25">
      <c r="B329" s="2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4"/>
      <c r="V329" s="85"/>
      <c r="W329" s="83"/>
      <c r="X329" s="15"/>
      <c r="Y329" s="2"/>
      <c r="Z329" s="2"/>
      <c r="AA329" s="2"/>
      <c r="AB329" s="2"/>
      <c r="AC329" s="2"/>
      <c r="AD329" s="2"/>
      <c r="AE329" s="2"/>
    </row>
    <row r="330" spans="2:31" ht="15" x14ac:dyDescent="0.25">
      <c r="B330" s="2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4"/>
      <c r="V330" s="85"/>
      <c r="W330" s="83"/>
      <c r="X330" s="15"/>
      <c r="Y330" s="2"/>
      <c r="Z330" s="2"/>
      <c r="AA330" s="2"/>
      <c r="AB330" s="2"/>
      <c r="AC330" s="2"/>
      <c r="AD330" s="2"/>
      <c r="AE330" s="2"/>
    </row>
    <row r="331" spans="2:31" ht="15" x14ac:dyDescent="0.25">
      <c r="B331" s="2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4"/>
      <c r="V331" s="85"/>
      <c r="W331" s="83"/>
      <c r="X331" s="15"/>
      <c r="Y331" s="2"/>
      <c r="Z331" s="2"/>
      <c r="AA331" s="2"/>
      <c r="AB331" s="2"/>
      <c r="AC331" s="2"/>
      <c r="AD331" s="2"/>
      <c r="AE331" s="2"/>
    </row>
    <row r="332" spans="2:31" ht="15" x14ac:dyDescent="0.25">
      <c r="B332" s="2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4"/>
      <c r="V332" s="85"/>
      <c r="W332" s="83"/>
      <c r="X332" s="15"/>
      <c r="Y332" s="2"/>
      <c r="Z332" s="2"/>
      <c r="AA332" s="2"/>
      <c r="AB332" s="2"/>
      <c r="AC332" s="2"/>
      <c r="AD332" s="2"/>
      <c r="AE332" s="2"/>
    </row>
    <row r="333" spans="2:31" ht="15" x14ac:dyDescent="0.25">
      <c r="B333" s="2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4"/>
      <c r="V333" s="85"/>
      <c r="W333" s="83"/>
      <c r="X333" s="15"/>
      <c r="Y333" s="2"/>
      <c r="Z333" s="2"/>
      <c r="AA333" s="2"/>
      <c r="AB333" s="2"/>
      <c r="AC333" s="2"/>
      <c r="AD333" s="2"/>
      <c r="AE333" s="2"/>
    </row>
    <row r="334" spans="2:31" ht="15" x14ac:dyDescent="0.25">
      <c r="B334" s="2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4"/>
      <c r="V334" s="85"/>
      <c r="W334" s="83"/>
      <c r="X334" s="15"/>
      <c r="Y334" s="2"/>
      <c r="Z334" s="2"/>
      <c r="AA334" s="2"/>
      <c r="AB334" s="2"/>
      <c r="AC334" s="2"/>
      <c r="AD334" s="2"/>
      <c r="AE334" s="2"/>
    </row>
    <row r="335" spans="2:31" ht="15" x14ac:dyDescent="0.25">
      <c r="B335" s="2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4"/>
      <c r="V335" s="85"/>
      <c r="W335" s="83"/>
      <c r="X335" s="15"/>
      <c r="Y335" s="2"/>
      <c r="Z335" s="2"/>
      <c r="AA335" s="2"/>
      <c r="AB335" s="2"/>
      <c r="AC335" s="2"/>
      <c r="AD335" s="2"/>
      <c r="AE335" s="2"/>
    </row>
    <row r="336" spans="2:31" ht="15" x14ac:dyDescent="0.25">
      <c r="B336" s="2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4"/>
      <c r="V336" s="85"/>
      <c r="W336" s="83"/>
      <c r="X336" s="15"/>
      <c r="Y336" s="2"/>
      <c r="Z336" s="2"/>
      <c r="AA336" s="2"/>
      <c r="AB336" s="2"/>
      <c r="AC336" s="2"/>
      <c r="AD336" s="2"/>
      <c r="AE336" s="2"/>
    </row>
    <row r="337" spans="2:31" ht="15" x14ac:dyDescent="0.25">
      <c r="B337" s="2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4"/>
      <c r="V337" s="85"/>
      <c r="W337" s="83"/>
      <c r="X337" s="15"/>
      <c r="Y337" s="2"/>
      <c r="Z337" s="2"/>
      <c r="AA337" s="2"/>
      <c r="AB337" s="2"/>
      <c r="AC337" s="2"/>
      <c r="AD337" s="2"/>
      <c r="AE337" s="2"/>
    </row>
    <row r="338" spans="2:31" ht="15" x14ac:dyDescent="0.25">
      <c r="B338" s="2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4"/>
      <c r="V338" s="85"/>
      <c r="W338" s="83"/>
      <c r="X338" s="15"/>
      <c r="Y338" s="2"/>
      <c r="Z338" s="2"/>
      <c r="AA338" s="2"/>
      <c r="AB338" s="2"/>
      <c r="AC338" s="2"/>
      <c r="AD338" s="2"/>
      <c r="AE338" s="2"/>
    </row>
    <row r="339" spans="2:31" ht="15" x14ac:dyDescent="0.25">
      <c r="B339" s="2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4"/>
      <c r="V339" s="85"/>
      <c r="W339" s="83"/>
      <c r="X339" s="15"/>
      <c r="Y339" s="2"/>
      <c r="Z339" s="2"/>
      <c r="AA339" s="2"/>
      <c r="AB339" s="2"/>
      <c r="AC339" s="2"/>
      <c r="AD339" s="2"/>
      <c r="AE339" s="2"/>
    </row>
    <row r="340" spans="2:31" ht="15" x14ac:dyDescent="0.25">
      <c r="B340" s="2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4"/>
      <c r="V340" s="85"/>
      <c r="W340" s="83"/>
      <c r="X340" s="15"/>
      <c r="Y340" s="2"/>
      <c r="Z340" s="2"/>
      <c r="AA340" s="2"/>
      <c r="AB340" s="2"/>
      <c r="AC340" s="2"/>
      <c r="AD340" s="2"/>
      <c r="AE340" s="2"/>
    </row>
    <row r="341" spans="2:31" ht="15" x14ac:dyDescent="0.25">
      <c r="B341" s="2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4"/>
      <c r="V341" s="85"/>
      <c r="W341" s="83"/>
      <c r="X341" s="15"/>
      <c r="Y341" s="2"/>
      <c r="Z341" s="2"/>
      <c r="AA341" s="2"/>
      <c r="AB341" s="2"/>
      <c r="AC341" s="2"/>
      <c r="AD341" s="2"/>
      <c r="AE341" s="2"/>
    </row>
    <row r="342" spans="2:31" ht="15" x14ac:dyDescent="0.25">
      <c r="B342" s="2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4"/>
      <c r="V342" s="85"/>
      <c r="W342" s="83"/>
      <c r="X342" s="15"/>
      <c r="Y342" s="2"/>
      <c r="Z342" s="2"/>
      <c r="AA342" s="2"/>
      <c r="AB342" s="2"/>
      <c r="AC342" s="2"/>
      <c r="AD342" s="2"/>
      <c r="AE342" s="2"/>
    </row>
    <row r="343" spans="2:31" ht="15" x14ac:dyDescent="0.25">
      <c r="B343" s="2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4"/>
      <c r="V343" s="85"/>
      <c r="W343" s="83"/>
      <c r="X343" s="15"/>
      <c r="Y343" s="2"/>
      <c r="Z343" s="2"/>
      <c r="AA343" s="2"/>
      <c r="AB343" s="2"/>
      <c r="AC343" s="2"/>
      <c r="AD343" s="2"/>
      <c r="AE343" s="2"/>
    </row>
    <row r="344" spans="2:31" ht="15" x14ac:dyDescent="0.25">
      <c r="B344" s="2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4"/>
      <c r="V344" s="85"/>
      <c r="W344" s="83"/>
      <c r="X344" s="15"/>
      <c r="Y344" s="2"/>
      <c r="Z344" s="2"/>
      <c r="AA344" s="2"/>
      <c r="AB344" s="2"/>
      <c r="AC344" s="2"/>
      <c r="AD344" s="2"/>
      <c r="AE344" s="2"/>
    </row>
    <row r="345" spans="2:31" ht="15" x14ac:dyDescent="0.25">
      <c r="B345" s="2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4"/>
      <c r="V345" s="85"/>
      <c r="W345" s="83"/>
      <c r="X345" s="15"/>
      <c r="Y345" s="2"/>
      <c r="Z345" s="2"/>
      <c r="AA345" s="2"/>
      <c r="AB345" s="2"/>
      <c r="AC345" s="2"/>
      <c r="AD345" s="2"/>
      <c r="AE345" s="2"/>
    </row>
    <row r="346" spans="2:31" ht="15" x14ac:dyDescent="0.25">
      <c r="B346" s="2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4"/>
      <c r="V346" s="85"/>
      <c r="W346" s="83"/>
      <c r="X346" s="15"/>
      <c r="Y346" s="2"/>
      <c r="Z346" s="2"/>
      <c r="AA346" s="2"/>
      <c r="AB346" s="2"/>
      <c r="AC346" s="2"/>
      <c r="AD346" s="2"/>
      <c r="AE346" s="2"/>
    </row>
    <row r="347" spans="2:31" ht="15" x14ac:dyDescent="0.25">
      <c r="B347" s="2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4"/>
      <c r="V347" s="85"/>
      <c r="W347" s="83"/>
      <c r="X347" s="15"/>
      <c r="Y347" s="2"/>
      <c r="Z347" s="2"/>
      <c r="AA347" s="2"/>
      <c r="AB347" s="2"/>
      <c r="AC347" s="2"/>
      <c r="AD347" s="2"/>
      <c r="AE347" s="2"/>
    </row>
    <row r="348" spans="2:31" ht="15" x14ac:dyDescent="0.25">
      <c r="B348" s="2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4"/>
      <c r="V348" s="85"/>
      <c r="W348" s="83"/>
      <c r="X348" s="15"/>
      <c r="Y348" s="2"/>
      <c r="Z348" s="2"/>
      <c r="AA348" s="2"/>
      <c r="AB348" s="2"/>
      <c r="AC348" s="2"/>
      <c r="AD348" s="2"/>
      <c r="AE348" s="2"/>
    </row>
    <row r="349" spans="2:31" ht="15" x14ac:dyDescent="0.25">
      <c r="B349" s="2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4"/>
      <c r="V349" s="85"/>
      <c r="W349" s="83"/>
      <c r="X349" s="15"/>
      <c r="Y349" s="2"/>
      <c r="Z349" s="2"/>
      <c r="AA349" s="2"/>
      <c r="AB349" s="2"/>
      <c r="AC349" s="2"/>
      <c r="AD349" s="2"/>
      <c r="AE349" s="2"/>
    </row>
    <row r="350" spans="2:31" ht="15" x14ac:dyDescent="0.25">
      <c r="B350" s="2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4"/>
      <c r="V350" s="85"/>
      <c r="W350" s="83"/>
      <c r="X350" s="15"/>
      <c r="Y350" s="2"/>
      <c r="Z350" s="2"/>
      <c r="AA350" s="2"/>
      <c r="AB350" s="2"/>
      <c r="AC350" s="2"/>
      <c r="AD350" s="2"/>
      <c r="AE350" s="2"/>
    </row>
    <row r="351" spans="2:31" ht="15" x14ac:dyDescent="0.25">
      <c r="B351" s="2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4"/>
      <c r="V351" s="85"/>
      <c r="W351" s="83"/>
      <c r="X351" s="15"/>
      <c r="Y351" s="2"/>
      <c r="Z351" s="2"/>
      <c r="AA351" s="2"/>
      <c r="AB351" s="2"/>
      <c r="AC351" s="2"/>
      <c r="AD351" s="2"/>
      <c r="AE351" s="2"/>
    </row>
    <row r="352" spans="2:31" ht="15" x14ac:dyDescent="0.25">
      <c r="B352" s="2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4"/>
      <c r="V352" s="85"/>
      <c r="W352" s="83"/>
      <c r="X352" s="15"/>
      <c r="Y352" s="2"/>
      <c r="Z352" s="2"/>
      <c r="AA352" s="2"/>
      <c r="AB352" s="2"/>
      <c r="AC352" s="2"/>
      <c r="AD352" s="2"/>
      <c r="AE352" s="2"/>
    </row>
    <row r="353" spans="2:31" ht="15" x14ac:dyDescent="0.25">
      <c r="B353" s="2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4"/>
      <c r="V353" s="85"/>
      <c r="W353" s="83"/>
      <c r="X353" s="15"/>
      <c r="Y353" s="2"/>
      <c r="Z353" s="2"/>
      <c r="AA353" s="2"/>
      <c r="AB353" s="2"/>
      <c r="AC353" s="2"/>
      <c r="AD353" s="2"/>
      <c r="AE353" s="2"/>
    </row>
    <row r="354" spans="2:31" ht="15" x14ac:dyDescent="0.25">
      <c r="B354" s="2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4"/>
      <c r="V354" s="85"/>
      <c r="W354" s="83"/>
      <c r="X354" s="15"/>
      <c r="Y354" s="2"/>
      <c r="Z354" s="2"/>
      <c r="AA354" s="2"/>
      <c r="AB354" s="2"/>
      <c r="AC354" s="2"/>
      <c r="AD354" s="2"/>
      <c r="AE354" s="2"/>
    </row>
    <row r="355" spans="2:31" ht="15" x14ac:dyDescent="0.25">
      <c r="B355" s="2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4"/>
      <c r="V355" s="85"/>
      <c r="W355" s="83"/>
      <c r="X355" s="15"/>
      <c r="Y355" s="2"/>
      <c r="Z355" s="2"/>
      <c r="AA355" s="2"/>
      <c r="AB355" s="2"/>
      <c r="AC355" s="2"/>
      <c r="AD355" s="2"/>
      <c r="AE355" s="2"/>
    </row>
    <row r="356" spans="2:31" ht="15" x14ac:dyDescent="0.25">
      <c r="B356" s="2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4"/>
      <c r="V356" s="85"/>
      <c r="W356" s="83"/>
      <c r="X356" s="15"/>
      <c r="Y356" s="2"/>
      <c r="Z356" s="2"/>
      <c r="AA356" s="2"/>
      <c r="AB356" s="2"/>
      <c r="AC356" s="2"/>
      <c r="AD356" s="2"/>
      <c r="AE356" s="2"/>
    </row>
    <row r="357" spans="2:31" ht="15" x14ac:dyDescent="0.25">
      <c r="B357" s="2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4"/>
      <c r="V357" s="85"/>
      <c r="W357" s="83"/>
      <c r="X357" s="15"/>
      <c r="Y357" s="2"/>
      <c r="Z357" s="2"/>
      <c r="AA357" s="2"/>
      <c r="AB357" s="2"/>
      <c r="AC357" s="2"/>
      <c r="AD357" s="2"/>
      <c r="AE357" s="2"/>
    </row>
    <row r="358" spans="2:31" ht="15" x14ac:dyDescent="0.25">
      <c r="B358" s="2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4"/>
      <c r="V358" s="85"/>
      <c r="W358" s="83"/>
      <c r="X358" s="15"/>
      <c r="Y358" s="2"/>
      <c r="Z358" s="2"/>
      <c r="AA358" s="2"/>
      <c r="AB358" s="2"/>
      <c r="AC358" s="2"/>
      <c r="AD358" s="2"/>
      <c r="AE358" s="2"/>
    </row>
    <row r="359" spans="2:31" ht="15" x14ac:dyDescent="0.25">
      <c r="B359" s="2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4"/>
      <c r="V359" s="85"/>
      <c r="W359" s="83"/>
      <c r="X359" s="15"/>
      <c r="Y359" s="2"/>
      <c r="Z359" s="2"/>
      <c r="AA359" s="2"/>
      <c r="AB359" s="2"/>
      <c r="AC359" s="2"/>
      <c r="AD359" s="2"/>
      <c r="AE359" s="2"/>
    </row>
    <row r="360" spans="2:31" ht="15" x14ac:dyDescent="0.25">
      <c r="B360" s="2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4"/>
      <c r="V360" s="85"/>
      <c r="W360" s="83"/>
      <c r="X360" s="15"/>
      <c r="Y360" s="2"/>
      <c r="Z360" s="2"/>
      <c r="AA360" s="2"/>
      <c r="AB360" s="2"/>
      <c r="AC360" s="2"/>
      <c r="AD360" s="2"/>
      <c r="AE360" s="2"/>
    </row>
    <row r="361" spans="2:31" ht="15" x14ac:dyDescent="0.25">
      <c r="B361" s="2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4"/>
      <c r="V361" s="85"/>
      <c r="W361" s="83"/>
      <c r="X361" s="15"/>
      <c r="Y361" s="2"/>
      <c r="Z361" s="2"/>
      <c r="AA361" s="2"/>
      <c r="AB361" s="2"/>
      <c r="AC361" s="2"/>
      <c r="AD361" s="2"/>
      <c r="AE361" s="2"/>
    </row>
    <row r="362" spans="2:31" ht="15" x14ac:dyDescent="0.25">
      <c r="B362" s="2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4"/>
      <c r="V362" s="85"/>
      <c r="W362" s="83"/>
      <c r="X362" s="15"/>
      <c r="Y362" s="2"/>
      <c r="Z362" s="2"/>
      <c r="AA362" s="2"/>
      <c r="AB362" s="2"/>
      <c r="AC362" s="2"/>
      <c r="AD362" s="2"/>
      <c r="AE362" s="2"/>
    </row>
    <row r="363" spans="2:31" ht="15" x14ac:dyDescent="0.25">
      <c r="B363" s="2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4"/>
      <c r="V363" s="85"/>
      <c r="W363" s="83"/>
      <c r="X363" s="15"/>
      <c r="Y363" s="2"/>
      <c r="Z363" s="2"/>
      <c r="AA363" s="2"/>
      <c r="AB363" s="2"/>
      <c r="AC363" s="2"/>
      <c r="AD363" s="2"/>
      <c r="AE363" s="2"/>
    </row>
    <row r="364" spans="2:31" ht="15" x14ac:dyDescent="0.25">
      <c r="B364" s="2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4"/>
      <c r="V364" s="85"/>
      <c r="W364" s="83"/>
      <c r="X364" s="15"/>
      <c r="Y364" s="2"/>
      <c r="Z364" s="2"/>
      <c r="AA364" s="2"/>
      <c r="AB364" s="2"/>
      <c r="AC364" s="2"/>
      <c r="AD364" s="2"/>
      <c r="AE364" s="2"/>
    </row>
    <row r="365" spans="2:31" ht="15" x14ac:dyDescent="0.25">
      <c r="B365" s="2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4"/>
      <c r="V365" s="85"/>
      <c r="W365" s="83"/>
      <c r="X365" s="15"/>
      <c r="Y365" s="2"/>
      <c r="Z365" s="2"/>
      <c r="AA365" s="2"/>
      <c r="AB365" s="2"/>
      <c r="AC365" s="2"/>
      <c r="AD365" s="2"/>
      <c r="AE365" s="2"/>
    </row>
    <row r="366" spans="2:31" ht="15" x14ac:dyDescent="0.25">
      <c r="B366" s="2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4"/>
      <c r="V366" s="85"/>
      <c r="W366" s="83"/>
      <c r="X366" s="15"/>
      <c r="Y366" s="2"/>
      <c r="Z366" s="2"/>
      <c r="AA366" s="2"/>
      <c r="AB366" s="2"/>
      <c r="AC366" s="2"/>
      <c r="AD366" s="2"/>
      <c r="AE366" s="2"/>
    </row>
    <row r="367" spans="2:31" ht="15" x14ac:dyDescent="0.25">
      <c r="B367" s="2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4"/>
      <c r="V367" s="85"/>
      <c r="W367" s="83"/>
      <c r="X367" s="15"/>
      <c r="Y367" s="2"/>
      <c r="Z367" s="2"/>
      <c r="AA367" s="2"/>
      <c r="AB367" s="2"/>
      <c r="AC367" s="2"/>
      <c r="AD367" s="2"/>
      <c r="AE367" s="2"/>
    </row>
    <row r="368" spans="2:31" ht="15" x14ac:dyDescent="0.25">
      <c r="B368" s="2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4"/>
      <c r="V368" s="85"/>
      <c r="W368" s="83"/>
      <c r="X368" s="15"/>
      <c r="Y368" s="2"/>
      <c r="Z368" s="2"/>
      <c r="AA368" s="2"/>
      <c r="AB368" s="2"/>
      <c r="AC368" s="2"/>
      <c r="AD368" s="2"/>
      <c r="AE368" s="2"/>
    </row>
    <row r="369" spans="2:31" ht="15" x14ac:dyDescent="0.25">
      <c r="B369" s="2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4"/>
      <c r="V369" s="85"/>
      <c r="W369" s="83"/>
      <c r="X369" s="15"/>
      <c r="Y369" s="2"/>
      <c r="Z369" s="2"/>
      <c r="AA369" s="2"/>
      <c r="AB369" s="2"/>
      <c r="AC369" s="2"/>
      <c r="AD369" s="2"/>
      <c r="AE369" s="2"/>
    </row>
    <row r="370" spans="2:31" ht="15" x14ac:dyDescent="0.25">
      <c r="B370" s="2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4"/>
      <c r="V370" s="85"/>
      <c r="W370" s="83"/>
      <c r="X370" s="15"/>
      <c r="Y370" s="2"/>
      <c r="Z370" s="2"/>
      <c r="AA370" s="2"/>
      <c r="AB370" s="2"/>
      <c r="AC370" s="2"/>
      <c r="AD370" s="2"/>
      <c r="AE370" s="2"/>
    </row>
    <row r="371" spans="2:31" ht="15" x14ac:dyDescent="0.25">
      <c r="B371" s="2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4"/>
      <c r="V371" s="85"/>
      <c r="W371" s="83"/>
      <c r="X371" s="15"/>
      <c r="Y371" s="2"/>
      <c r="Z371" s="2"/>
      <c r="AA371" s="2"/>
      <c r="AB371" s="2"/>
      <c r="AC371" s="2"/>
      <c r="AD371" s="2"/>
      <c r="AE371" s="2"/>
    </row>
    <row r="372" spans="2:31" ht="15" x14ac:dyDescent="0.25">
      <c r="B372" s="2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4"/>
      <c r="V372" s="85"/>
      <c r="W372" s="83"/>
      <c r="X372" s="15"/>
      <c r="Y372" s="2"/>
      <c r="Z372" s="2"/>
      <c r="AA372" s="2"/>
      <c r="AB372" s="2"/>
      <c r="AC372" s="2"/>
      <c r="AD372" s="2"/>
      <c r="AE372" s="2"/>
    </row>
    <row r="373" spans="2:31" ht="15" x14ac:dyDescent="0.25">
      <c r="B373" s="2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4"/>
      <c r="V373" s="85"/>
      <c r="W373" s="83"/>
      <c r="X373" s="15"/>
      <c r="Y373" s="2"/>
      <c r="Z373" s="2"/>
      <c r="AA373" s="2"/>
      <c r="AB373" s="2"/>
      <c r="AC373" s="2"/>
      <c r="AD373" s="2"/>
      <c r="AE373" s="2"/>
    </row>
    <row r="374" spans="2:31" ht="15" x14ac:dyDescent="0.25">
      <c r="B374" s="2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4"/>
      <c r="V374" s="85"/>
      <c r="W374" s="83"/>
      <c r="X374" s="15"/>
      <c r="Y374" s="2"/>
      <c r="Z374" s="2"/>
      <c r="AA374" s="2"/>
      <c r="AB374" s="2"/>
      <c r="AC374" s="2"/>
      <c r="AD374" s="2"/>
      <c r="AE374" s="2"/>
    </row>
    <row r="375" spans="2:31" ht="15" x14ac:dyDescent="0.25">
      <c r="B375" s="2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4"/>
      <c r="V375" s="85"/>
      <c r="W375" s="83"/>
      <c r="X375" s="15"/>
      <c r="Y375" s="2"/>
      <c r="Z375" s="2"/>
      <c r="AA375" s="2"/>
      <c r="AB375" s="2"/>
      <c r="AC375" s="2"/>
      <c r="AD375" s="2"/>
      <c r="AE375" s="2"/>
    </row>
    <row r="376" spans="2:31" ht="15" x14ac:dyDescent="0.25">
      <c r="B376" s="2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4"/>
      <c r="V376" s="85"/>
      <c r="W376" s="83"/>
      <c r="X376" s="15"/>
      <c r="Y376" s="2"/>
      <c r="Z376" s="2"/>
      <c r="AA376" s="2"/>
      <c r="AB376" s="2"/>
      <c r="AC376" s="2"/>
      <c r="AD376" s="2"/>
      <c r="AE376" s="2"/>
    </row>
    <row r="377" spans="2:31" ht="15" x14ac:dyDescent="0.25">
      <c r="B377" s="2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4"/>
      <c r="V377" s="85"/>
      <c r="W377" s="83"/>
      <c r="X377" s="15"/>
      <c r="Y377" s="2"/>
      <c r="Z377" s="2"/>
      <c r="AA377" s="2"/>
      <c r="AB377" s="2"/>
      <c r="AC377" s="2"/>
      <c r="AD377" s="2"/>
      <c r="AE377" s="2"/>
    </row>
    <row r="378" spans="2:31" ht="15" x14ac:dyDescent="0.25">
      <c r="B378" s="2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4"/>
      <c r="V378" s="85"/>
      <c r="W378" s="83"/>
      <c r="X378" s="15"/>
      <c r="Y378" s="2"/>
      <c r="Z378" s="2"/>
      <c r="AA378" s="2"/>
      <c r="AB378" s="2"/>
      <c r="AC378" s="2"/>
      <c r="AD378" s="2"/>
      <c r="AE378" s="2"/>
    </row>
    <row r="379" spans="2:31" ht="15" x14ac:dyDescent="0.25">
      <c r="B379" s="2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4"/>
      <c r="V379" s="85"/>
      <c r="W379" s="83"/>
      <c r="X379" s="15"/>
      <c r="Y379" s="2"/>
      <c r="Z379" s="2"/>
      <c r="AA379" s="2"/>
      <c r="AB379" s="2"/>
      <c r="AC379" s="2"/>
      <c r="AD379" s="2"/>
      <c r="AE379" s="2"/>
    </row>
    <row r="380" spans="2:31" ht="15" x14ac:dyDescent="0.25">
      <c r="B380" s="2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4"/>
      <c r="V380" s="85"/>
      <c r="W380" s="83"/>
      <c r="X380" s="15"/>
      <c r="Y380" s="2"/>
      <c r="Z380" s="2"/>
      <c r="AA380" s="2"/>
      <c r="AB380" s="2"/>
      <c r="AC380" s="2"/>
      <c r="AD380" s="2"/>
      <c r="AE380" s="2"/>
    </row>
    <row r="381" spans="2:31" ht="15" x14ac:dyDescent="0.25">
      <c r="B381" s="2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4"/>
      <c r="V381" s="85"/>
      <c r="W381" s="83"/>
      <c r="X381" s="15"/>
      <c r="Y381" s="2"/>
      <c r="Z381" s="2"/>
      <c r="AA381" s="2"/>
      <c r="AB381" s="2"/>
      <c r="AC381" s="2"/>
      <c r="AD381" s="2"/>
      <c r="AE381" s="2"/>
    </row>
    <row r="382" spans="2:31" ht="15" x14ac:dyDescent="0.25">
      <c r="B382" s="2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4"/>
      <c r="V382" s="85"/>
      <c r="W382" s="83"/>
      <c r="X382" s="15"/>
      <c r="Y382" s="2"/>
      <c r="Z382" s="2"/>
      <c r="AA382" s="2"/>
      <c r="AB382" s="2"/>
      <c r="AC382" s="2"/>
      <c r="AD382" s="2"/>
      <c r="AE382" s="2"/>
    </row>
    <row r="383" spans="2:31" ht="15" x14ac:dyDescent="0.25">
      <c r="B383" s="2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4"/>
      <c r="V383" s="85"/>
      <c r="W383" s="83"/>
      <c r="X383" s="15"/>
      <c r="Y383" s="2"/>
      <c r="Z383" s="2"/>
      <c r="AA383" s="2"/>
      <c r="AB383" s="2"/>
      <c r="AC383" s="2"/>
      <c r="AD383" s="2"/>
      <c r="AE383" s="2"/>
    </row>
    <row r="384" spans="2:31" ht="15" x14ac:dyDescent="0.25">
      <c r="B384" s="2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4"/>
      <c r="V384" s="85"/>
      <c r="W384" s="83"/>
      <c r="X384" s="15"/>
      <c r="Y384" s="2"/>
      <c r="Z384" s="2"/>
      <c r="AA384" s="2"/>
      <c r="AB384" s="2"/>
      <c r="AC384" s="2"/>
      <c r="AD384" s="2"/>
      <c r="AE384" s="2"/>
    </row>
    <row r="385" spans="2:31" ht="15" x14ac:dyDescent="0.25">
      <c r="B385" s="2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4"/>
      <c r="V385" s="85"/>
      <c r="W385" s="83"/>
      <c r="X385" s="15"/>
      <c r="Y385" s="2"/>
      <c r="Z385" s="2"/>
      <c r="AA385" s="2"/>
      <c r="AB385" s="2"/>
      <c r="AC385" s="2"/>
      <c r="AD385" s="2"/>
      <c r="AE385" s="2"/>
    </row>
    <row r="386" spans="2:31" ht="15" x14ac:dyDescent="0.25">
      <c r="B386" s="2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4"/>
      <c r="V386" s="85"/>
      <c r="W386" s="83"/>
      <c r="X386" s="15"/>
      <c r="Y386" s="2"/>
      <c r="Z386" s="2"/>
      <c r="AA386" s="2"/>
      <c r="AB386" s="2"/>
      <c r="AC386" s="2"/>
      <c r="AD386" s="2"/>
      <c r="AE386" s="2"/>
    </row>
    <row r="387" spans="2:31" ht="15" x14ac:dyDescent="0.25">
      <c r="B387" s="2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4"/>
      <c r="V387" s="85"/>
      <c r="W387" s="83"/>
      <c r="X387" s="15"/>
      <c r="Y387" s="2"/>
      <c r="Z387" s="2"/>
      <c r="AA387" s="2"/>
      <c r="AB387" s="2"/>
      <c r="AC387" s="2"/>
      <c r="AD387" s="2"/>
      <c r="AE387" s="2"/>
    </row>
    <row r="388" spans="2:31" ht="15" x14ac:dyDescent="0.25">
      <c r="B388" s="2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4"/>
      <c r="V388" s="85"/>
      <c r="W388" s="83"/>
      <c r="X388" s="15"/>
      <c r="Y388" s="2"/>
      <c r="Z388" s="2"/>
      <c r="AA388" s="2"/>
      <c r="AB388" s="2"/>
      <c r="AC388" s="2"/>
      <c r="AD388" s="2"/>
      <c r="AE388" s="2"/>
    </row>
    <row r="389" spans="2:31" ht="15" x14ac:dyDescent="0.25">
      <c r="B389" s="2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4"/>
      <c r="V389" s="85"/>
      <c r="W389" s="83"/>
      <c r="X389" s="15"/>
      <c r="Y389" s="2"/>
      <c r="Z389" s="2"/>
      <c r="AA389" s="2"/>
      <c r="AB389" s="2"/>
      <c r="AC389" s="2"/>
      <c r="AD389" s="2"/>
      <c r="AE389" s="2"/>
    </row>
    <row r="390" spans="2:31" ht="15" x14ac:dyDescent="0.25">
      <c r="B390" s="2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4"/>
      <c r="V390" s="85"/>
      <c r="W390" s="83"/>
      <c r="X390" s="15"/>
      <c r="Y390" s="2"/>
      <c r="Z390" s="2"/>
      <c r="AA390" s="2"/>
      <c r="AB390" s="2"/>
      <c r="AC390" s="2"/>
      <c r="AD390" s="2"/>
      <c r="AE390" s="2"/>
    </row>
    <row r="391" spans="2:31" ht="15" x14ac:dyDescent="0.25">
      <c r="B391" s="2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4"/>
      <c r="V391" s="85"/>
      <c r="W391" s="83"/>
      <c r="X391" s="15"/>
      <c r="Y391" s="2"/>
      <c r="Z391" s="2"/>
      <c r="AA391" s="2"/>
      <c r="AB391" s="2"/>
      <c r="AC391" s="2"/>
      <c r="AD391" s="2"/>
      <c r="AE391" s="2"/>
    </row>
    <row r="392" spans="2:31" ht="15" x14ac:dyDescent="0.25">
      <c r="B392" s="2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4"/>
      <c r="V392" s="85"/>
      <c r="W392" s="83"/>
      <c r="X392" s="15"/>
      <c r="Y392" s="2"/>
      <c r="Z392" s="2"/>
      <c r="AA392" s="2"/>
      <c r="AB392" s="2"/>
      <c r="AC392" s="2"/>
      <c r="AD392" s="2"/>
      <c r="AE392" s="2"/>
    </row>
    <row r="393" spans="2:31" ht="15" x14ac:dyDescent="0.25">
      <c r="B393" s="2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4"/>
      <c r="V393" s="85"/>
      <c r="W393" s="83"/>
      <c r="X393" s="15"/>
      <c r="Y393" s="2"/>
      <c r="Z393" s="2"/>
      <c r="AA393" s="2"/>
      <c r="AB393" s="2"/>
      <c r="AC393" s="2"/>
      <c r="AD393" s="2"/>
      <c r="AE393" s="2"/>
    </row>
    <row r="394" spans="2:31" ht="15" x14ac:dyDescent="0.25">
      <c r="B394" s="2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4"/>
      <c r="V394" s="85"/>
      <c r="W394" s="83"/>
      <c r="X394" s="15"/>
      <c r="Y394" s="2"/>
      <c r="Z394" s="2"/>
      <c r="AA394" s="2"/>
      <c r="AB394" s="2"/>
      <c r="AC394" s="2"/>
      <c r="AD394" s="2"/>
      <c r="AE394" s="2"/>
    </row>
    <row r="395" spans="2:31" ht="15" x14ac:dyDescent="0.25">
      <c r="B395" s="2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4"/>
      <c r="V395" s="85"/>
      <c r="W395" s="83"/>
      <c r="X395" s="15"/>
      <c r="Y395" s="2"/>
      <c r="Z395" s="2"/>
      <c r="AA395" s="2"/>
      <c r="AB395" s="2"/>
      <c r="AC395" s="2"/>
      <c r="AD395" s="2"/>
      <c r="AE395" s="2"/>
    </row>
    <row r="396" spans="2:31" ht="15" x14ac:dyDescent="0.25">
      <c r="B396" s="2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4"/>
      <c r="V396" s="85"/>
      <c r="W396" s="83"/>
      <c r="X396" s="15"/>
      <c r="Y396" s="2"/>
      <c r="Z396" s="2"/>
      <c r="AA396" s="2"/>
      <c r="AB396" s="2"/>
      <c r="AC396" s="2"/>
      <c r="AD396" s="2"/>
      <c r="AE396" s="2"/>
    </row>
    <row r="397" spans="2:31" ht="15" x14ac:dyDescent="0.25">
      <c r="B397" s="2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4"/>
      <c r="V397" s="85"/>
      <c r="W397" s="83"/>
      <c r="X397" s="15"/>
      <c r="Y397" s="2"/>
      <c r="Z397" s="2"/>
      <c r="AA397" s="2"/>
      <c r="AB397" s="2"/>
      <c r="AC397" s="2"/>
      <c r="AD397" s="2"/>
      <c r="AE397" s="2"/>
    </row>
    <row r="398" spans="2:31" ht="15" x14ac:dyDescent="0.25">
      <c r="B398" s="2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4"/>
      <c r="V398" s="85"/>
      <c r="W398" s="83"/>
      <c r="X398" s="15"/>
      <c r="Y398" s="2"/>
      <c r="Z398" s="2"/>
      <c r="AA398" s="2"/>
      <c r="AB398" s="2"/>
      <c r="AC398" s="2"/>
      <c r="AD398" s="2"/>
      <c r="AE398" s="2"/>
    </row>
    <row r="399" spans="2:31" ht="15" x14ac:dyDescent="0.25">
      <c r="B399" s="2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4"/>
      <c r="V399" s="85"/>
      <c r="W399" s="83"/>
      <c r="X399" s="15"/>
      <c r="Y399" s="2"/>
      <c r="Z399" s="2"/>
      <c r="AA399" s="2"/>
      <c r="AB399" s="2"/>
      <c r="AC399" s="2"/>
      <c r="AD399" s="2"/>
      <c r="AE399" s="2"/>
    </row>
    <row r="400" spans="2:31" ht="15" x14ac:dyDescent="0.25">
      <c r="B400" s="2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4"/>
      <c r="V400" s="85"/>
      <c r="W400" s="83"/>
      <c r="X400" s="15"/>
      <c r="Y400" s="2"/>
      <c r="Z400" s="2"/>
      <c r="AA400" s="2"/>
      <c r="AB400" s="2"/>
      <c r="AC400" s="2"/>
      <c r="AD400" s="2"/>
      <c r="AE400" s="2"/>
    </row>
    <row r="401" spans="2:31" ht="15" x14ac:dyDescent="0.25">
      <c r="B401" s="2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4"/>
      <c r="V401" s="85"/>
      <c r="W401" s="83"/>
      <c r="X401" s="15"/>
      <c r="Y401" s="2"/>
      <c r="Z401" s="2"/>
      <c r="AA401" s="2"/>
      <c r="AB401" s="2"/>
      <c r="AC401" s="2"/>
      <c r="AD401" s="2"/>
      <c r="AE401" s="2"/>
    </row>
    <row r="402" spans="2:31" ht="15" x14ac:dyDescent="0.25">
      <c r="B402" s="2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4"/>
      <c r="V402" s="85"/>
      <c r="W402" s="83"/>
      <c r="X402" s="15"/>
      <c r="Y402" s="2"/>
      <c r="Z402" s="2"/>
      <c r="AA402" s="2"/>
      <c r="AB402" s="2"/>
      <c r="AC402" s="2"/>
      <c r="AD402" s="2"/>
      <c r="AE402" s="2"/>
    </row>
    <row r="403" spans="2:31" ht="15" x14ac:dyDescent="0.25">
      <c r="B403" s="2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4"/>
      <c r="V403" s="85"/>
      <c r="W403" s="83"/>
      <c r="X403" s="15"/>
      <c r="Y403" s="2"/>
      <c r="Z403" s="2"/>
      <c r="AA403" s="2"/>
      <c r="AB403" s="2"/>
      <c r="AC403" s="2"/>
      <c r="AD403" s="2"/>
      <c r="AE403" s="2"/>
    </row>
    <row r="404" spans="2:31" ht="15" x14ac:dyDescent="0.25">
      <c r="B404" s="2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4"/>
      <c r="V404" s="85"/>
      <c r="W404" s="83"/>
      <c r="X404" s="15"/>
      <c r="Y404" s="2"/>
      <c r="Z404" s="2"/>
      <c r="AA404" s="2"/>
      <c r="AB404" s="2"/>
      <c r="AC404" s="2"/>
      <c r="AD404" s="2"/>
      <c r="AE404" s="2"/>
    </row>
    <row r="405" spans="2:31" ht="15" x14ac:dyDescent="0.25">
      <c r="B405" s="2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4"/>
      <c r="V405" s="85"/>
      <c r="W405" s="83"/>
      <c r="X405" s="15"/>
      <c r="Y405" s="2"/>
      <c r="Z405" s="2"/>
      <c r="AA405" s="2"/>
      <c r="AB405" s="2"/>
      <c r="AC405" s="2"/>
      <c r="AD405" s="2"/>
      <c r="AE405" s="2"/>
    </row>
    <row r="406" spans="2:31" ht="15" x14ac:dyDescent="0.25">
      <c r="B406" s="2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4"/>
      <c r="V406" s="85"/>
      <c r="W406" s="83"/>
      <c r="X406" s="15"/>
      <c r="Y406" s="2"/>
      <c r="Z406" s="2"/>
      <c r="AA406" s="2"/>
      <c r="AB406" s="2"/>
      <c r="AC406" s="2"/>
      <c r="AD406" s="2"/>
      <c r="AE406" s="2"/>
    </row>
    <row r="407" spans="2:31" ht="15" x14ac:dyDescent="0.25">
      <c r="B407" s="2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4"/>
      <c r="V407" s="85"/>
      <c r="W407" s="83"/>
      <c r="X407" s="15"/>
      <c r="Y407" s="2"/>
      <c r="Z407" s="2"/>
      <c r="AA407" s="2"/>
      <c r="AB407" s="2"/>
      <c r="AC407" s="2"/>
      <c r="AD407" s="2"/>
      <c r="AE407" s="2"/>
    </row>
    <row r="408" spans="2:31" ht="15" x14ac:dyDescent="0.25">
      <c r="B408" s="2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4"/>
      <c r="V408" s="85"/>
      <c r="W408" s="83"/>
      <c r="X408" s="15"/>
      <c r="Y408" s="2"/>
      <c r="Z408" s="2"/>
      <c r="AA408" s="2"/>
      <c r="AB408" s="2"/>
      <c r="AC408" s="2"/>
      <c r="AD408" s="2"/>
      <c r="AE408" s="2"/>
    </row>
    <row r="409" spans="2:31" ht="15" x14ac:dyDescent="0.25">
      <c r="B409" s="2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4"/>
      <c r="V409" s="85"/>
      <c r="W409" s="83"/>
      <c r="X409" s="15"/>
      <c r="Y409" s="2"/>
      <c r="Z409" s="2"/>
      <c r="AA409" s="2"/>
      <c r="AB409" s="2"/>
      <c r="AC409" s="2"/>
      <c r="AD409" s="2"/>
      <c r="AE409" s="2"/>
    </row>
    <row r="410" spans="2:31" ht="15" x14ac:dyDescent="0.25">
      <c r="B410" s="2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4"/>
      <c r="V410" s="85"/>
      <c r="W410" s="83"/>
      <c r="X410" s="15"/>
      <c r="Y410" s="2"/>
      <c r="Z410" s="2"/>
      <c r="AA410" s="2"/>
      <c r="AB410" s="2"/>
      <c r="AC410" s="2"/>
      <c r="AD410" s="2"/>
      <c r="AE410" s="2"/>
    </row>
    <row r="411" spans="2:31" ht="15" x14ac:dyDescent="0.25">
      <c r="B411" s="2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4"/>
      <c r="V411" s="85"/>
      <c r="W411" s="83"/>
      <c r="X411" s="15"/>
      <c r="Y411" s="2"/>
      <c r="Z411" s="2"/>
      <c r="AA411" s="2"/>
      <c r="AB411" s="2"/>
      <c r="AC411" s="2"/>
      <c r="AD411" s="2"/>
      <c r="AE411" s="2"/>
    </row>
    <row r="412" spans="2:31" ht="15" x14ac:dyDescent="0.25">
      <c r="B412" s="2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4"/>
      <c r="V412" s="85"/>
      <c r="W412" s="83"/>
      <c r="X412" s="15"/>
      <c r="Y412" s="2"/>
      <c r="Z412" s="2"/>
      <c r="AA412" s="2"/>
      <c r="AB412" s="2"/>
      <c r="AC412" s="2"/>
      <c r="AD412" s="2"/>
      <c r="AE412" s="2"/>
    </row>
    <row r="413" spans="2:31" ht="15" x14ac:dyDescent="0.25">
      <c r="B413" s="2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4"/>
      <c r="V413" s="85"/>
      <c r="W413" s="83"/>
      <c r="X413" s="15"/>
      <c r="Y413" s="2"/>
      <c r="Z413" s="2"/>
      <c r="AA413" s="2"/>
      <c r="AB413" s="2"/>
      <c r="AC413" s="2"/>
      <c r="AD413" s="2"/>
      <c r="AE413" s="2"/>
    </row>
    <row r="414" spans="2:31" ht="15" x14ac:dyDescent="0.25">
      <c r="B414" s="2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4"/>
      <c r="V414" s="85"/>
      <c r="W414" s="83"/>
      <c r="X414" s="15"/>
      <c r="Y414" s="2"/>
      <c r="Z414" s="2"/>
      <c r="AA414" s="2"/>
      <c r="AB414" s="2"/>
      <c r="AC414" s="2"/>
      <c r="AD414" s="2"/>
      <c r="AE414" s="2"/>
    </row>
    <row r="415" spans="2:31" ht="15" x14ac:dyDescent="0.25">
      <c r="B415" s="2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4"/>
      <c r="V415" s="85"/>
      <c r="W415" s="83"/>
      <c r="X415" s="15"/>
      <c r="Y415" s="2"/>
      <c r="Z415" s="2"/>
      <c r="AA415" s="2"/>
      <c r="AB415" s="2"/>
      <c r="AC415" s="2"/>
      <c r="AD415" s="2"/>
      <c r="AE415" s="2"/>
    </row>
    <row r="416" spans="2:31" ht="15" x14ac:dyDescent="0.25">
      <c r="B416" s="2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4"/>
      <c r="V416" s="85"/>
      <c r="W416" s="83"/>
      <c r="X416" s="15"/>
      <c r="Y416" s="2"/>
      <c r="Z416" s="2"/>
      <c r="AA416" s="2"/>
      <c r="AB416" s="2"/>
      <c r="AC416" s="2"/>
      <c r="AD416" s="2"/>
      <c r="AE416" s="2"/>
    </row>
    <row r="417" spans="2:31" ht="15" x14ac:dyDescent="0.25">
      <c r="B417" s="2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4"/>
      <c r="V417" s="85"/>
      <c r="W417" s="83"/>
      <c r="X417" s="15"/>
      <c r="Y417" s="2"/>
      <c r="Z417" s="2"/>
      <c r="AA417" s="2"/>
      <c r="AB417" s="2"/>
      <c r="AC417" s="2"/>
      <c r="AD417" s="2"/>
      <c r="AE417" s="2"/>
    </row>
    <row r="418" spans="2:31" ht="15" x14ac:dyDescent="0.25">
      <c r="B418" s="2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4"/>
      <c r="V418" s="85"/>
      <c r="W418" s="83"/>
      <c r="X418" s="15"/>
      <c r="Y418" s="2"/>
      <c r="Z418" s="2"/>
      <c r="AA418" s="2"/>
      <c r="AB418" s="2"/>
      <c r="AC418" s="2"/>
      <c r="AD418" s="2"/>
      <c r="AE418" s="2"/>
    </row>
    <row r="419" spans="2:31" ht="15" x14ac:dyDescent="0.25">
      <c r="B419" s="2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4"/>
      <c r="V419" s="85"/>
      <c r="W419" s="83"/>
      <c r="X419" s="15"/>
      <c r="Y419" s="2"/>
      <c r="Z419" s="2"/>
      <c r="AA419" s="2"/>
      <c r="AB419" s="2"/>
      <c r="AC419" s="2"/>
      <c r="AD419" s="2"/>
      <c r="AE419" s="2"/>
    </row>
    <row r="420" spans="2:31" ht="15" x14ac:dyDescent="0.25">
      <c r="B420" s="2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4"/>
      <c r="V420" s="85"/>
      <c r="W420" s="83"/>
      <c r="X420" s="15"/>
      <c r="Y420" s="2"/>
      <c r="Z420" s="2"/>
      <c r="AA420" s="2"/>
      <c r="AB420" s="2"/>
      <c r="AC420" s="2"/>
      <c r="AD420" s="2"/>
      <c r="AE420" s="2"/>
    </row>
    <row r="421" spans="2:31" ht="15" x14ac:dyDescent="0.25">
      <c r="B421" s="2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4"/>
      <c r="V421" s="85"/>
      <c r="W421" s="83"/>
      <c r="X421" s="15"/>
      <c r="Y421" s="2"/>
      <c r="Z421" s="2"/>
      <c r="AA421" s="2"/>
      <c r="AB421" s="2"/>
      <c r="AC421" s="2"/>
      <c r="AD421" s="2"/>
      <c r="AE421" s="2"/>
    </row>
    <row r="422" spans="2:31" ht="15" x14ac:dyDescent="0.25">
      <c r="B422" s="2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4"/>
      <c r="V422" s="85"/>
      <c r="W422" s="83"/>
      <c r="X422" s="15"/>
      <c r="Y422" s="2"/>
      <c r="Z422" s="2"/>
      <c r="AA422" s="2"/>
      <c r="AB422" s="2"/>
      <c r="AC422" s="2"/>
      <c r="AD422" s="2"/>
      <c r="AE422" s="2"/>
    </row>
    <row r="423" spans="2:31" ht="15" x14ac:dyDescent="0.25">
      <c r="B423" s="2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4"/>
      <c r="V423" s="85"/>
      <c r="W423" s="83"/>
      <c r="X423" s="15"/>
      <c r="Y423" s="2"/>
      <c r="Z423" s="2"/>
      <c r="AA423" s="2"/>
      <c r="AB423" s="2"/>
      <c r="AC423" s="2"/>
      <c r="AD423" s="2"/>
      <c r="AE423" s="2"/>
    </row>
    <row r="424" spans="2:31" ht="15" x14ac:dyDescent="0.25">
      <c r="B424" s="2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4"/>
      <c r="V424" s="85"/>
      <c r="W424" s="83"/>
      <c r="X424" s="15"/>
      <c r="Y424" s="2"/>
      <c r="Z424" s="2"/>
      <c r="AA424" s="2"/>
      <c r="AB424" s="2"/>
      <c r="AC424" s="2"/>
      <c r="AD424" s="2"/>
      <c r="AE424" s="2"/>
    </row>
    <row r="425" spans="2:31" ht="15" x14ac:dyDescent="0.25">
      <c r="B425" s="2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4"/>
      <c r="V425" s="85"/>
      <c r="W425" s="83"/>
      <c r="X425" s="15"/>
      <c r="Y425" s="2"/>
      <c r="Z425" s="2"/>
      <c r="AA425" s="2"/>
      <c r="AB425" s="2"/>
      <c r="AC425" s="2"/>
      <c r="AD425" s="2"/>
      <c r="AE425" s="2"/>
    </row>
    <row r="426" spans="2:31" ht="15" x14ac:dyDescent="0.25">
      <c r="B426" s="2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4"/>
      <c r="V426" s="85"/>
      <c r="W426" s="83"/>
      <c r="X426" s="15"/>
      <c r="Y426" s="2"/>
      <c r="Z426" s="2"/>
      <c r="AA426" s="2"/>
      <c r="AB426" s="2"/>
      <c r="AC426" s="2"/>
      <c r="AD426" s="2"/>
      <c r="AE426" s="2"/>
    </row>
    <row r="427" spans="2:31" ht="15" x14ac:dyDescent="0.25">
      <c r="B427" s="2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4"/>
      <c r="V427" s="85"/>
      <c r="W427" s="83"/>
      <c r="X427" s="15"/>
      <c r="Y427" s="2"/>
      <c r="Z427" s="2"/>
      <c r="AA427" s="2"/>
      <c r="AB427" s="2"/>
      <c r="AC427" s="2"/>
      <c r="AD427" s="2"/>
      <c r="AE427" s="2"/>
    </row>
    <row r="428" spans="2:31" ht="15" x14ac:dyDescent="0.25">
      <c r="B428" s="2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4"/>
      <c r="V428" s="85"/>
      <c r="W428" s="83"/>
      <c r="X428" s="15"/>
      <c r="Y428" s="2"/>
      <c r="Z428" s="2"/>
      <c r="AA428" s="2"/>
      <c r="AB428" s="2"/>
      <c r="AC428" s="2"/>
      <c r="AD428" s="2"/>
      <c r="AE428" s="2"/>
    </row>
    <row r="429" spans="2:31" ht="15" x14ac:dyDescent="0.25">
      <c r="B429" s="2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4"/>
      <c r="V429" s="85"/>
      <c r="W429" s="83"/>
      <c r="X429" s="15"/>
      <c r="Y429" s="2"/>
      <c r="Z429" s="2"/>
      <c r="AA429" s="2"/>
      <c r="AB429" s="2"/>
      <c r="AC429" s="2"/>
      <c r="AD429" s="2"/>
      <c r="AE429" s="2"/>
    </row>
    <row r="430" spans="2:31" ht="15" x14ac:dyDescent="0.25">
      <c r="B430" s="2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4"/>
      <c r="V430" s="85"/>
      <c r="W430" s="83"/>
      <c r="X430" s="15"/>
      <c r="Y430" s="2"/>
      <c r="Z430" s="2"/>
      <c r="AA430" s="2"/>
      <c r="AB430" s="2"/>
      <c r="AC430" s="2"/>
      <c r="AD430" s="2"/>
      <c r="AE430" s="2"/>
    </row>
    <row r="431" spans="2:31" ht="15" x14ac:dyDescent="0.25">
      <c r="B431" s="2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4"/>
      <c r="V431" s="85"/>
      <c r="W431" s="83"/>
      <c r="X431" s="15"/>
      <c r="Y431" s="2"/>
      <c r="Z431" s="2"/>
      <c r="AA431" s="2"/>
      <c r="AB431" s="2"/>
      <c r="AC431" s="2"/>
      <c r="AD431" s="2"/>
      <c r="AE431" s="2"/>
    </row>
    <row r="432" spans="2:31" ht="15" x14ac:dyDescent="0.25">
      <c r="B432" s="2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4"/>
      <c r="V432" s="85"/>
      <c r="W432" s="83"/>
      <c r="X432" s="15"/>
      <c r="Y432" s="2"/>
      <c r="Z432" s="2"/>
      <c r="AA432" s="2"/>
      <c r="AB432" s="2"/>
      <c r="AC432" s="2"/>
      <c r="AD432" s="2"/>
      <c r="AE432" s="2"/>
    </row>
    <row r="433" spans="2:31" ht="15" x14ac:dyDescent="0.25">
      <c r="B433" s="2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4"/>
      <c r="V433" s="85"/>
      <c r="W433" s="83"/>
      <c r="X433" s="15"/>
      <c r="Y433" s="2"/>
      <c r="Z433" s="2"/>
      <c r="AA433" s="2"/>
      <c r="AB433" s="2"/>
      <c r="AC433" s="2"/>
      <c r="AD433" s="2"/>
      <c r="AE433" s="2"/>
    </row>
    <row r="434" spans="2:31" ht="15" x14ac:dyDescent="0.25">
      <c r="B434" s="2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4"/>
      <c r="V434" s="85"/>
      <c r="W434" s="83"/>
      <c r="X434" s="15"/>
      <c r="Y434" s="2"/>
      <c r="Z434" s="2"/>
      <c r="AA434" s="2"/>
      <c r="AB434" s="2"/>
      <c r="AC434" s="2"/>
      <c r="AD434" s="2"/>
      <c r="AE434" s="2"/>
    </row>
    <row r="435" spans="2:31" ht="15" x14ac:dyDescent="0.25">
      <c r="B435" s="2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4"/>
      <c r="V435" s="85"/>
      <c r="W435" s="83"/>
      <c r="X435" s="15"/>
      <c r="Y435" s="2"/>
      <c r="Z435" s="2"/>
      <c r="AA435" s="2"/>
      <c r="AB435" s="2"/>
      <c r="AC435" s="2"/>
      <c r="AD435" s="2"/>
      <c r="AE435" s="2"/>
    </row>
    <row r="436" spans="2:31" ht="15" x14ac:dyDescent="0.25">
      <c r="B436" s="2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4"/>
      <c r="V436" s="85"/>
      <c r="W436" s="83"/>
      <c r="X436" s="15"/>
      <c r="Y436" s="2"/>
      <c r="Z436" s="2"/>
      <c r="AA436" s="2"/>
      <c r="AB436" s="2"/>
      <c r="AC436" s="2"/>
      <c r="AD436" s="2"/>
      <c r="AE436" s="2"/>
    </row>
    <row r="437" spans="2:31" ht="15" x14ac:dyDescent="0.25">
      <c r="B437" s="2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4"/>
      <c r="V437" s="85"/>
      <c r="W437" s="83"/>
      <c r="X437" s="15"/>
      <c r="Y437" s="2"/>
      <c r="Z437" s="2"/>
      <c r="AA437" s="2"/>
      <c r="AB437" s="2"/>
      <c r="AC437" s="2"/>
      <c r="AD437" s="2"/>
      <c r="AE437" s="2"/>
    </row>
    <row r="438" spans="2:31" ht="15" x14ac:dyDescent="0.25">
      <c r="B438" s="2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4"/>
      <c r="V438" s="85"/>
      <c r="W438" s="83"/>
      <c r="X438" s="15"/>
      <c r="Y438" s="2"/>
      <c r="Z438" s="2"/>
      <c r="AA438" s="2"/>
      <c r="AB438" s="2"/>
      <c r="AC438" s="2"/>
      <c r="AD438" s="2"/>
      <c r="AE438" s="2"/>
    </row>
    <row r="439" spans="2:31" ht="15" x14ac:dyDescent="0.25">
      <c r="B439" s="2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4"/>
      <c r="V439" s="85"/>
      <c r="W439" s="83"/>
      <c r="X439" s="15"/>
      <c r="Y439" s="2"/>
      <c r="Z439" s="2"/>
      <c r="AA439" s="2"/>
      <c r="AB439" s="2"/>
      <c r="AC439" s="2"/>
      <c r="AD439" s="2"/>
      <c r="AE439" s="2"/>
    </row>
    <row r="440" spans="2:31" ht="15" x14ac:dyDescent="0.25">
      <c r="B440" s="2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4"/>
      <c r="V440" s="85"/>
      <c r="W440" s="83"/>
      <c r="X440" s="15"/>
      <c r="Y440" s="2"/>
      <c r="Z440" s="2"/>
      <c r="AA440" s="2"/>
      <c r="AB440" s="2"/>
      <c r="AC440" s="2"/>
      <c r="AD440" s="2"/>
      <c r="AE440" s="2"/>
    </row>
    <row r="441" spans="2:31" ht="15" x14ac:dyDescent="0.25">
      <c r="B441" s="2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4"/>
      <c r="V441" s="85"/>
      <c r="W441" s="83"/>
      <c r="X441" s="15"/>
      <c r="Y441" s="2"/>
      <c r="Z441" s="2"/>
      <c r="AA441" s="2"/>
      <c r="AB441" s="2"/>
      <c r="AC441" s="2"/>
      <c r="AD441" s="2"/>
      <c r="AE441" s="2"/>
    </row>
    <row r="442" spans="2:31" ht="15" x14ac:dyDescent="0.25">
      <c r="B442" s="2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4"/>
      <c r="V442" s="85"/>
      <c r="W442" s="83"/>
      <c r="X442" s="15"/>
      <c r="Y442" s="2"/>
      <c r="Z442" s="2"/>
      <c r="AA442" s="2"/>
      <c r="AB442" s="2"/>
      <c r="AC442" s="2"/>
      <c r="AD442" s="2"/>
      <c r="AE442" s="2"/>
    </row>
    <row r="443" spans="2:31" ht="15" x14ac:dyDescent="0.25">
      <c r="B443" s="2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4"/>
      <c r="V443" s="85"/>
      <c r="W443" s="83"/>
      <c r="X443" s="15"/>
      <c r="Y443" s="2"/>
      <c r="Z443" s="2"/>
      <c r="AA443" s="2"/>
      <c r="AB443" s="2"/>
      <c r="AC443" s="2"/>
      <c r="AD443" s="2"/>
      <c r="AE443" s="2"/>
    </row>
    <row r="444" spans="2:31" ht="15" x14ac:dyDescent="0.25">
      <c r="B444" s="2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4"/>
      <c r="V444" s="85"/>
      <c r="W444" s="83"/>
      <c r="X444" s="15"/>
      <c r="Y444" s="2"/>
      <c r="Z444" s="2"/>
      <c r="AA444" s="2"/>
      <c r="AB444" s="2"/>
      <c r="AC444" s="2"/>
      <c r="AD444" s="2"/>
      <c r="AE444" s="2"/>
    </row>
    <row r="445" spans="2:31" ht="15" x14ac:dyDescent="0.25">
      <c r="B445" s="2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4"/>
      <c r="V445" s="85"/>
      <c r="W445" s="83"/>
      <c r="X445" s="15"/>
      <c r="Y445" s="2"/>
      <c r="Z445" s="2"/>
      <c r="AA445" s="2"/>
      <c r="AB445" s="2"/>
      <c r="AC445" s="2"/>
      <c r="AD445" s="2"/>
      <c r="AE445" s="2"/>
    </row>
    <row r="446" spans="2:31" ht="15" x14ac:dyDescent="0.25">
      <c r="B446" s="2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4"/>
      <c r="V446" s="85"/>
      <c r="W446" s="83"/>
      <c r="X446" s="15"/>
      <c r="Y446" s="2"/>
      <c r="Z446" s="2"/>
      <c r="AA446" s="2"/>
      <c r="AB446" s="2"/>
      <c r="AC446" s="2"/>
      <c r="AD446" s="2"/>
      <c r="AE446" s="2"/>
    </row>
    <row r="447" spans="2:31" ht="15" x14ac:dyDescent="0.25">
      <c r="B447" s="2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4"/>
      <c r="V447" s="85"/>
      <c r="W447" s="83"/>
      <c r="X447" s="15"/>
      <c r="Y447" s="2"/>
      <c r="Z447" s="2"/>
      <c r="AA447" s="2"/>
      <c r="AB447" s="2"/>
      <c r="AC447" s="2"/>
      <c r="AD447" s="2"/>
      <c r="AE447" s="2"/>
    </row>
    <row r="448" spans="2:31" ht="15" x14ac:dyDescent="0.25">
      <c r="B448" s="2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4"/>
      <c r="V448" s="85"/>
      <c r="W448" s="83"/>
      <c r="X448" s="15"/>
      <c r="Y448" s="2"/>
      <c r="Z448" s="2"/>
      <c r="AA448" s="2"/>
      <c r="AB448" s="2"/>
      <c r="AC448" s="2"/>
      <c r="AD448" s="2"/>
      <c r="AE448" s="2"/>
    </row>
    <row r="449" spans="2:31" ht="15" x14ac:dyDescent="0.25">
      <c r="B449" s="2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4"/>
      <c r="V449" s="85"/>
      <c r="W449" s="83"/>
      <c r="X449" s="15"/>
      <c r="Y449" s="2"/>
      <c r="Z449" s="2"/>
      <c r="AA449" s="2"/>
      <c r="AB449" s="2"/>
      <c r="AC449" s="2"/>
      <c r="AD449" s="2"/>
      <c r="AE449" s="2"/>
    </row>
    <row r="450" spans="2:31" ht="15" x14ac:dyDescent="0.25">
      <c r="B450" s="2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4"/>
      <c r="V450" s="85"/>
      <c r="W450" s="83"/>
      <c r="X450" s="15"/>
      <c r="Y450" s="2"/>
      <c r="Z450" s="2"/>
      <c r="AA450" s="2"/>
      <c r="AB450" s="2"/>
      <c r="AC450" s="2"/>
      <c r="AD450" s="2"/>
      <c r="AE450" s="2"/>
    </row>
    <row r="451" spans="2:31" ht="15" x14ac:dyDescent="0.25">
      <c r="B451" s="2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4"/>
      <c r="V451" s="85"/>
      <c r="W451" s="83"/>
      <c r="X451" s="15"/>
      <c r="Y451" s="2"/>
      <c r="Z451" s="2"/>
      <c r="AA451" s="2"/>
      <c r="AB451" s="2"/>
      <c r="AC451" s="2"/>
      <c r="AD451" s="2"/>
      <c r="AE451" s="2"/>
    </row>
    <row r="452" spans="2:31" ht="15" x14ac:dyDescent="0.25">
      <c r="B452" s="2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4"/>
      <c r="V452" s="85"/>
      <c r="W452" s="83"/>
      <c r="X452" s="15"/>
      <c r="Y452" s="2"/>
      <c r="Z452" s="2"/>
      <c r="AA452" s="2"/>
      <c r="AB452" s="2"/>
      <c r="AC452" s="2"/>
      <c r="AD452" s="2"/>
      <c r="AE452" s="2"/>
    </row>
    <row r="453" spans="2:31" ht="15" x14ac:dyDescent="0.25">
      <c r="B453" s="2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4"/>
      <c r="V453" s="85"/>
      <c r="W453" s="83"/>
      <c r="X453" s="15"/>
      <c r="Y453" s="2"/>
      <c r="Z453" s="2"/>
      <c r="AA453" s="2"/>
      <c r="AB453" s="2"/>
      <c r="AC453" s="2"/>
      <c r="AD453" s="2"/>
      <c r="AE453" s="2"/>
    </row>
    <row r="454" spans="2:31" ht="15" x14ac:dyDescent="0.25">
      <c r="B454" s="2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4"/>
      <c r="V454" s="85"/>
      <c r="W454" s="83"/>
      <c r="X454" s="15"/>
      <c r="Y454" s="2"/>
      <c r="Z454" s="2"/>
      <c r="AA454" s="2"/>
      <c r="AB454" s="2"/>
      <c r="AC454" s="2"/>
      <c r="AD454" s="2"/>
      <c r="AE454" s="2"/>
    </row>
    <row r="455" spans="2:31" ht="15" x14ac:dyDescent="0.25">
      <c r="B455" s="2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4"/>
      <c r="V455" s="85"/>
      <c r="W455" s="83"/>
      <c r="X455" s="15"/>
      <c r="Y455" s="2"/>
      <c r="Z455" s="2"/>
      <c r="AA455" s="2"/>
      <c r="AB455" s="2"/>
      <c r="AC455" s="2"/>
      <c r="AD455" s="2"/>
      <c r="AE455" s="2"/>
    </row>
    <row r="456" spans="2:31" ht="15" x14ac:dyDescent="0.25">
      <c r="B456" s="2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4"/>
      <c r="V456" s="85"/>
      <c r="W456" s="83"/>
      <c r="X456" s="15"/>
      <c r="Y456" s="2"/>
      <c r="Z456" s="2"/>
      <c r="AA456" s="2"/>
      <c r="AB456" s="2"/>
      <c r="AC456" s="2"/>
      <c r="AD456" s="2"/>
      <c r="AE456" s="2"/>
    </row>
    <row r="457" spans="2:31" ht="15" x14ac:dyDescent="0.25">
      <c r="B457" s="2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4"/>
      <c r="V457" s="85"/>
      <c r="W457" s="83"/>
      <c r="X457" s="15"/>
      <c r="Y457" s="2"/>
      <c r="Z457" s="2"/>
      <c r="AA457" s="2"/>
      <c r="AB457" s="2"/>
      <c r="AC457" s="2"/>
      <c r="AD457" s="2"/>
      <c r="AE457" s="2"/>
    </row>
    <row r="458" spans="2:31" ht="15" x14ac:dyDescent="0.25">
      <c r="B458" s="2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4"/>
      <c r="V458" s="85"/>
      <c r="W458" s="83"/>
      <c r="X458" s="15"/>
      <c r="Y458" s="2"/>
      <c r="Z458" s="2"/>
      <c r="AA458" s="2"/>
      <c r="AB458" s="2"/>
      <c r="AC458" s="2"/>
      <c r="AD458" s="2"/>
      <c r="AE458" s="2"/>
    </row>
    <row r="459" spans="2:31" ht="15" x14ac:dyDescent="0.25">
      <c r="B459" s="2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4"/>
      <c r="V459" s="85"/>
      <c r="W459" s="83"/>
      <c r="X459" s="15"/>
      <c r="Y459" s="2"/>
      <c r="Z459" s="2"/>
      <c r="AA459" s="2"/>
      <c r="AB459" s="2"/>
      <c r="AC459" s="2"/>
      <c r="AD459" s="2"/>
      <c r="AE459" s="2"/>
    </row>
    <row r="460" spans="2:31" ht="15" x14ac:dyDescent="0.25">
      <c r="B460" s="2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4"/>
      <c r="V460" s="85"/>
      <c r="W460" s="83"/>
      <c r="X460" s="15"/>
      <c r="Y460" s="2"/>
      <c r="Z460" s="2"/>
      <c r="AA460" s="2"/>
      <c r="AB460" s="2"/>
      <c r="AC460" s="2"/>
      <c r="AD460" s="2"/>
      <c r="AE460" s="2"/>
    </row>
    <row r="461" spans="2:31" ht="15" x14ac:dyDescent="0.25">
      <c r="B461" s="2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4"/>
      <c r="V461" s="85"/>
      <c r="W461" s="83"/>
      <c r="X461" s="15"/>
      <c r="Y461" s="2"/>
      <c r="Z461" s="2"/>
      <c r="AA461" s="2"/>
      <c r="AB461" s="2"/>
      <c r="AC461" s="2"/>
      <c r="AD461" s="2"/>
      <c r="AE461" s="2"/>
    </row>
    <row r="462" spans="2:31" ht="15" x14ac:dyDescent="0.25">
      <c r="B462" s="2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4"/>
      <c r="V462" s="85"/>
      <c r="W462" s="83"/>
      <c r="X462" s="15"/>
      <c r="Y462" s="2"/>
      <c r="Z462" s="2"/>
      <c r="AA462" s="2"/>
      <c r="AB462" s="2"/>
      <c r="AC462" s="2"/>
      <c r="AD462" s="2"/>
      <c r="AE462" s="2"/>
    </row>
    <row r="463" spans="2:31" ht="15" x14ac:dyDescent="0.25">
      <c r="B463" s="2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4"/>
      <c r="V463" s="85"/>
      <c r="W463" s="83"/>
      <c r="X463" s="15"/>
      <c r="Y463" s="2"/>
      <c r="Z463" s="2"/>
      <c r="AA463" s="2"/>
      <c r="AB463" s="2"/>
      <c r="AC463" s="2"/>
      <c r="AD463" s="2"/>
      <c r="AE463" s="2"/>
    </row>
    <row r="464" spans="2:31" ht="15" x14ac:dyDescent="0.25">
      <c r="B464" s="2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4"/>
      <c r="V464" s="85"/>
      <c r="W464" s="83"/>
      <c r="X464" s="15"/>
      <c r="Y464" s="2"/>
      <c r="Z464" s="2"/>
      <c r="AA464" s="2"/>
      <c r="AB464" s="2"/>
      <c r="AC464" s="2"/>
      <c r="AD464" s="2"/>
      <c r="AE464" s="2"/>
    </row>
    <row r="465" spans="2:31" ht="15" x14ac:dyDescent="0.25">
      <c r="B465" s="2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4"/>
      <c r="V465" s="85"/>
      <c r="W465" s="83"/>
      <c r="X465" s="15"/>
      <c r="Y465" s="2"/>
      <c r="Z465" s="2"/>
      <c r="AA465" s="2"/>
      <c r="AB465" s="2"/>
      <c r="AC465" s="2"/>
      <c r="AD465" s="2"/>
      <c r="AE465" s="2"/>
    </row>
    <row r="466" spans="2:31" ht="15" x14ac:dyDescent="0.25">
      <c r="B466" s="2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4"/>
      <c r="V466" s="85"/>
      <c r="W466" s="83"/>
      <c r="X466" s="15"/>
      <c r="Y466" s="2"/>
      <c r="Z466" s="2"/>
      <c r="AA466" s="2"/>
      <c r="AB466" s="2"/>
      <c r="AC466" s="2"/>
      <c r="AD466" s="2"/>
      <c r="AE466" s="2"/>
    </row>
    <row r="467" spans="2:31" ht="15" x14ac:dyDescent="0.25">
      <c r="B467" s="2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4"/>
      <c r="V467" s="85"/>
      <c r="W467" s="83"/>
      <c r="X467" s="15"/>
      <c r="Y467" s="2"/>
      <c r="Z467" s="2"/>
      <c r="AA467" s="2"/>
      <c r="AB467" s="2"/>
      <c r="AC467" s="2"/>
      <c r="AD467" s="2"/>
      <c r="AE467" s="2"/>
    </row>
    <row r="468" spans="2:31" ht="15" x14ac:dyDescent="0.25">
      <c r="B468" s="2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4"/>
      <c r="V468" s="85"/>
      <c r="W468" s="83"/>
      <c r="X468" s="15"/>
      <c r="Y468" s="2"/>
      <c r="Z468" s="2"/>
      <c r="AA468" s="2"/>
      <c r="AB468" s="2"/>
      <c r="AC468" s="2"/>
      <c r="AD468" s="2"/>
      <c r="AE468" s="2"/>
    </row>
    <row r="469" spans="2:31" ht="15" x14ac:dyDescent="0.25">
      <c r="B469" s="2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4"/>
      <c r="V469" s="85"/>
      <c r="W469" s="83"/>
      <c r="X469" s="15"/>
      <c r="Y469" s="2"/>
      <c r="Z469" s="2"/>
      <c r="AA469" s="2"/>
      <c r="AB469" s="2"/>
      <c r="AC469" s="2"/>
      <c r="AD469" s="2"/>
      <c r="AE469" s="2"/>
    </row>
    <row r="470" spans="2:31" ht="15" x14ac:dyDescent="0.25">
      <c r="B470" s="2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4"/>
      <c r="V470" s="85"/>
      <c r="W470" s="83"/>
      <c r="X470" s="15"/>
      <c r="Y470" s="2"/>
      <c r="Z470" s="2"/>
      <c r="AA470" s="2"/>
      <c r="AB470" s="2"/>
      <c r="AC470" s="2"/>
      <c r="AD470" s="2"/>
      <c r="AE470" s="2"/>
    </row>
    <row r="471" spans="2:31" ht="15" x14ac:dyDescent="0.25">
      <c r="B471" s="2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4"/>
      <c r="V471" s="85"/>
      <c r="W471" s="83"/>
      <c r="X471" s="15"/>
      <c r="Y471" s="2"/>
      <c r="Z471" s="2"/>
      <c r="AA471" s="2"/>
      <c r="AB471" s="2"/>
      <c r="AC471" s="2"/>
      <c r="AD471" s="2"/>
      <c r="AE471" s="2"/>
    </row>
    <row r="472" spans="2:31" ht="15" x14ac:dyDescent="0.25">
      <c r="B472" s="2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4"/>
      <c r="V472" s="85"/>
      <c r="W472" s="83"/>
      <c r="X472" s="15"/>
      <c r="Y472" s="2"/>
      <c r="Z472" s="2"/>
      <c r="AA472" s="2"/>
      <c r="AB472" s="2"/>
      <c r="AC472" s="2"/>
      <c r="AD472" s="2"/>
      <c r="AE472" s="2"/>
    </row>
    <row r="473" spans="2:31" ht="15" x14ac:dyDescent="0.25">
      <c r="B473" s="2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4"/>
      <c r="V473" s="85"/>
      <c r="W473" s="83"/>
      <c r="X473" s="15"/>
      <c r="Y473" s="2"/>
      <c r="Z473" s="2"/>
      <c r="AA473" s="2"/>
      <c r="AB473" s="2"/>
      <c r="AC473" s="2"/>
      <c r="AD473" s="2"/>
      <c r="AE473" s="2"/>
    </row>
    <row r="474" spans="2:31" ht="15" x14ac:dyDescent="0.25">
      <c r="B474" s="2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4"/>
      <c r="V474" s="85"/>
      <c r="W474" s="83"/>
      <c r="X474" s="15"/>
      <c r="Y474" s="2"/>
      <c r="Z474" s="2"/>
      <c r="AA474" s="2"/>
      <c r="AB474" s="2"/>
      <c r="AC474" s="2"/>
      <c r="AD474" s="2"/>
      <c r="AE474" s="2"/>
    </row>
    <row r="475" spans="2:31" ht="15" x14ac:dyDescent="0.25">
      <c r="B475" s="2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4"/>
      <c r="V475" s="85"/>
      <c r="W475" s="83"/>
      <c r="X475" s="15"/>
      <c r="Y475" s="2"/>
      <c r="Z475" s="2"/>
      <c r="AA475" s="2"/>
      <c r="AB475" s="2"/>
      <c r="AC475" s="2"/>
      <c r="AD475" s="2"/>
      <c r="AE475" s="2"/>
    </row>
    <row r="476" spans="2:31" ht="15" x14ac:dyDescent="0.25">
      <c r="B476" s="2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4"/>
      <c r="V476" s="85"/>
      <c r="W476" s="83"/>
      <c r="X476" s="15"/>
      <c r="Y476" s="2"/>
      <c r="Z476" s="2"/>
      <c r="AA476" s="2"/>
      <c r="AB476" s="2"/>
      <c r="AC476" s="2"/>
      <c r="AD476" s="2"/>
      <c r="AE476" s="2"/>
    </row>
    <row r="477" spans="2:31" ht="15" x14ac:dyDescent="0.25">
      <c r="B477" s="2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4"/>
      <c r="V477" s="85"/>
      <c r="W477" s="83"/>
      <c r="X477" s="15"/>
      <c r="Y477" s="2"/>
      <c r="Z477" s="2"/>
      <c r="AA477" s="2"/>
      <c r="AB477" s="2"/>
      <c r="AC477" s="2"/>
      <c r="AD477" s="2"/>
      <c r="AE477" s="2"/>
    </row>
    <row r="478" spans="2:31" ht="15" x14ac:dyDescent="0.25">
      <c r="B478" s="2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4"/>
      <c r="V478" s="85"/>
      <c r="W478" s="83"/>
      <c r="X478" s="15"/>
      <c r="Y478" s="2"/>
      <c r="Z478" s="2"/>
      <c r="AA478" s="2"/>
      <c r="AB478" s="2"/>
      <c r="AC478" s="2"/>
      <c r="AD478" s="2"/>
      <c r="AE478" s="2"/>
    </row>
    <row r="479" spans="2:31" ht="15" x14ac:dyDescent="0.25">
      <c r="B479" s="2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4"/>
      <c r="V479" s="85"/>
      <c r="W479" s="83"/>
      <c r="X479" s="15"/>
      <c r="Y479" s="2"/>
      <c r="Z479" s="2"/>
      <c r="AA479" s="2"/>
      <c r="AB479" s="2"/>
      <c r="AC479" s="2"/>
      <c r="AD479" s="2"/>
      <c r="AE479" s="2"/>
    </row>
    <row r="480" spans="2:31" ht="15" x14ac:dyDescent="0.25">
      <c r="B480" s="2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4"/>
      <c r="V480" s="85"/>
      <c r="W480" s="83"/>
      <c r="X480" s="15"/>
      <c r="Y480" s="2"/>
      <c r="Z480" s="2"/>
      <c r="AA480" s="2"/>
      <c r="AB480" s="2"/>
      <c r="AC480" s="2"/>
      <c r="AD480" s="2"/>
      <c r="AE480" s="2"/>
    </row>
    <row r="481" spans="2:31" ht="15" x14ac:dyDescent="0.25">
      <c r="B481" s="2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4"/>
      <c r="V481" s="85"/>
      <c r="W481" s="83"/>
      <c r="X481" s="15"/>
      <c r="Y481" s="2"/>
      <c r="Z481" s="2"/>
      <c r="AA481" s="2"/>
      <c r="AB481" s="2"/>
      <c r="AC481" s="2"/>
      <c r="AD481" s="2"/>
      <c r="AE481" s="2"/>
    </row>
    <row r="482" spans="2:31" ht="15" x14ac:dyDescent="0.25">
      <c r="B482" s="2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4"/>
      <c r="V482" s="85"/>
      <c r="W482" s="83"/>
      <c r="X482" s="15"/>
      <c r="Y482" s="2"/>
      <c r="Z482" s="2"/>
      <c r="AA482" s="2"/>
      <c r="AB482" s="2"/>
      <c r="AC482" s="2"/>
      <c r="AD482" s="2"/>
      <c r="AE482" s="2"/>
    </row>
    <row r="483" spans="2:31" ht="15" x14ac:dyDescent="0.25">
      <c r="B483" s="2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4"/>
      <c r="V483" s="85"/>
      <c r="W483" s="83"/>
      <c r="X483" s="15"/>
      <c r="Y483" s="2"/>
      <c r="Z483" s="2"/>
      <c r="AA483" s="2"/>
      <c r="AB483" s="2"/>
      <c r="AC483" s="2"/>
      <c r="AD483" s="2"/>
      <c r="AE483" s="2"/>
    </row>
    <row r="484" spans="2:31" ht="15" x14ac:dyDescent="0.25">
      <c r="B484" s="2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4"/>
      <c r="V484" s="85"/>
      <c r="W484" s="83"/>
      <c r="X484" s="15"/>
      <c r="Y484" s="2"/>
      <c r="Z484" s="2"/>
      <c r="AA484" s="2"/>
      <c r="AB484" s="2"/>
      <c r="AC484" s="2"/>
      <c r="AD484" s="2"/>
      <c r="AE484" s="2"/>
    </row>
    <row r="485" spans="2:31" ht="15" x14ac:dyDescent="0.25">
      <c r="B485" s="2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4"/>
      <c r="V485" s="85"/>
      <c r="W485" s="83"/>
      <c r="X485" s="15"/>
      <c r="Y485" s="2"/>
      <c r="Z485" s="2"/>
      <c r="AA485" s="2"/>
      <c r="AB485" s="2"/>
      <c r="AC485" s="2"/>
      <c r="AD485" s="2"/>
      <c r="AE485" s="2"/>
    </row>
    <row r="486" spans="2:31" ht="15" x14ac:dyDescent="0.25">
      <c r="B486" s="2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4"/>
      <c r="V486" s="85"/>
      <c r="W486" s="83"/>
      <c r="X486" s="15"/>
      <c r="Y486" s="2"/>
      <c r="Z486" s="2"/>
      <c r="AA486" s="2"/>
      <c r="AB486" s="2"/>
      <c r="AC486" s="2"/>
      <c r="AD486" s="2"/>
      <c r="AE486" s="2"/>
    </row>
    <row r="487" spans="2:31" ht="15" x14ac:dyDescent="0.25">
      <c r="B487" s="2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4"/>
      <c r="V487" s="85"/>
      <c r="W487" s="83"/>
      <c r="X487" s="15"/>
      <c r="Y487" s="2"/>
      <c r="Z487" s="2"/>
      <c r="AA487" s="2"/>
      <c r="AB487" s="2"/>
      <c r="AC487" s="2"/>
      <c r="AD487" s="2"/>
      <c r="AE487" s="2"/>
    </row>
    <row r="488" spans="2:31" ht="15" x14ac:dyDescent="0.25">
      <c r="B488" s="2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4"/>
      <c r="V488" s="85"/>
      <c r="W488" s="83"/>
      <c r="X488" s="15"/>
      <c r="Y488" s="2"/>
      <c r="Z488" s="2"/>
      <c r="AA488" s="2"/>
      <c r="AB488" s="2"/>
      <c r="AC488" s="2"/>
      <c r="AD488" s="2"/>
      <c r="AE488" s="2"/>
    </row>
    <row r="489" spans="2:31" ht="15" x14ac:dyDescent="0.25">
      <c r="B489" s="2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4"/>
      <c r="V489" s="85"/>
      <c r="W489" s="83"/>
      <c r="X489" s="15"/>
      <c r="Y489" s="2"/>
      <c r="Z489" s="2"/>
      <c r="AA489" s="2"/>
      <c r="AB489" s="2"/>
      <c r="AC489" s="2"/>
      <c r="AD489" s="2"/>
      <c r="AE489" s="2"/>
    </row>
    <row r="490" spans="2:31" ht="15" x14ac:dyDescent="0.25">
      <c r="B490" s="2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4"/>
      <c r="V490" s="85"/>
      <c r="W490" s="83"/>
      <c r="X490" s="15"/>
      <c r="Y490" s="2"/>
      <c r="Z490" s="2"/>
      <c r="AA490" s="2"/>
      <c r="AB490" s="2"/>
      <c r="AC490" s="2"/>
      <c r="AD490" s="2"/>
      <c r="AE490" s="2"/>
    </row>
    <row r="491" spans="2:31" ht="15" x14ac:dyDescent="0.25">
      <c r="B491" s="2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4"/>
      <c r="V491" s="85"/>
      <c r="W491" s="83"/>
      <c r="X491" s="15"/>
      <c r="Y491" s="2"/>
      <c r="Z491" s="2"/>
      <c r="AA491" s="2"/>
      <c r="AB491" s="2"/>
      <c r="AC491" s="2"/>
      <c r="AD491" s="2"/>
      <c r="AE491" s="2"/>
    </row>
    <row r="492" spans="2:31" ht="15" x14ac:dyDescent="0.25">
      <c r="B492" s="2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4"/>
      <c r="V492" s="85"/>
      <c r="W492" s="83"/>
      <c r="X492" s="15"/>
      <c r="Y492" s="2"/>
      <c r="Z492" s="2"/>
      <c r="AA492" s="2"/>
      <c r="AB492" s="2"/>
      <c r="AC492" s="2"/>
      <c r="AD492" s="2"/>
      <c r="AE492" s="2"/>
    </row>
    <row r="493" spans="2:31" ht="15" x14ac:dyDescent="0.25">
      <c r="B493" s="2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4"/>
      <c r="V493" s="85"/>
      <c r="W493" s="83"/>
      <c r="X493" s="15"/>
      <c r="Y493" s="2"/>
      <c r="Z493" s="2"/>
      <c r="AA493" s="2"/>
      <c r="AB493" s="2"/>
      <c r="AC493" s="2"/>
      <c r="AD493" s="2"/>
      <c r="AE493" s="2"/>
    </row>
    <row r="494" spans="2:31" ht="15" x14ac:dyDescent="0.25">
      <c r="B494" s="2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4"/>
      <c r="V494" s="85"/>
      <c r="W494" s="83"/>
      <c r="X494" s="15"/>
      <c r="Y494" s="2"/>
      <c r="Z494" s="2"/>
      <c r="AA494" s="2"/>
      <c r="AB494" s="2"/>
      <c r="AC494" s="2"/>
      <c r="AD494" s="2"/>
      <c r="AE494" s="2"/>
    </row>
    <row r="495" spans="2:31" ht="15" x14ac:dyDescent="0.25">
      <c r="B495" s="2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4"/>
      <c r="V495" s="85"/>
      <c r="W495" s="83"/>
      <c r="X495" s="15"/>
      <c r="Y495" s="2"/>
      <c r="Z495" s="2"/>
      <c r="AA495" s="2"/>
      <c r="AB495" s="2"/>
      <c r="AC495" s="2"/>
      <c r="AD495" s="2"/>
      <c r="AE495" s="2"/>
    </row>
    <row r="496" spans="2:31" ht="15" x14ac:dyDescent="0.25">
      <c r="B496" s="2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4"/>
      <c r="V496" s="85"/>
      <c r="W496" s="83"/>
      <c r="X496" s="15"/>
      <c r="Y496" s="2"/>
      <c r="Z496" s="2"/>
      <c r="AA496" s="2"/>
      <c r="AB496" s="2"/>
      <c r="AC496" s="2"/>
      <c r="AD496" s="2"/>
      <c r="AE496" s="2"/>
    </row>
    <row r="497" spans="2:31" ht="15" x14ac:dyDescent="0.25">
      <c r="B497" s="2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4"/>
      <c r="V497" s="85"/>
      <c r="W497" s="83"/>
      <c r="X497" s="15"/>
      <c r="Y497" s="2"/>
      <c r="Z497" s="2"/>
      <c r="AA497" s="2"/>
      <c r="AB497" s="2"/>
      <c r="AC497" s="2"/>
      <c r="AD497" s="2"/>
      <c r="AE497" s="2"/>
    </row>
    <row r="498" spans="2:31" ht="15" x14ac:dyDescent="0.25">
      <c r="B498" s="2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4"/>
      <c r="V498" s="85"/>
      <c r="W498" s="83"/>
      <c r="X498" s="15"/>
      <c r="Y498" s="2"/>
      <c r="Z498" s="2"/>
      <c r="AA498" s="2"/>
      <c r="AB498" s="2"/>
      <c r="AC498" s="2"/>
      <c r="AD498" s="2"/>
      <c r="AE498" s="2"/>
    </row>
    <row r="499" spans="2:31" ht="15" x14ac:dyDescent="0.25">
      <c r="B499" s="2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4"/>
      <c r="V499" s="85"/>
      <c r="W499" s="83"/>
      <c r="X499" s="15"/>
      <c r="Y499" s="2"/>
      <c r="Z499" s="2"/>
      <c r="AA499" s="2"/>
      <c r="AB499" s="2"/>
      <c r="AC499" s="2"/>
      <c r="AD499" s="2"/>
      <c r="AE499" s="2"/>
    </row>
    <row r="500" spans="2:31" ht="15" x14ac:dyDescent="0.25">
      <c r="B500" s="2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4"/>
      <c r="V500" s="85"/>
      <c r="W500" s="83"/>
      <c r="X500" s="15"/>
      <c r="Y500" s="2"/>
      <c r="Z500" s="2"/>
      <c r="AA500" s="2"/>
      <c r="AB500" s="2"/>
      <c r="AC500" s="2"/>
      <c r="AD500" s="2"/>
      <c r="AE500" s="2"/>
    </row>
    <row r="501" spans="2:31" ht="15" x14ac:dyDescent="0.25">
      <c r="B501" s="2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4"/>
      <c r="V501" s="85"/>
      <c r="W501" s="83"/>
      <c r="X501" s="15"/>
      <c r="Y501" s="2"/>
      <c r="Z501" s="2"/>
      <c r="AA501" s="2"/>
      <c r="AB501" s="2"/>
      <c r="AC501" s="2"/>
      <c r="AD501" s="2"/>
      <c r="AE501" s="2"/>
    </row>
    <row r="502" spans="2:31" ht="15" x14ac:dyDescent="0.25">
      <c r="B502" s="2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4"/>
      <c r="V502" s="85"/>
      <c r="W502" s="83"/>
      <c r="X502" s="15"/>
      <c r="Y502" s="2"/>
      <c r="Z502" s="2"/>
      <c r="AA502" s="2"/>
      <c r="AB502" s="2"/>
      <c r="AC502" s="2"/>
      <c r="AD502" s="2"/>
      <c r="AE502" s="2"/>
    </row>
    <row r="503" spans="2:31" ht="15" x14ac:dyDescent="0.25">
      <c r="B503" s="2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4"/>
      <c r="V503" s="85"/>
      <c r="W503" s="83"/>
      <c r="X503" s="15"/>
      <c r="Y503" s="2"/>
      <c r="Z503" s="2"/>
      <c r="AA503" s="2"/>
      <c r="AB503" s="2"/>
      <c r="AC503" s="2"/>
      <c r="AD503" s="2"/>
      <c r="AE503" s="2"/>
    </row>
    <row r="504" spans="2:31" ht="15" x14ac:dyDescent="0.25">
      <c r="B504" s="2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4"/>
      <c r="V504" s="85"/>
      <c r="W504" s="83"/>
      <c r="X504" s="15"/>
      <c r="Y504" s="2"/>
      <c r="Z504" s="2"/>
      <c r="AA504" s="2"/>
      <c r="AB504" s="2"/>
      <c r="AC504" s="2"/>
      <c r="AD504" s="2"/>
      <c r="AE504" s="2"/>
    </row>
    <row r="505" spans="2:31" ht="15" x14ac:dyDescent="0.25">
      <c r="B505" s="2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4"/>
      <c r="V505" s="85"/>
      <c r="W505" s="83"/>
      <c r="X505" s="15"/>
      <c r="Y505" s="2"/>
      <c r="Z505" s="2"/>
      <c r="AA505" s="2"/>
      <c r="AB505" s="2"/>
      <c r="AC505" s="2"/>
      <c r="AD505" s="2"/>
      <c r="AE505" s="2"/>
    </row>
    <row r="506" spans="2:31" ht="15" x14ac:dyDescent="0.25">
      <c r="B506" s="2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4"/>
      <c r="V506" s="85"/>
      <c r="W506" s="83"/>
      <c r="X506" s="15"/>
      <c r="Y506" s="2"/>
      <c r="Z506" s="2"/>
      <c r="AA506" s="2"/>
      <c r="AB506" s="2"/>
      <c r="AC506" s="2"/>
      <c r="AD506" s="2"/>
      <c r="AE506" s="2"/>
    </row>
    <row r="507" spans="2:31" ht="15" x14ac:dyDescent="0.25">
      <c r="B507" s="2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4"/>
      <c r="V507" s="85"/>
      <c r="W507" s="83"/>
      <c r="X507" s="15"/>
      <c r="Y507" s="2"/>
      <c r="Z507" s="2"/>
      <c r="AA507" s="2"/>
      <c r="AB507" s="2"/>
      <c r="AC507" s="2"/>
      <c r="AD507" s="2"/>
      <c r="AE507" s="2"/>
    </row>
    <row r="508" spans="2:31" ht="15" x14ac:dyDescent="0.25">
      <c r="B508" s="2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4"/>
      <c r="V508" s="85"/>
      <c r="W508" s="83"/>
      <c r="X508" s="15"/>
      <c r="Y508" s="2"/>
      <c r="Z508" s="2"/>
      <c r="AA508" s="2"/>
      <c r="AB508" s="2"/>
      <c r="AC508" s="2"/>
      <c r="AD508" s="2"/>
      <c r="AE508" s="2"/>
    </row>
    <row r="509" spans="2:31" ht="15" x14ac:dyDescent="0.25">
      <c r="B509" s="2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4"/>
      <c r="V509" s="85"/>
      <c r="W509" s="83"/>
      <c r="X509" s="15"/>
      <c r="Y509" s="2"/>
      <c r="Z509" s="2"/>
      <c r="AA509" s="2"/>
      <c r="AB509" s="2"/>
      <c r="AC509" s="2"/>
      <c r="AD509" s="2"/>
      <c r="AE509" s="2"/>
    </row>
    <row r="510" spans="2:31" ht="15" x14ac:dyDescent="0.25">
      <c r="B510" s="2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4"/>
      <c r="V510" s="85"/>
      <c r="W510" s="83"/>
      <c r="X510" s="15"/>
      <c r="Y510" s="2"/>
      <c r="Z510" s="2"/>
      <c r="AA510" s="2"/>
      <c r="AB510" s="2"/>
      <c r="AC510" s="2"/>
      <c r="AD510" s="2"/>
      <c r="AE510" s="2"/>
    </row>
    <row r="511" spans="2:31" ht="15" x14ac:dyDescent="0.25">
      <c r="B511" s="2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4"/>
      <c r="V511" s="85"/>
      <c r="W511" s="83"/>
      <c r="X511" s="15"/>
      <c r="Y511" s="2"/>
      <c r="Z511" s="2"/>
      <c r="AA511" s="2"/>
      <c r="AB511" s="2"/>
      <c r="AC511" s="2"/>
      <c r="AD511" s="2"/>
      <c r="AE511" s="2"/>
    </row>
    <row r="512" spans="2:31" ht="15" x14ac:dyDescent="0.25">
      <c r="B512" s="2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4"/>
      <c r="V512" s="85"/>
      <c r="W512" s="83"/>
      <c r="X512" s="15"/>
      <c r="Y512" s="2"/>
      <c r="Z512" s="2"/>
      <c r="AA512" s="2"/>
      <c r="AB512" s="2"/>
      <c r="AC512" s="2"/>
      <c r="AD512" s="2"/>
      <c r="AE512" s="2"/>
    </row>
    <row r="513" spans="2:31" ht="15" x14ac:dyDescent="0.25">
      <c r="B513" s="2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4"/>
      <c r="V513" s="85"/>
      <c r="W513" s="83"/>
      <c r="X513" s="15"/>
      <c r="Y513" s="2"/>
      <c r="Z513" s="2"/>
      <c r="AA513" s="2"/>
      <c r="AB513" s="2"/>
      <c r="AC513" s="2"/>
      <c r="AD513" s="2"/>
      <c r="AE513" s="2"/>
    </row>
    <row r="514" spans="2:31" ht="15" x14ac:dyDescent="0.25">
      <c r="B514" s="2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4"/>
      <c r="V514" s="85"/>
      <c r="W514" s="83"/>
      <c r="X514" s="15"/>
      <c r="Y514" s="2"/>
      <c r="Z514" s="2"/>
      <c r="AA514" s="2"/>
      <c r="AB514" s="2"/>
      <c r="AC514" s="2"/>
      <c r="AD514" s="2"/>
      <c r="AE514" s="2"/>
    </row>
    <row r="515" spans="2:31" ht="15" x14ac:dyDescent="0.25">
      <c r="B515" s="2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4"/>
      <c r="V515" s="85"/>
      <c r="W515" s="83"/>
      <c r="X515" s="15"/>
      <c r="Y515" s="2"/>
      <c r="Z515" s="2"/>
      <c r="AA515" s="2"/>
      <c r="AB515" s="2"/>
      <c r="AC515" s="2"/>
      <c r="AD515" s="2"/>
      <c r="AE515" s="2"/>
    </row>
    <row r="516" spans="2:31" ht="15" x14ac:dyDescent="0.25">
      <c r="B516" s="2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4"/>
      <c r="V516" s="85"/>
      <c r="W516" s="83"/>
      <c r="X516" s="15"/>
      <c r="Y516" s="2"/>
      <c r="Z516" s="2"/>
      <c r="AA516" s="2"/>
      <c r="AB516" s="2"/>
      <c r="AC516" s="2"/>
      <c r="AD516" s="2"/>
      <c r="AE516" s="2"/>
    </row>
    <row r="517" spans="2:31" ht="15" x14ac:dyDescent="0.25">
      <c r="B517" s="2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4"/>
      <c r="V517" s="85"/>
      <c r="W517" s="83"/>
      <c r="X517" s="15"/>
      <c r="Y517" s="2"/>
      <c r="Z517" s="2"/>
      <c r="AA517" s="2"/>
      <c r="AB517" s="2"/>
      <c r="AC517" s="2"/>
      <c r="AD517" s="2"/>
      <c r="AE517" s="2"/>
    </row>
    <row r="518" spans="2:31" ht="15" x14ac:dyDescent="0.25">
      <c r="B518" s="2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4"/>
      <c r="V518" s="85"/>
      <c r="W518" s="83"/>
      <c r="X518" s="15"/>
      <c r="Y518" s="2"/>
      <c r="Z518" s="2"/>
      <c r="AA518" s="2"/>
      <c r="AB518" s="2"/>
      <c r="AC518" s="2"/>
      <c r="AD518" s="2"/>
      <c r="AE518" s="2"/>
    </row>
    <row r="519" spans="2:31" ht="15" x14ac:dyDescent="0.25">
      <c r="B519" s="2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4"/>
      <c r="V519" s="85"/>
      <c r="W519" s="83"/>
      <c r="X519" s="15"/>
      <c r="Y519" s="2"/>
      <c r="Z519" s="2"/>
      <c r="AA519" s="2"/>
      <c r="AB519" s="2"/>
      <c r="AC519" s="2"/>
      <c r="AD519" s="2"/>
      <c r="AE519" s="2"/>
    </row>
    <row r="520" spans="2:31" ht="15" x14ac:dyDescent="0.25">
      <c r="B520" s="2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4"/>
      <c r="V520" s="85"/>
      <c r="W520" s="83"/>
      <c r="X520" s="15"/>
      <c r="Y520" s="2"/>
      <c r="Z520" s="2"/>
      <c r="AA520" s="2"/>
      <c r="AB520" s="2"/>
      <c r="AC520" s="2"/>
      <c r="AD520" s="2"/>
      <c r="AE520" s="2"/>
    </row>
    <row r="521" spans="2:31" ht="15" x14ac:dyDescent="0.25">
      <c r="B521" s="2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4"/>
      <c r="V521" s="85"/>
      <c r="W521" s="83"/>
      <c r="X521" s="15"/>
      <c r="Y521" s="2"/>
      <c r="Z521" s="2"/>
      <c r="AA521" s="2"/>
      <c r="AB521" s="2"/>
      <c r="AC521" s="2"/>
      <c r="AD521" s="2"/>
      <c r="AE521" s="2"/>
    </row>
    <row r="522" spans="2:31" ht="15" x14ac:dyDescent="0.25">
      <c r="B522" s="2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4"/>
      <c r="V522" s="85"/>
      <c r="W522" s="83"/>
      <c r="X522" s="15"/>
      <c r="Y522" s="2"/>
      <c r="Z522" s="2"/>
      <c r="AA522" s="2"/>
      <c r="AB522" s="2"/>
      <c r="AC522" s="2"/>
      <c r="AD522" s="2"/>
      <c r="AE522" s="2"/>
    </row>
    <row r="523" spans="2:31" ht="15" x14ac:dyDescent="0.25">
      <c r="B523" s="2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4"/>
      <c r="V523" s="85"/>
      <c r="W523" s="83"/>
      <c r="X523" s="15"/>
      <c r="Y523" s="2"/>
      <c r="Z523" s="2"/>
      <c r="AA523" s="2"/>
      <c r="AB523" s="2"/>
      <c r="AC523" s="2"/>
      <c r="AD523" s="2"/>
      <c r="AE523" s="2"/>
    </row>
    <row r="524" spans="2:31" ht="15" x14ac:dyDescent="0.25">
      <c r="B524" s="2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4"/>
      <c r="V524" s="85"/>
      <c r="W524" s="83"/>
      <c r="X524" s="15"/>
      <c r="Y524" s="2"/>
      <c r="Z524" s="2"/>
      <c r="AA524" s="2"/>
      <c r="AB524" s="2"/>
      <c r="AC524" s="2"/>
      <c r="AD524" s="2"/>
      <c r="AE524" s="2"/>
    </row>
    <row r="525" spans="2:31" ht="15" x14ac:dyDescent="0.25">
      <c r="B525" s="2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4"/>
      <c r="V525" s="85"/>
      <c r="W525" s="83"/>
      <c r="X525" s="15"/>
      <c r="Y525" s="2"/>
      <c r="Z525" s="2"/>
      <c r="AA525" s="2"/>
      <c r="AB525" s="2"/>
      <c r="AC525" s="2"/>
      <c r="AD525" s="2"/>
      <c r="AE525" s="2"/>
    </row>
    <row r="526" spans="2:31" ht="15" x14ac:dyDescent="0.25">
      <c r="B526" s="2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4"/>
      <c r="V526" s="85"/>
      <c r="W526" s="83"/>
      <c r="X526" s="15"/>
      <c r="Y526" s="2"/>
      <c r="Z526" s="2"/>
      <c r="AA526" s="2"/>
      <c r="AB526" s="2"/>
      <c r="AC526" s="2"/>
      <c r="AD526" s="2"/>
      <c r="AE526" s="2"/>
    </row>
    <row r="527" spans="2:31" ht="15" x14ac:dyDescent="0.25">
      <c r="B527" s="2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4"/>
      <c r="V527" s="85"/>
      <c r="W527" s="83"/>
      <c r="X527" s="15"/>
      <c r="Y527" s="2"/>
      <c r="Z527" s="2"/>
      <c r="AA527" s="2"/>
      <c r="AB527" s="2"/>
      <c r="AC527" s="2"/>
      <c r="AD527" s="2"/>
      <c r="AE527" s="2"/>
    </row>
    <row r="528" spans="2:31" ht="15" x14ac:dyDescent="0.25">
      <c r="B528" s="2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4"/>
      <c r="V528" s="85"/>
      <c r="W528" s="83"/>
      <c r="X528" s="15"/>
      <c r="Y528" s="2"/>
      <c r="Z528" s="2"/>
      <c r="AA528" s="2"/>
      <c r="AB528" s="2"/>
      <c r="AC528" s="2"/>
      <c r="AD528" s="2"/>
      <c r="AE528" s="2"/>
    </row>
    <row r="529" spans="2:31" ht="15" x14ac:dyDescent="0.25">
      <c r="B529" s="2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4"/>
      <c r="V529" s="85"/>
      <c r="W529" s="83"/>
      <c r="X529" s="15"/>
      <c r="Y529" s="2"/>
      <c r="Z529" s="2"/>
      <c r="AA529" s="2"/>
      <c r="AB529" s="2"/>
      <c r="AC529" s="2"/>
      <c r="AD529" s="2"/>
      <c r="AE529" s="2"/>
    </row>
    <row r="530" spans="2:31" ht="15" x14ac:dyDescent="0.25">
      <c r="B530" s="2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4"/>
      <c r="V530" s="85"/>
      <c r="W530" s="83"/>
      <c r="X530" s="15"/>
      <c r="Y530" s="2"/>
      <c r="Z530" s="2"/>
      <c r="AA530" s="2"/>
      <c r="AB530" s="2"/>
      <c r="AC530" s="2"/>
      <c r="AD530" s="2"/>
      <c r="AE530" s="2"/>
    </row>
    <row r="531" spans="2:31" ht="15" x14ac:dyDescent="0.25">
      <c r="B531" s="2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4"/>
      <c r="V531" s="85"/>
      <c r="W531" s="83"/>
      <c r="X531" s="15"/>
      <c r="Y531" s="2"/>
      <c r="Z531" s="2"/>
      <c r="AA531" s="2"/>
      <c r="AB531" s="2"/>
      <c r="AC531" s="2"/>
      <c r="AD531" s="2"/>
      <c r="AE531" s="2"/>
    </row>
    <row r="532" spans="2:31" ht="15" x14ac:dyDescent="0.25">
      <c r="B532" s="2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4"/>
      <c r="V532" s="85"/>
      <c r="W532" s="83"/>
      <c r="X532" s="15"/>
      <c r="Y532" s="2"/>
      <c r="Z532" s="2"/>
      <c r="AA532" s="2"/>
      <c r="AB532" s="2"/>
      <c r="AC532" s="2"/>
      <c r="AD532" s="2"/>
      <c r="AE532" s="2"/>
    </row>
    <row r="533" spans="2:31" ht="15" x14ac:dyDescent="0.25">
      <c r="B533" s="2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4"/>
      <c r="V533" s="85"/>
      <c r="W533" s="83"/>
      <c r="X533" s="15"/>
      <c r="Y533" s="2"/>
      <c r="Z533" s="2"/>
      <c r="AA533" s="2"/>
      <c r="AB533" s="2"/>
      <c r="AC533" s="2"/>
      <c r="AD533" s="2"/>
      <c r="AE533" s="2"/>
    </row>
    <row r="534" spans="2:31" ht="15" x14ac:dyDescent="0.25">
      <c r="B534" s="2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4"/>
      <c r="V534" s="85"/>
      <c r="W534" s="83"/>
      <c r="X534" s="15"/>
      <c r="Y534" s="2"/>
      <c r="Z534" s="2"/>
      <c r="AA534" s="2"/>
      <c r="AB534" s="2"/>
      <c r="AC534" s="2"/>
      <c r="AD534" s="2"/>
      <c r="AE534" s="2"/>
    </row>
    <row r="535" spans="2:31" ht="15" x14ac:dyDescent="0.25">
      <c r="B535" s="2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4"/>
      <c r="V535" s="85"/>
      <c r="W535" s="83"/>
      <c r="X535" s="15"/>
      <c r="Y535" s="2"/>
      <c r="Z535" s="2"/>
      <c r="AA535" s="2"/>
      <c r="AB535" s="2"/>
      <c r="AC535" s="2"/>
      <c r="AD535" s="2"/>
      <c r="AE535" s="2"/>
    </row>
    <row r="536" spans="2:31" ht="15" x14ac:dyDescent="0.25">
      <c r="B536" s="2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4"/>
      <c r="V536" s="85"/>
      <c r="W536" s="83"/>
      <c r="X536" s="15"/>
      <c r="Y536" s="2"/>
      <c r="Z536" s="2"/>
      <c r="AA536" s="2"/>
      <c r="AB536" s="2"/>
      <c r="AC536" s="2"/>
      <c r="AD536" s="2"/>
      <c r="AE536" s="2"/>
    </row>
    <row r="537" spans="2:31" ht="15" x14ac:dyDescent="0.25">
      <c r="B537" s="2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4"/>
      <c r="V537" s="85"/>
      <c r="W537" s="83"/>
      <c r="X537" s="15"/>
      <c r="Y537" s="2"/>
      <c r="Z537" s="2"/>
      <c r="AA537" s="2"/>
      <c r="AB537" s="2"/>
      <c r="AC537" s="2"/>
      <c r="AD537" s="2"/>
      <c r="AE537" s="2"/>
    </row>
    <row r="538" spans="2:31" ht="15" x14ac:dyDescent="0.25">
      <c r="B538" s="2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4"/>
      <c r="V538" s="85"/>
      <c r="W538" s="83"/>
      <c r="X538" s="15"/>
      <c r="Y538" s="2"/>
      <c r="Z538" s="2"/>
      <c r="AA538" s="2"/>
      <c r="AB538" s="2"/>
      <c r="AC538" s="2"/>
      <c r="AD538" s="2"/>
      <c r="AE538" s="2"/>
    </row>
    <row r="539" spans="2:31" ht="15" x14ac:dyDescent="0.25">
      <c r="B539" s="2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4"/>
      <c r="V539" s="85"/>
      <c r="W539" s="83"/>
      <c r="X539" s="15"/>
      <c r="Y539" s="2"/>
      <c r="Z539" s="2"/>
      <c r="AA539" s="2"/>
      <c r="AB539" s="2"/>
      <c r="AC539" s="2"/>
      <c r="AD539" s="2"/>
      <c r="AE539" s="2"/>
    </row>
    <row r="540" spans="2:31" ht="15" x14ac:dyDescent="0.25">
      <c r="B540" s="2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4"/>
      <c r="V540" s="85"/>
      <c r="W540" s="83"/>
      <c r="X540" s="15"/>
      <c r="Y540" s="2"/>
      <c r="Z540" s="2"/>
      <c r="AA540" s="2"/>
      <c r="AB540" s="2"/>
      <c r="AC540" s="2"/>
      <c r="AD540" s="2"/>
      <c r="AE540" s="2"/>
    </row>
    <row r="541" spans="2:31" ht="15" x14ac:dyDescent="0.25">
      <c r="B541" s="2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4"/>
      <c r="V541" s="85"/>
      <c r="W541" s="83"/>
      <c r="X541" s="15"/>
      <c r="Y541" s="2"/>
      <c r="Z541" s="2"/>
      <c r="AA541" s="2"/>
      <c r="AB541" s="2"/>
      <c r="AC541" s="2"/>
      <c r="AD541" s="2"/>
      <c r="AE541" s="2"/>
    </row>
    <row r="542" spans="2:31" ht="15" x14ac:dyDescent="0.25">
      <c r="B542" s="2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4"/>
      <c r="V542" s="85"/>
      <c r="W542" s="83"/>
      <c r="X542" s="15"/>
      <c r="Y542" s="2"/>
      <c r="Z542" s="2"/>
      <c r="AA542" s="2"/>
      <c r="AB542" s="2"/>
      <c r="AC542" s="2"/>
      <c r="AD542" s="2"/>
      <c r="AE542" s="2"/>
    </row>
    <row r="543" spans="2:31" ht="15" x14ac:dyDescent="0.25">
      <c r="B543" s="2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4"/>
      <c r="V543" s="85"/>
      <c r="W543" s="83"/>
      <c r="X543" s="15"/>
      <c r="Y543" s="2"/>
      <c r="Z543" s="2"/>
      <c r="AA543" s="2"/>
      <c r="AB543" s="2"/>
      <c r="AC543" s="2"/>
      <c r="AD543" s="2"/>
      <c r="AE543" s="2"/>
    </row>
    <row r="544" spans="2:31" ht="15" x14ac:dyDescent="0.25">
      <c r="B544" s="2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4"/>
      <c r="V544" s="85"/>
      <c r="W544" s="83"/>
      <c r="X544" s="15"/>
      <c r="Y544" s="2"/>
      <c r="Z544" s="2"/>
      <c r="AA544" s="2"/>
      <c r="AB544" s="2"/>
      <c r="AC544" s="2"/>
      <c r="AD544" s="2"/>
      <c r="AE544" s="2"/>
    </row>
    <row r="545" spans="2:31" ht="15" x14ac:dyDescent="0.25">
      <c r="B545" s="2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4"/>
      <c r="V545" s="85"/>
      <c r="W545" s="83"/>
      <c r="X545" s="15"/>
      <c r="Y545" s="2"/>
      <c r="Z545" s="2"/>
      <c r="AA545" s="2"/>
      <c r="AB545" s="2"/>
      <c r="AC545" s="2"/>
      <c r="AD545" s="2"/>
      <c r="AE545" s="2"/>
    </row>
    <row r="546" spans="2:31" ht="15" x14ac:dyDescent="0.25">
      <c r="B546" s="2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4"/>
      <c r="V546" s="85"/>
      <c r="W546" s="83"/>
      <c r="X546" s="15"/>
      <c r="Y546" s="2"/>
      <c r="Z546" s="2"/>
      <c r="AA546" s="2"/>
      <c r="AB546" s="2"/>
      <c r="AC546" s="2"/>
      <c r="AD546" s="2"/>
      <c r="AE546" s="2"/>
    </row>
    <row r="547" spans="2:31" ht="15" x14ac:dyDescent="0.25">
      <c r="B547" s="2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4"/>
      <c r="V547" s="85"/>
      <c r="W547" s="83"/>
      <c r="X547" s="15"/>
      <c r="Y547" s="2"/>
      <c r="Z547" s="2"/>
      <c r="AA547" s="2"/>
      <c r="AB547" s="2"/>
      <c r="AC547" s="2"/>
      <c r="AD547" s="2"/>
      <c r="AE547" s="2"/>
    </row>
    <row r="548" spans="2:31" ht="15" x14ac:dyDescent="0.25">
      <c r="B548" s="2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4"/>
      <c r="V548" s="85"/>
      <c r="W548" s="83"/>
      <c r="X548" s="15"/>
      <c r="Y548" s="2"/>
      <c r="Z548" s="2"/>
      <c r="AA548" s="2"/>
      <c r="AB548" s="2"/>
      <c r="AC548" s="2"/>
      <c r="AD548" s="2"/>
      <c r="AE548" s="2"/>
    </row>
    <row r="549" spans="2:31" ht="15" x14ac:dyDescent="0.25">
      <c r="B549" s="2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4"/>
      <c r="V549" s="85"/>
      <c r="W549" s="83"/>
      <c r="X549" s="15"/>
      <c r="Y549" s="2"/>
      <c r="Z549" s="2"/>
      <c r="AA549" s="2"/>
      <c r="AB549" s="2"/>
      <c r="AC549" s="2"/>
      <c r="AD549" s="2"/>
      <c r="AE549" s="2"/>
    </row>
    <row r="550" spans="2:31" ht="15" x14ac:dyDescent="0.25">
      <c r="B550" s="2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4"/>
      <c r="V550" s="85"/>
      <c r="W550" s="83"/>
      <c r="X550" s="15"/>
      <c r="Y550" s="2"/>
      <c r="Z550" s="2"/>
      <c r="AA550" s="2"/>
      <c r="AB550" s="2"/>
      <c r="AC550" s="2"/>
      <c r="AD550" s="2"/>
      <c r="AE550" s="2"/>
    </row>
    <row r="551" spans="2:31" ht="15" x14ac:dyDescent="0.25">
      <c r="B551" s="2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4"/>
      <c r="V551" s="85"/>
      <c r="W551" s="83"/>
      <c r="X551" s="15"/>
      <c r="Y551" s="2"/>
      <c r="Z551" s="2"/>
      <c r="AA551" s="2"/>
      <c r="AB551" s="2"/>
      <c r="AC551" s="2"/>
      <c r="AD551" s="2"/>
      <c r="AE551" s="2"/>
    </row>
    <row r="552" spans="2:31" ht="15" x14ac:dyDescent="0.25">
      <c r="B552" s="2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4"/>
      <c r="V552" s="85"/>
      <c r="W552" s="83"/>
      <c r="X552" s="15"/>
      <c r="Y552" s="2"/>
      <c r="Z552" s="2"/>
      <c r="AA552" s="2"/>
      <c r="AB552" s="2"/>
      <c r="AC552" s="2"/>
      <c r="AD552" s="2"/>
      <c r="AE552" s="2"/>
    </row>
    <row r="553" spans="2:31" ht="15" x14ac:dyDescent="0.25">
      <c r="B553" s="2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4"/>
      <c r="V553" s="85"/>
      <c r="W553" s="83"/>
      <c r="X553" s="15"/>
      <c r="Y553" s="2"/>
      <c r="Z553" s="2"/>
      <c r="AA553" s="2"/>
      <c r="AB553" s="2"/>
      <c r="AC553" s="2"/>
      <c r="AD553" s="2"/>
      <c r="AE553" s="2"/>
    </row>
    <row r="554" spans="2:31" ht="15" x14ac:dyDescent="0.25">
      <c r="B554" s="2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4"/>
      <c r="V554" s="85"/>
      <c r="W554" s="83"/>
      <c r="X554" s="15"/>
      <c r="Y554" s="2"/>
      <c r="Z554" s="2"/>
      <c r="AA554" s="2"/>
      <c r="AB554" s="2"/>
      <c r="AC554" s="2"/>
      <c r="AD554" s="2"/>
      <c r="AE554" s="2"/>
    </row>
    <row r="555" spans="2:31" ht="15" x14ac:dyDescent="0.25">
      <c r="B555" s="2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4"/>
      <c r="V555" s="85"/>
      <c r="W555" s="83"/>
      <c r="X555" s="15"/>
      <c r="Y555" s="2"/>
      <c r="Z555" s="2"/>
      <c r="AA555" s="2"/>
      <c r="AB555" s="2"/>
      <c r="AC555" s="2"/>
      <c r="AD555" s="2"/>
      <c r="AE555" s="2"/>
    </row>
    <row r="556" spans="2:31" ht="15" x14ac:dyDescent="0.25">
      <c r="B556" s="2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4"/>
      <c r="V556" s="85"/>
      <c r="W556" s="83"/>
      <c r="X556" s="15"/>
      <c r="Y556" s="2"/>
      <c r="Z556" s="2"/>
      <c r="AA556" s="2"/>
      <c r="AB556" s="2"/>
      <c r="AC556" s="2"/>
      <c r="AD556" s="2"/>
      <c r="AE556" s="2"/>
    </row>
    <row r="557" spans="2:31" ht="15" x14ac:dyDescent="0.25">
      <c r="B557" s="2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4"/>
      <c r="V557" s="85"/>
      <c r="W557" s="83"/>
      <c r="X557" s="15"/>
      <c r="Y557" s="2"/>
      <c r="Z557" s="2"/>
      <c r="AA557" s="2"/>
      <c r="AB557" s="2"/>
      <c r="AC557" s="2"/>
      <c r="AD557" s="2"/>
      <c r="AE557" s="2"/>
    </row>
    <row r="558" spans="2:31" ht="15" x14ac:dyDescent="0.25">
      <c r="B558" s="2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4"/>
      <c r="V558" s="85"/>
      <c r="W558" s="83"/>
      <c r="X558" s="15"/>
      <c r="Y558" s="2"/>
      <c r="Z558" s="2"/>
      <c r="AA558" s="2"/>
      <c r="AB558" s="2"/>
      <c r="AC558" s="2"/>
      <c r="AD558" s="2"/>
      <c r="AE558" s="2"/>
    </row>
    <row r="559" spans="2:31" ht="15" x14ac:dyDescent="0.25">
      <c r="B559" s="2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4"/>
      <c r="V559" s="85"/>
      <c r="W559" s="83"/>
      <c r="X559" s="15"/>
      <c r="Y559" s="2"/>
      <c r="Z559" s="2"/>
      <c r="AA559" s="2"/>
      <c r="AB559" s="2"/>
      <c r="AC559" s="2"/>
      <c r="AD559" s="2"/>
      <c r="AE559" s="2"/>
    </row>
    <row r="560" spans="2:31" ht="15" x14ac:dyDescent="0.25">
      <c r="B560" s="2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4"/>
      <c r="V560" s="85"/>
      <c r="W560" s="83"/>
      <c r="X560" s="15"/>
      <c r="Y560" s="2"/>
      <c r="Z560" s="2"/>
      <c r="AA560" s="2"/>
      <c r="AB560" s="2"/>
      <c r="AC560" s="2"/>
      <c r="AD560" s="2"/>
      <c r="AE560" s="2"/>
    </row>
    <row r="561" spans="2:31" ht="15" x14ac:dyDescent="0.25">
      <c r="B561" s="2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4"/>
      <c r="V561" s="85"/>
      <c r="W561" s="83"/>
      <c r="X561" s="15"/>
      <c r="Y561" s="2"/>
      <c r="Z561" s="2"/>
      <c r="AA561" s="2"/>
      <c r="AB561" s="2"/>
      <c r="AC561" s="2"/>
      <c r="AD561" s="2"/>
      <c r="AE561" s="2"/>
    </row>
    <row r="562" spans="2:31" ht="15" x14ac:dyDescent="0.25">
      <c r="B562" s="2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4"/>
      <c r="V562" s="85"/>
      <c r="W562" s="83"/>
      <c r="X562" s="15"/>
      <c r="Y562" s="2"/>
      <c r="Z562" s="2"/>
      <c r="AA562" s="2"/>
      <c r="AB562" s="2"/>
      <c r="AC562" s="2"/>
      <c r="AD562" s="2"/>
      <c r="AE562" s="2"/>
    </row>
    <row r="563" spans="2:31" ht="15" x14ac:dyDescent="0.25">
      <c r="B563" s="2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4"/>
      <c r="V563" s="85"/>
      <c r="W563" s="83"/>
      <c r="X563" s="15"/>
      <c r="Y563" s="2"/>
      <c r="Z563" s="2"/>
      <c r="AA563" s="2"/>
      <c r="AB563" s="2"/>
      <c r="AC563" s="2"/>
      <c r="AD563" s="2"/>
      <c r="AE563" s="2"/>
    </row>
    <row r="564" spans="2:31" ht="15" x14ac:dyDescent="0.25">
      <c r="B564" s="2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4"/>
      <c r="V564" s="85"/>
      <c r="W564" s="83"/>
      <c r="X564" s="15"/>
      <c r="Y564" s="2"/>
      <c r="Z564" s="2"/>
      <c r="AA564" s="2"/>
      <c r="AB564" s="2"/>
      <c r="AC564" s="2"/>
      <c r="AD564" s="2"/>
      <c r="AE564" s="2"/>
    </row>
    <row r="565" spans="2:31" ht="15" x14ac:dyDescent="0.25">
      <c r="B565" s="2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4"/>
      <c r="V565" s="85"/>
      <c r="W565" s="83"/>
      <c r="X565" s="15"/>
      <c r="Y565" s="2"/>
      <c r="Z565" s="2"/>
      <c r="AA565" s="2"/>
      <c r="AB565" s="2"/>
      <c r="AC565" s="2"/>
      <c r="AD565" s="2"/>
      <c r="AE565" s="2"/>
    </row>
    <row r="566" spans="2:31" ht="15" x14ac:dyDescent="0.25">
      <c r="B566" s="2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4"/>
      <c r="V566" s="85"/>
      <c r="W566" s="83"/>
      <c r="X566" s="15"/>
      <c r="Y566" s="2"/>
      <c r="Z566" s="2"/>
      <c r="AA566" s="2"/>
      <c r="AB566" s="2"/>
      <c r="AC566" s="2"/>
      <c r="AD566" s="2"/>
      <c r="AE566" s="2"/>
    </row>
    <row r="567" spans="2:31" ht="15" x14ac:dyDescent="0.25">
      <c r="B567" s="2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4"/>
      <c r="V567" s="85"/>
      <c r="W567" s="83"/>
      <c r="X567" s="15"/>
      <c r="Y567" s="2"/>
      <c r="Z567" s="2"/>
      <c r="AA567" s="2"/>
      <c r="AB567" s="2"/>
      <c r="AC567" s="2"/>
      <c r="AD567" s="2"/>
      <c r="AE567" s="2"/>
    </row>
    <row r="568" spans="2:31" ht="15" x14ac:dyDescent="0.25">
      <c r="B568" s="2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4"/>
      <c r="V568" s="85"/>
      <c r="W568" s="83"/>
      <c r="X568" s="15"/>
      <c r="Y568" s="2"/>
      <c r="Z568" s="2"/>
      <c r="AA568" s="2"/>
      <c r="AB568" s="2"/>
      <c r="AC568" s="2"/>
      <c r="AD568" s="2"/>
      <c r="AE568" s="2"/>
    </row>
    <row r="569" spans="2:31" ht="15" x14ac:dyDescent="0.25">
      <c r="B569" s="2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4"/>
      <c r="V569" s="85"/>
      <c r="W569" s="83"/>
      <c r="X569" s="15"/>
      <c r="Y569" s="2"/>
      <c r="Z569" s="2"/>
      <c r="AA569" s="2"/>
      <c r="AB569" s="2"/>
      <c r="AC569" s="2"/>
      <c r="AD569" s="2"/>
      <c r="AE569" s="2"/>
    </row>
    <row r="570" spans="2:31" ht="15" x14ac:dyDescent="0.25">
      <c r="B570" s="2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4"/>
      <c r="V570" s="85"/>
      <c r="W570" s="83"/>
      <c r="X570" s="15"/>
      <c r="Y570" s="2"/>
      <c r="Z570" s="2"/>
      <c r="AA570" s="2"/>
      <c r="AB570" s="2"/>
      <c r="AC570" s="2"/>
      <c r="AD570" s="2"/>
      <c r="AE570" s="2"/>
    </row>
    <row r="571" spans="2:31" ht="15" x14ac:dyDescent="0.25">
      <c r="B571" s="2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4"/>
      <c r="V571" s="85"/>
      <c r="W571" s="83"/>
      <c r="X571" s="15"/>
      <c r="Y571" s="2"/>
      <c r="Z571" s="2"/>
      <c r="AA571" s="2"/>
      <c r="AB571" s="2"/>
      <c r="AC571" s="2"/>
      <c r="AD571" s="2"/>
      <c r="AE571" s="2"/>
    </row>
    <row r="572" spans="2:31" ht="15" x14ac:dyDescent="0.25">
      <c r="B572" s="2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4"/>
      <c r="V572" s="85"/>
      <c r="W572" s="83"/>
      <c r="X572" s="15"/>
      <c r="Y572" s="2"/>
      <c r="Z572" s="2"/>
      <c r="AA572" s="2"/>
      <c r="AB572" s="2"/>
      <c r="AC572" s="2"/>
      <c r="AD572" s="2"/>
      <c r="AE572" s="2"/>
    </row>
    <row r="573" spans="2:31" ht="15" x14ac:dyDescent="0.25">
      <c r="B573" s="2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4"/>
      <c r="V573" s="85"/>
      <c r="W573" s="83"/>
      <c r="X573" s="15"/>
      <c r="Y573" s="2"/>
      <c r="Z573" s="2"/>
      <c r="AA573" s="2"/>
      <c r="AB573" s="2"/>
      <c r="AC573" s="2"/>
      <c r="AD573" s="2"/>
      <c r="AE573" s="2"/>
    </row>
    <row r="574" spans="2:31" ht="15" x14ac:dyDescent="0.25">
      <c r="B574" s="2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4"/>
      <c r="V574" s="85"/>
      <c r="W574" s="83"/>
      <c r="X574" s="15"/>
      <c r="Y574" s="2"/>
      <c r="Z574" s="2"/>
      <c r="AA574" s="2"/>
      <c r="AB574" s="2"/>
      <c r="AC574" s="2"/>
      <c r="AD574" s="2"/>
      <c r="AE574" s="2"/>
    </row>
    <row r="575" spans="2:31" ht="15" x14ac:dyDescent="0.25">
      <c r="B575" s="2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4"/>
      <c r="V575" s="85"/>
      <c r="W575" s="83"/>
      <c r="X575" s="15"/>
      <c r="Y575" s="2"/>
      <c r="Z575" s="2"/>
      <c r="AA575" s="2"/>
      <c r="AB575" s="2"/>
      <c r="AC575" s="2"/>
      <c r="AD575" s="2"/>
      <c r="AE575" s="2"/>
    </row>
    <row r="576" spans="2:31" ht="15" x14ac:dyDescent="0.25">
      <c r="B576" s="2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4"/>
      <c r="V576" s="85"/>
      <c r="W576" s="83"/>
      <c r="X576" s="15"/>
      <c r="Y576" s="2"/>
      <c r="Z576" s="2"/>
      <c r="AA576" s="2"/>
      <c r="AB576" s="2"/>
      <c r="AC576" s="2"/>
      <c r="AD576" s="2"/>
      <c r="AE576" s="2"/>
    </row>
    <row r="577" spans="2:31" ht="15" x14ac:dyDescent="0.25">
      <c r="B577" s="2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4"/>
      <c r="V577" s="85"/>
      <c r="W577" s="83"/>
      <c r="X577" s="15"/>
      <c r="Y577" s="2"/>
      <c r="Z577" s="2"/>
      <c r="AA577" s="2"/>
      <c r="AB577" s="2"/>
      <c r="AC577" s="2"/>
      <c r="AD577" s="2"/>
      <c r="AE577" s="2"/>
    </row>
    <row r="578" spans="2:31" ht="15" x14ac:dyDescent="0.25">
      <c r="B578" s="2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4"/>
      <c r="V578" s="85"/>
      <c r="W578" s="83"/>
      <c r="X578" s="15"/>
      <c r="Y578" s="2"/>
      <c r="Z578" s="2"/>
      <c r="AA578" s="2"/>
      <c r="AB578" s="2"/>
      <c r="AC578" s="2"/>
      <c r="AD578" s="2"/>
      <c r="AE578" s="2"/>
    </row>
    <row r="579" spans="2:31" ht="15" x14ac:dyDescent="0.25">
      <c r="B579" s="2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4"/>
      <c r="V579" s="85"/>
      <c r="W579" s="83"/>
      <c r="X579" s="15"/>
      <c r="Y579" s="2"/>
      <c r="Z579" s="2"/>
      <c r="AA579" s="2"/>
      <c r="AB579" s="2"/>
      <c r="AC579" s="2"/>
      <c r="AD579" s="2"/>
      <c r="AE579" s="2"/>
    </row>
    <row r="580" spans="2:31" ht="15" x14ac:dyDescent="0.25">
      <c r="B580" s="2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4"/>
      <c r="V580" s="85"/>
      <c r="W580" s="83"/>
      <c r="X580" s="15"/>
      <c r="Y580" s="2"/>
      <c r="Z580" s="2"/>
      <c r="AA580" s="2"/>
      <c r="AB580" s="2"/>
      <c r="AC580" s="2"/>
      <c r="AD580" s="2"/>
      <c r="AE580" s="2"/>
    </row>
    <row r="581" spans="2:31" ht="15" x14ac:dyDescent="0.25">
      <c r="B581" s="2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4"/>
      <c r="V581" s="85"/>
      <c r="W581" s="83"/>
      <c r="X581" s="15"/>
      <c r="Y581" s="2"/>
      <c r="Z581" s="2"/>
      <c r="AA581" s="2"/>
      <c r="AB581" s="2"/>
      <c r="AC581" s="2"/>
      <c r="AD581" s="2"/>
      <c r="AE581" s="2"/>
    </row>
    <row r="582" spans="2:31" ht="15" x14ac:dyDescent="0.25">
      <c r="B582" s="2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4"/>
      <c r="V582" s="85"/>
      <c r="W582" s="83"/>
      <c r="X582" s="15"/>
      <c r="Y582" s="2"/>
      <c r="Z582" s="2"/>
      <c r="AA582" s="2"/>
      <c r="AB582" s="2"/>
      <c r="AC582" s="2"/>
      <c r="AD582" s="2"/>
      <c r="AE582" s="2"/>
    </row>
    <row r="583" spans="2:31" ht="15" x14ac:dyDescent="0.25">
      <c r="B583" s="2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4"/>
      <c r="V583" s="85"/>
      <c r="W583" s="83"/>
      <c r="X583" s="15"/>
      <c r="Y583" s="2"/>
      <c r="Z583" s="2"/>
      <c r="AA583" s="2"/>
      <c r="AB583" s="2"/>
      <c r="AC583" s="2"/>
      <c r="AD583" s="2"/>
      <c r="AE583" s="2"/>
    </row>
    <row r="584" spans="2:31" ht="15" x14ac:dyDescent="0.25">
      <c r="B584" s="2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4"/>
      <c r="V584" s="85"/>
      <c r="W584" s="83"/>
      <c r="X584" s="15"/>
      <c r="Y584" s="2"/>
      <c r="Z584" s="2"/>
      <c r="AA584" s="2"/>
      <c r="AB584" s="2"/>
      <c r="AC584" s="2"/>
      <c r="AD584" s="2"/>
      <c r="AE584" s="2"/>
    </row>
    <row r="585" spans="2:31" ht="15" x14ac:dyDescent="0.25">
      <c r="B585" s="2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4"/>
      <c r="V585" s="85"/>
      <c r="W585" s="83"/>
      <c r="X585" s="15"/>
      <c r="Y585" s="2"/>
      <c r="Z585" s="2"/>
      <c r="AA585" s="2"/>
      <c r="AB585" s="2"/>
      <c r="AC585" s="2"/>
      <c r="AD585" s="2"/>
      <c r="AE585" s="2"/>
    </row>
    <row r="586" spans="2:31" ht="15" x14ac:dyDescent="0.25">
      <c r="B586" s="2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4"/>
      <c r="V586" s="85"/>
      <c r="W586" s="83"/>
      <c r="X586" s="15"/>
      <c r="Y586" s="2"/>
      <c r="Z586" s="2"/>
      <c r="AA586" s="2"/>
      <c r="AB586" s="2"/>
      <c r="AC586" s="2"/>
      <c r="AD586" s="2"/>
      <c r="AE586" s="2"/>
    </row>
    <row r="587" spans="2:31" ht="15" x14ac:dyDescent="0.25">
      <c r="B587" s="2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4"/>
      <c r="V587" s="85"/>
      <c r="W587" s="83"/>
      <c r="X587" s="15"/>
      <c r="Y587" s="2"/>
      <c r="Z587" s="2"/>
      <c r="AA587" s="2"/>
      <c r="AB587" s="2"/>
      <c r="AC587" s="2"/>
      <c r="AD587" s="2"/>
      <c r="AE587" s="2"/>
    </row>
    <row r="588" spans="2:31" ht="15" x14ac:dyDescent="0.25">
      <c r="B588" s="2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4"/>
      <c r="V588" s="85"/>
      <c r="W588" s="83"/>
      <c r="X588" s="15"/>
      <c r="Y588" s="2"/>
      <c r="Z588" s="2"/>
      <c r="AA588" s="2"/>
      <c r="AB588" s="2"/>
      <c r="AC588" s="2"/>
      <c r="AD588" s="2"/>
      <c r="AE588" s="2"/>
    </row>
    <row r="589" spans="2:31" ht="15" x14ac:dyDescent="0.25">
      <c r="B589" s="2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4"/>
      <c r="V589" s="85"/>
      <c r="W589" s="83"/>
      <c r="X589" s="15"/>
      <c r="Y589" s="2"/>
      <c r="Z589" s="2"/>
      <c r="AA589" s="2"/>
      <c r="AB589" s="2"/>
      <c r="AC589" s="2"/>
      <c r="AD589" s="2"/>
      <c r="AE589" s="2"/>
    </row>
    <row r="590" spans="2:31" ht="15" x14ac:dyDescent="0.25">
      <c r="B590" s="2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4"/>
      <c r="V590" s="85"/>
      <c r="W590" s="83"/>
      <c r="X590" s="15"/>
      <c r="Y590" s="2"/>
      <c r="Z590" s="2"/>
      <c r="AA590" s="2"/>
      <c r="AB590" s="2"/>
      <c r="AC590" s="2"/>
      <c r="AD590" s="2"/>
      <c r="AE590" s="2"/>
    </row>
    <row r="591" spans="2:31" ht="15" x14ac:dyDescent="0.25">
      <c r="B591" s="2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4"/>
      <c r="V591" s="85"/>
      <c r="W591" s="83"/>
      <c r="X591" s="15"/>
      <c r="Y591" s="2"/>
      <c r="Z591" s="2"/>
      <c r="AA591" s="2"/>
      <c r="AB591" s="2"/>
      <c r="AC591" s="2"/>
      <c r="AD591" s="2"/>
      <c r="AE591" s="2"/>
    </row>
    <row r="592" spans="2:31" ht="15" x14ac:dyDescent="0.25">
      <c r="B592" s="2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4"/>
      <c r="V592" s="85"/>
      <c r="W592" s="83"/>
      <c r="X592" s="15"/>
      <c r="Y592" s="2"/>
      <c r="Z592" s="2"/>
      <c r="AA592" s="2"/>
      <c r="AB592" s="2"/>
      <c r="AC592" s="2"/>
      <c r="AD592" s="2"/>
      <c r="AE592" s="2"/>
    </row>
    <row r="593" spans="2:31" ht="15" x14ac:dyDescent="0.25">
      <c r="B593" s="2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4"/>
      <c r="V593" s="85"/>
      <c r="W593" s="83"/>
      <c r="X593" s="15"/>
      <c r="Y593" s="2"/>
      <c r="Z593" s="2"/>
      <c r="AA593" s="2"/>
      <c r="AB593" s="2"/>
      <c r="AC593" s="2"/>
      <c r="AD593" s="2"/>
      <c r="AE593" s="2"/>
    </row>
    <row r="594" spans="2:31" ht="15" x14ac:dyDescent="0.25">
      <c r="B594" s="2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4"/>
      <c r="V594" s="85"/>
      <c r="W594" s="83"/>
      <c r="X594" s="15"/>
      <c r="Y594" s="2"/>
      <c r="Z594" s="2"/>
      <c r="AA594" s="2"/>
      <c r="AB594" s="2"/>
      <c r="AC594" s="2"/>
      <c r="AD594" s="2"/>
      <c r="AE594" s="2"/>
    </row>
    <row r="595" spans="2:31" ht="15" x14ac:dyDescent="0.25">
      <c r="B595" s="2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4"/>
      <c r="V595" s="85"/>
      <c r="W595" s="83"/>
      <c r="X595" s="15"/>
      <c r="Y595" s="2"/>
      <c r="Z595" s="2"/>
      <c r="AA595" s="2"/>
      <c r="AB595" s="2"/>
      <c r="AC595" s="2"/>
      <c r="AD595" s="2"/>
      <c r="AE595" s="2"/>
    </row>
    <row r="596" spans="2:31" ht="15" x14ac:dyDescent="0.25">
      <c r="B596" s="2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4"/>
      <c r="V596" s="85"/>
      <c r="W596" s="83"/>
      <c r="X596" s="15"/>
      <c r="Y596" s="2"/>
      <c r="Z596" s="2"/>
      <c r="AA596" s="2"/>
      <c r="AB596" s="2"/>
      <c r="AC596" s="2"/>
      <c r="AD596" s="2"/>
      <c r="AE596" s="2"/>
    </row>
    <row r="597" spans="2:31" ht="15" x14ac:dyDescent="0.25">
      <c r="B597" s="2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4"/>
      <c r="V597" s="85"/>
      <c r="W597" s="83"/>
      <c r="X597" s="15"/>
      <c r="Y597" s="2"/>
      <c r="Z597" s="2"/>
      <c r="AA597" s="2"/>
      <c r="AB597" s="2"/>
      <c r="AC597" s="2"/>
      <c r="AD597" s="2"/>
      <c r="AE597" s="2"/>
    </row>
    <row r="598" spans="2:31" ht="15" x14ac:dyDescent="0.25">
      <c r="B598" s="2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4"/>
      <c r="V598" s="85"/>
      <c r="W598" s="83"/>
      <c r="X598" s="15"/>
      <c r="Y598" s="2"/>
      <c r="Z598" s="2"/>
      <c r="AA598" s="2"/>
      <c r="AB598" s="2"/>
      <c r="AC598" s="2"/>
      <c r="AD598" s="2"/>
      <c r="AE598" s="2"/>
    </row>
    <row r="599" spans="2:31" ht="15" x14ac:dyDescent="0.25">
      <c r="B599" s="2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4"/>
      <c r="V599" s="85"/>
      <c r="W599" s="83"/>
      <c r="X599" s="15"/>
      <c r="Y599" s="2"/>
      <c r="Z599" s="2"/>
      <c r="AA599" s="2"/>
      <c r="AB599" s="2"/>
      <c r="AC599" s="2"/>
      <c r="AD599" s="2"/>
      <c r="AE599" s="2"/>
    </row>
    <row r="600" spans="2:31" ht="15" x14ac:dyDescent="0.25">
      <c r="B600" s="2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4"/>
      <c r="V600" s="85"/>
      <c r="W600" s="83"/>
      <c r="X600" s="15"/>
      <c r="Y600" s="2"/>
      <c r="Z600" s="2"/>
      <c r="AA600" s="2"/>
      <c r="AB600" s="2"/>
      <c r="AC600" s="2"/>
      <c r="AD600" s="2"/>
      <c r="AE600" s="2"/>
    </row>
    <row r="601" spans="2:31" ht="15" x14ac:dyDescent="0.25">
      <c r="B601" s="2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4"/>
      <c r="V601" s="85"/>
      <c r="W601" s="83"/>
      <c r="X601" s="15"/>
      <c r="Y601" s="2"/>
      <c r="Z601" s="2"/>
      <c r="AA601" s="2"/>
      <c r="AB601" s="2"/>
      <c r="AC601" s="2"/>
      <c r="AD601" s="2"/>
      <c r="AE601" s="2"/>
    </row>
    <row r="602" spans="2:31" ht="15" x14ac:dyDescent="0.25">
      <c r="B602" s="2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4"/>
      <c r="V602" s="85"/>
      <c r="W602" s="83"/>
      <c r="X602" s="15"/>
      <c r="Y602" s="2"/>
      <c r="Z602" s="2"/>
      <c r="AA602" s="2"/>
      <c r="AB602" s="2"/>
      <c r="AC602" s="2"/>
      <c r="AD602" s="2"/>
      <c r="AE602" s="2"/>
    </row>
    <row r="603" spans="2:31" ht="15" x14ac:dyDescent="0.25">
      <c r="B603" s="2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4"/>
      <c r="V603" s="85"/>
      <c r="W603" s="83"/>
      <c r="X603" s="15"/>
      <c r="Y603" s="2"/>
      <c r="Z603" s="2"/>
      <c r="AA603" s="2"/>
      <c r="AB603" s="2"/>
      <c r="AC603" s="2"/>
      <c r="AD603" s="2"/>
      <c r="AE603" s="2"/>
    </row>
    <row r="604" spans="2:31" ht="15" x14ac:dyDescent="0.25">
      <c r="B604" s="2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4"/>
      <c r="V604" s="85"/>
      <c r="W604" s="83"/>
      <c r="X604" s="15"/>
      <c r="Y604" s="2"/>
      <c r="Z604" s="2"/>
      <c r="AA604" s="2"/>
      <c r="AB604" s="2"/>
      <c r="AC604" s="2"/>
      <c r="AD604" s="2"/>
      <c r="AE604" s="2"/>
    </row>
    <row r="605" spans="2:31" ht="15" x14ac:dyDescent="0.25">
      <c r="B605" s="2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4"/>
      <c r="V605" s="85"/>
      <c r="W605" s="83"/>
      <c r="X605" s="15"/>
      <c r="Y605" s="2"/>
      <c r="Z605" s="2"/>
      <c r="AA605" s="2"/>
      <c r="AB605" s="2"/>
      <c r="AC605" s="2"/>
      <c r="AD605" s="2"/>
      <c r="AE605" s="2"/>
    </row>
    <row r="606" spans="2:31" ht="15" x14ac:dyDescent="0.25">
      <c r="B606" s="2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4"/>
      <c r="V606" s="85"/>
      <c r="W606" s="83"/>
      <c r="X606" s="15"/>
      <c r="Y606" s="2"/>
      <c r="Z606" s="2"/>
      <c r="AA606" s="2"/>
      <c r="AB606" s="2"/>
      <c r="AC606" s="2"/>
      <c r="AD606" s="2"/>
      <c r="AE606" s="2"/>
    </row>
    <row r="607" spans="2:31" ht="15" x14ac:dyDescent="0.25">
      <c r="B607" s="2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4"/>
      <c r="V607" s="85"/>
      <c r="W607" s="83"/>
      <c r="X607" s="15"/>
      <c r="Y607" s="2"/>
      <c r="Z607" s="2"/>
      <c r="AA607" s="2"/>
      <c r="AB607" s="2"/>
      <c r="AC607" s="2"/>
      <c r="AD607" s="2"/>
      <c r="AE607" s="2"/>
    </row>
    <row r="608" spans="2:31" ht="15" x14ac:dyDescent="0.25">
      <c r="B608" s="2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4"/>
      <c r="V608" s="85"/>
      <c r="W608" s="83"/>
      <c r="X608" s="15"/>
      <c r="Y608" s="2"/>
      <c r="Z608" s="2"/>
      <c r="AA608" s="2"/>
      <c r="AB608" s="2"/>
      <c r="AC608" s="2"/>
      <c r="AD608" s="2"/>
      <c r="AE608" s="2"/>
    </row>
    <row r="609" spans="2:31" ht="15" x14ac:dyDescent="0.25">
      <c r="B609" s="2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4"/>
      <c r="V609" s="85"/>
      <c r="W609" s="83"/>
      <c r="X609" s="15"/>
      <c r="Y609" s="2"/>
      <c r="Z609" s="2"/>
      <c r="AA609" s="2"/>
      <c r="AB609" s="2"/>
      <c r="AC609" s="2"/>
      <c r="AD609" s="2"/>
      <c r="AE609" s="2"/>
    </row>
    <row r="610" spans="2:31" ht="15" x14ac:dyDescent="0.25">
      <c r="B610" s="2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4"/>
      <c r="V610" s="85"/>
      <c r="W610" s="83"/>
      <c r="X610" s="15"/>
      <c r="Y610" s="2"/>
      <c r="Z610" s="2"/>
      <c r="AA610" s="2"/>
      <c r="AB610" s="2"/>
      <c r="AC610" s="2"/>
      <c r="AD610" s="2"/>
      <c r="AE610" s="2"/>
    </row>
    <row r="611" spans="2:31" ht="15" x14ac:dyDescent="0.25">
      <c r="B611" s="2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4"/>
      <c r="V611" s="85"/>
      <c r="W611" s="83"/>
      <c r="X611" s="15"/>
      <c r="Y611" s="2"/>
      <c r="Z611" s="2"/>
      <c r="AA611" s="2"/>
      <c r="AB611" s="2"/>
      <c r="AC611" s="2"/>
      <c r="AD611" s="2"/>
      <c r="AE611" s="2"/>
    </row>
    <row r="612" spans="2:31" ht="15" x14ac:dyDescent="0.25">
      <c r="B612" s="2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4"/>
      <c r="V612" s="85"/>
      <c r="W612" s="83"/>
      <c r="X612" s="15"/>
      <c r="Y612" s="2"/>
      <c r="Z612" s="2"/>
      <c r="AA612" s="2"/>
      <c r="AB612" s="2"/>
      <c r="AC612" s="2"/>
      <c r="AD612" s="2"/>
      <c r="AE612" s="2"/>
    </row>
    <row r="613" spans="2:31" ht="15" x14ac:dyDescent="0.25">
      <c r="B613" s="2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4"/>
      <c r="V613" s="85"/>
      <c r="W613" s="83"/>
      <c r="X613" s="15"/>
      <c r="Y613" s="2"/>
      <c r="Z613" s="2"/>
      <c r="AA613" s="2"/>
      <c r="AB613" s="2"/>
      <c r="AC613" s="2"/>
      <c r="AD613" s="2"/>
      <c r="AE613" s="2"/>
    </row>
    <row r="614" spans="2:31" ht="15" x14ac:dyDescent="0.25">
      <c r="B614" s="2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4"/>
      <c r="V614" s="85"/>
      <c r="W614" s="83"/>
      <c r="X614" s="15"/>
      <c r="Y614" s="2"/>
      <c r="Z614" s="2"/>
      <c r="AA614" s="2"/>
      <c r="AB614" s="2"/>
      <c r="AC614" s="2"/>
      <c r="AD614" s="2"/>
      <c r="AE614" s="2"/>
    </row>
    <row r="615" spans="2:31" ht="15" x14ac:dyDescent="0.25">
      <c r="B615" s="2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4"/>
      <c r="V615" s="85"/>
      <c r="W615" s="83"/>
      <c r="X615" s="15"/>
      <c r="Y615" s="2"/>
      <c r="Z615" s="2"/>
      <c r="AA615" s="2"/>
      <c r="AB615" s="2"/>
      <c r="AC615" s="2"/>
      <c r="AD615" s="2"/>
      <c r="AE615" s="2"/>
    </row>
    <row r="616" spans="2:31" ht="15" x14ac:dyDescent="0.25">
      <c r="B616" s="2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4"/>
      <c r="V616" s="85"/>
      <c r="W616" s="83"/>
      <c r="X616" s="15"/>
      <c r="Y616" s="2"/>
      <c r="Z616" s="2"/>
      <c r="AA616" s="2"/>
      <c r="AB616" s="2"/>
      <c r="AC616" s="2"/>
      <c r="AD616" s="2"/>
      <c r="AE616" s="2"/>
    </row>
    <row r="617" spans="2:31" ht="15" x14ac:dyDescent="0.25">
      <c r="B617" s="2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4"/>
      <c r="V617" s="85"/>
      <c r="W617" s="83"/>
      <c r="X617" s="15"/>
      <c r="Y617" s="2"/>
      <c r="Z617" s="2"/>
      <c r="AA617" s="2"/>
      <c r="AB617" s="2"/>
      <c r="AC617" s="2"/>
      <c r="AD617" s="2"/>
      <c r="AE617" s="2"/>
    </row>
    <row r="618" spans="2:31" ht="15" x14ac:dyDescent="0.25">
      <c r="B618" s="2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4"/>
      <c r="V618" s="85"/>
      <c r="W618" s="83"/>
      <c r="X618" s="15"/>
      <c r="Y618" s="2"/>
      <c r="Z618" s="2"/>
      <c r="AA618" s="2"/>
      <c r="AB618" s="2"/>
      <c r="AC618" s="2"/>
      <c r="AD618" s="2"/>
      <c r="AE618" s="2"/>
    </row>
    <row r="619" spans="2:31" ht="15" x14ac:dyDescent="0.25">
      <c r="B619" s="2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4"/>
      <c r="V619" s="85"/>
      <c r="W619" s="83"/>
      <c r="X619" s="15"/>
      <c r="Y619" s="2"/>
      <c r="Z619" s="2"/>
      <c r="AA619" s="2"/>
      <c r="AB619" s="2"/>
      <c r="AC619" s="2"/>
      <c r="AD619" s="2"/>
      <c r="AE619" s="2"/>
    </row>
    <row r="620" spans="2:31" ht="15" x14ac:dyDescent="0.25">
      <c r="B620" s="2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4"/>
      <c r="V620" s="85"/>
      <c r="W620" s="83"/>
      <c r="X620" s="15"/>
      <c r="Y620" s="2"/>
      <c r="Z620" s="2"/>
      <c r="AA620" s="2"/>
      <c r="AB620" s="2"/>
      <c r="AC620" s="2"/>
      <c r="AD620" s="2"/>
      <c r="AE620" s="2"/>
    </row>
    <row r="621" spans="2:31" ht="15" x14ac:dyDescent="0.25">
      <c r="B621" s="2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4"/>
      <c r="V621" s="85"/>
      <c r="W621" s="83"/>
      <c r="X621" s="15"/>
      <c r="Y621" s="2"/>
      <c r="Z621" s="2"/>
      <c r="AA621" s="2"/>
      <c r="AB621" s="2"/>
      <c r="AC621" s="2"/>
      <c r="AD621" s="2"/>
      <c r="AE621" s="2"/>
    </row>
    <row r="622" spans="2:31" ht="15" x14ac:dyDescent="0.25">
      <c r="B622" s="2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4"/>
      <c r="V622" s="85"/>
      <c r="W622" s="83"/>
      <c r="X622" s="15"/>
      <c r="Y622" s="2"/>
      <c r="Z622" s="2"/>
      <c r="AA622" s="2"/>
      <c r="AB622" s="2"/>
      <c r="AC622" s="2"/>
      <c r="AD622" s="2"/>
      <c r="AE622" s="2"/>
    </row>
    <row r="623" spans="2:31" ht="15" x14ac:dyDescent="0.25">
      <c r="B623" s="2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4"/>
      <c r="V623" s="85"/>
      <c r="W623" s="83"/>
      <c r="X623" s="15"/>
      <c r="Y623" s="2"/>
      <c r="Z623" s="2"/>
      <c r="AA623" s="2"/>
      <c r="AB623" s="2"/>
      <c r="AC623" s="2"/>
      <c r="AD623" s="2"/>
      <c r="AE623" s="2"/>
    </row>
    <row r="624" spans="2:31" ht="15" x14ac:dyDescent="0.25">
      <c r="B624" s="2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4"/>
      <c r="V624" s="85"/>
      <c r="W624" s="83"/>
      <c r="X624" s="15"/>
      <c r="Y624" s="2"/>
      <c r="Z624" s="2"/>
      <c r="AA624" s="2"/>
      <c r="AB624" s="2"/>
      <c r="AC624" s="2"/>
      <c r="AD624" s="2"/>
      <c r="AE624" s="2"/>
    </row>
    <row r="625" spans="2:31" ht="15" x14ac:dyDescent="0.25">
      <c r="B625" s="2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4"/>
      <c r="V625" s="85"/>
      <c r="W625" s="83"/>
      <c r="X625" s="15"/>
      <c r="Y625" s="2"/>
      <c r="Z625" s="2"/>
      <c r="AA625" s="2"/>
      <c r="AB625" s="2"/>
      <c r="AC625" s="2"/>
      <c r="AD625" s="2"/>
      <c r="AE625" s="2"/>
    </row>
    <row r="626" spans="2:31" ht="15" x14ac:dyDescent="0.25">
      <c r="B626" s="2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4"/>
      <c r="V626" s="85"/>
      <c r="W626" s="83"/>
      <c r="X626" s="15"/>
      <c r="Y626" s="2"/>
      <c r="Z626" s="2"/>
      <c r="AA626" s="2"/>
      <c r="AB626" s="2"/>
      <c r="AC626" s="2"/>
      <c r="AD626" s="2"/>
      <c r="AE626" s="2"/>
    </row>
    <row r="627" spans="2:31" ht="15" x14ac:dyDescent="0.25">
      <c r="B627" s="2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4"/>
      <c r="V627" s="85"/>
      <c r="W627" s="83"/>
      <c r="X627" s="15"/>
      <c r="Y627" s="2"/>
      <c r="Z627" s="2"/>
      <c r="AA627" s="2"/>
      <c r="AB627" s="2"/>
      <c r="AC627" s="2"/>
      <c r="AD627" s="2"/>
      <c r="AE627" s="2"/>
    </row>
    <row r="628" spans="2:31" ht="15" x14ac:dyDescent="0.25">
      <c r="B628" s="2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4"/>
      <c r="V628" s="85"/>
      <c r="W628" s="83"/>
      <c r="X628" s="15"/>
      <c r="Y628" s="2"/>
      <c r="Z628" s="2"/>
      <c r="AA628" s="2"/>
      <c r="AB628" s="2"/>
      <c r="AC628" s="2"/>
      <c r="AD628" s="2"/>
      <c r="AE628" s="2"/>
    </row>
    <row r="629" spans="2:31" ht="15" x14ac:dyDescent="0.25">
      <c r="B629" s="2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4"/>
      <c r="V629" s="85"/>
      <c r="W629" s="83"/>
      <c r="X629" s="15"/>
      <c r="Y629" s="2"/>
      <c r="Z629" s="2"/>
      <c r="AA629" s="2"/>
      <c r="AB629" s="2"/>
      <c r="AC629" s="2"/>
      <c r="AD629" s="2"/>
      <c r="AE629" s="2"/>
    </row>
    <row r="630" spans="2:31" ht="15" x14ac:dyDescent="0.25">
      <c r="B630" s="2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4"/>
      <c r="V630" s="85"/>
      <c r="W630" s="83"/>
      <c r="X630" s="15"/>
      <c r="Y630" s="2"/>
      <c r="Z630" s="2"/>
      <c r="AA630" s="2"/>
      <c r="AB630" s="2"/>
      <c r="AC630" s="2"/>
      <c r="AD630" s="2"/>
      <c r="AE630" s="2"/>
    </row>
    <row r="631" spans="2:31" ht="15" x14ac:dyDescent="0.25">
      <c r="B631" s="2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4"/>
      <c r="V631" s="85"/>
      <c r="W631" s="83"/>
      <c r="X631" s="15"/>
      <c r="Y631" s="2"/>
      <c r="Z631" s="2"/>
      <c r="AA631" s="2"/>
      <c r="AB631" s="2"/>
      <c r="AC631" s="2"/>
      <c r="AD631" s="2"/>
      <c r="AE631" s="2"/>
    </row>
    <row r="632" spans="2:31" ht="15" x14ac:dyDescent="0.25">
      <c r="B632" s="2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4"/>
      <c r="V632" s="85"/>
      <c r="W632" s="83"/>
      <c r="X632" s="15"/>
      <c r="Y632" s="2"/>
      <c r="Z632" s="2"/>
      <c r="AA632" s="2"/>
      <c r="AB632" s="2"/>
      <c r="AC632" s="2"/>
      <c r="AD632" s="2"/>
      <c r="AE632" s="2"/>
    </row>
    <row r="633" spans="2:31" ht="15" x14ac:dyDescent="0.25">
      <c r="B633" s="2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4"/>
      <c r="V633" s="85"/>
      <c r="W633" s="83"/>
      <c r="X633" s="15"/>
      <c r="Y633" s="2"/>
      <c r="Z633" s="2"/>
      <c r="AA633" s="2"/>
      <c r="AB633" s="2"/>
      <c r="AC633" s="2"/>
      <c r="AD633" s="2"/>
      <c r="AE633" s="2"/>
    </row>
    <row r="634" spans="2:31" ht="15" x14ac:dyDescent="0.25">
      <c r="B634" s="2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4"/>
      <c r="V634" s="85"/>
      <c r="W634" s="83"/>
      <c r="X634" s="15"/>
      <c r="Y634" s="2"/>
      <c r="Z634" s="2"/>
      <c r="AA634" s="2"/>
      <c r="AB634" s="2"/>
      <c r="AC634" s="2"/>
      <c r="AD634" s="2"/>
      <c r="AE634" s="2"/>
    </row>
    <row r="635" spans="2:31" ht="15" x14ac:dyDescent="0.25">
      <c r="B635" s="2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4"/>
      <c r="V635" s="85"/>
      <c r="W635" s="83"/>
      <c r="X635" s="15"/>
      <c r="Y635" s="2"/>
      <c r="Z635" s="2"/>
      <c r="AA635" s="2"/>
      <c r="AB635" s="2"/>
      <c r="AC635" s="2"/>
      <c r="AD635" s="2"/>
      <c r="AE635" s="2"/>
    </row>
    <row r="636" spans="2:31" ht="15" x14ac:dyDescent="0.25">
      <c r="B636" s="2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4"/>
      <c r="V636" s="85"/>
      <c r="W636" s="83"/>
      <c r="X636" s="15"/>
      <c r="Y636" s="2"/>
      <c r="Z636" s="2"/>
      <c r="AA636" s="2"/>
      <c r="AB636" s="2"/>
      <c r="AC636" s="2"/>
      <c r="AD636" s="2"/>
      <c r="AE636" s="2"/>
    </row>
    <row r="637" spans="2:31" ht="15" x14ac:dyDescent="0.25">
      <c r="B637" s="2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4"/>
      <c r="V637" s="85"/>
      <c r="W637" s="83"/>
      <c r="X637" s="15"/>
      <c r="Y637" s="2"/>
      <c r="Z637" s="2"/>
      <c r="AA637" s="2"/>
      <c r="AB637" s="2"/>
      <c r="AC637" s="2"/>
      <c r="AD637" s="2"/>
      <c r="AE637" s="2"/>
    </row>
    <row r="638" spans="2:31" ht="15" x14ac:dyDescent="0.25">
      <c r="B638" s="2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4"/>
      <c r="V638" s="85"/>
      <c r="W638" s="83"/>
      <c r="X638" s="15"/>
      <c r="Y638" s="2"/>
      <c r="Z638" s="2"/>
      <c r="AA638" s="2"/>
      <c r="AB638" s="2"/>
      <c r="AC638" s="2"/>
      <c r="AD638" s="2"/>
      <c r="AE638" s="2"/>
    </row>
    <row r="639" spans="2:31" ht="15" x14ac:dyDescent="0.25">
      <c r="B639" s="2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4"/>
      <c r="V639" s="85"/>
      <c r="W639" s="83"/>
      <c r="X639" s="15"/>
      <c r="Y639" s="2"/>
      <c r="Z639" s="2"/>
      <c r="AA639" s="2"/>
      <c r="AB639" s="2"/>
      <c r="AC639" s="2"/>
      <c r="AD639" s="2"/>
      <c r="AE639" s="2"/>
    </row>
    <row r="640" spans="2:31" ht="15" x14ac:dyDescent="0.25">
      <c r="B640" s="2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4"/>
      <c r="V640" s="85"/>
      <c r="W640" s="83"/>
      <c r="X640" s="15"/>
      <c r="Y640" s="2"/>
      <c r="Z640" s="2"/>
      <c r="AA640" s="2"/>
      <c r="AB640" s="2"/>
      <c r="AC640" s="2"/>
      <c r="AD640" s="2"/>
      <c r="AE640" s="2"/>
    </row>
    <row r="641" spans="2:31" ht="15" x14ac:dyDescent="0.25">
      <c r="B641" s="2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4"/>
      <c r="V641" s="85"/>
      <c r="W641" s="83"/>
      <c r="X641" s="15"/>
      <c r="Y641" s="2"/>
      <c r="Z641" s="2"/>
      <c r="AA641" s="2"/>
      <c r="AB641" s="2"/>
      <c r="AC641" s="2"/>
      <c r="AD641" s="2"/>
      <c r="AE641" s="2"/>
    </row>
    <row r="642" spans="2:31" ht="15" x14ac:dyDescent="0.25">
      <c r="B642" s="2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4"/>
      <c r="V642" s="85"/>
      <c r="W642" s="83"/>
      <c r="X642" s="15"/>
      <c r="Y642" s="2"/>
      <c r="Z642" s="2"/>
      <c r="AA642" s="2"/>
      <c r="AB642" s="2"/>
      <c r="AC642" s="2"/>
      <c r="AD642" s="2"/>
      <c r="AE642" s="2"/>
    </row>
    <row r="643" spans="2:31" ht="15" x14ac:dyDescent="0.25">
      <c r="B643" s="2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4"/>
      <c r="V643" s="85"/>
      <c r="W643" s="83"/>
      <c r="X643" s="15"/>
      <c r="Y643" s="2"/>
      <c r="Z643" s="2"/>
      <c r="AA643" s="2"/>
      <c r="AB643" s="2"/>
      <c r="AC643" s="2"/>
      <c r="AD643" s="2"/>
      <c r="AE643" s="2"/>
    </row>
    <row r="644" spans="2:31" ht="15" x14ac:dyDescent="0.25">
      <c r="B644" s="2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4"/>
      <c r="V644" s="85"/>
      <c r="W644" s="83"/>
      <c r="X644" s="15"/>
      <c r="Y644" s="2"/>
      <c r="Z644" s="2"/>
      <c r="AA644" s="2"/>
      <c r="AB644" s="2"/>
      <c r="AC644" s="2"/>
      <c r="AD644" s="2"/>
      <c r="AE644" s="2"/>
    </row>
    <row r="645" spans="2:31" ht="15" x14ac:dyDescent="0.25">
      <c r="B645" s="2"/>
      <c r="X645" s="15"/>
      <c r="Y645" s="2"/>
      <c r="Z645" s="2"/>
      <c r="AA645" s="2"/>
      <c r="AB645" s="2"/>
      <c r="AC645" s="2"/>
      <c r="AD645" s="2"/>
      <c r="AE645" s="2"/>
    </row>
    <row r="646" spans="2:31" ht="15" x14ac:dyDescent="0.25">
      <c r="B646" s="2"/>
      <c r="X646" s="15"/>
      <c r="Y646" s="2"/>
      <c r="Z646" s="2"/>
      <c r="AA646" s="2"/>
      <c r="AB646" s="2"/>
      <c r="AC646" s="2"/>
      <c r="AD646" s="2"/>
      <c r="AE646" s="2"/>
    </row>
  </sheetData>
  <mergeCells count="17">
    <mergeCell ref="A111:X111"/>
    <mergeCell ref="T7:T8"/>
    <mergeCell ref="U7:U8"/>
    <mergeCell ref="V7:V8"/>
    <mergeCell ref="W7:W8"/>
    <mergeCell ref="X7:X8"/>
    <mergeCell ref="A107:X107"/>
    <mergeCell ref="A3:X3"/>
    <mergeCell ref="E4:K4"/>
    <mergeCell ref="A7:A8"/>
    <mergeCell ref="B7:B8"/>
    <mergeCell ref="C7:C8"/>
    <mergeCell ref="D7:D8"/>
    <mergeCell ref="E7:E8"/>
    <mergeCell ref="F7:F8"/>
    <mergeCell ref="G7:G8"/>
    <mergeCell ref="H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2017-04-25T03:24:39Z</dcterms:created>
  <dcterms:modified xsi:type="dcterms:W3CDTF">2017-04-25T03:25:06Z</dcterms:modified>
</cp:coreProperties>
</file>