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5600" windowHeight="10770" activeTab="3"/>
  </bookViews>
  <sheets>
    <sheet name="Head Office" sheetId="5" r:id="rId1"/>
    <sheet name="Center 1" sheetId="4" r:id="rId2"/>
    <sheet name="Center 11" sheetId="6" r:id="rId3"/>
    <sheet name="Center 3" sheetId="3" r:id="rId4"/>
    <sheet name="Admin - Sum all company " sheetId="1" r:id="rId5"/>
  </sheets>
  <definedNames>
    <definedName name="_xlnm._FilterDatabase" localSheetId="4" hidden="1">'Admin - Sum all company '!$A$8:$CW$170</definedName>
    <definedName name="_xlnm._FilterDatabase" localSheetId="1" hidden="1">'Center 1'!$A$8:$CW$170</definedName>
    <definedName name="_xlnm._FilterDatabase" localSheetId="2" hidden="1">'Center 11'!$A$8:$CW$170</definedName>
    <definedName name="_xlnm._FilterDatabase" localSheetId="3" hidden="1">'Center 3'!$A$8:$CW$170</definedName>
    <definedName name="_xlnm._FilterDatabase" localSheetId="0" hidden="1">'Head Office'!$A$8:$CW$170</definedName>
  </definedNames>
  <calcPr calcId="125725"/>
</workbook>
</file>

<file path=xl/calcChain.xml><?xml version="1.0" encoding="utf-8"?>
<calcChain xmlns="http://schemas.openxmlformats.org/spreadsheetml/2006/main">
  <c r="AD10" i="3"/>
  <c r="AD11"/>
  <c r="AD12"/>
  <c r="AD13"/>
  <c r="AD14"/>
  <c r="AD9"/>
  <c r="AO170" i="6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O153"/>
  <c r="AP153" s="1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O151"/>
  <c r="AP151" s="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O149"/>
  <c r="AP149" s="1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O147"/>
  <c r="AP147" s="1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O144"/>
  <c r="AP144" s="1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O142"/>
  <c r="AP142" s="1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O140"/>
  <c r="AP140" s="1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O138"/>
  <c r="AP138" s="1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O136"/>
  <c r="AP136" s="1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O134"/>
  <c r="AP134" s="1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O132"/>
  <c r="AP132" s="1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O130"/>
  <c r="AP130" s="1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O75"/>
  <c r="AP75" s="1"/>
  <c r="AN75"/>
  <c r="AL75"/>
  <c r="AJ75"/>
  <c r="AH75"/>
  <c r="AF75"/>
  <c r="AD75"/>
  <c r="AB75"/>
  <c r="Z75"/>
  <c r="X75"/>
  <c r="V75"/>
  <c r="T75"/>
  <c r="P75"/>
  <c r="N75"/>
  <c r="L75"/>
  <c r="J75"/>
  <c r="H75"/>
  <c r="AO74"/>
  <c r="AP74" s="1"/>
  <c r="AN74"/>
  <c r="AL74"/>
  <c r="AJ74"/>
  <c r="AH74"/>
  <c r="AF74"/>
  <c r="AD74"/>
  <c r="AB74"/>
  <c r="Z74"/>
  <c r="X74"/>
  <c r="V74"/>
  <c r="T74"/>
  <c r="P74"/>
  <c r="N74"/>
  <c r="L74"/>
  <c r="J74"/>
  <c r="H74"/>
  <c r="AO73"/>
  <c r="AP73" s="1"/>
  <c r="AN73"/>
  <c r="AL73"/>
  <c r="AJ73"/>
  <c r="AH73"/>
  <c r="AF73"/>
  <c r="AD73"/>
  <c r="AB73"/>
  <c r="Z73"/>
  <c r="X73"/>
  <c r="V73"/>
  <c r="T73"/>
  <c r="P73"/>
  <c r="N73"/>
  <c r="L73"/>
  <c r="J73"/>
  <c r="H73"/>
  <c r="AO72"/>
  <c r="AP72" s="1"/>
  <c r="AN72"/>
  <c r="AL72"/>
  <c r="AJ72"/>
  <c r="AH72"/>
  <c r="AF72"/>
  <c r="AD72"/>
  <c r="AB72"/>
  <c r="Z72"/>
  <c r="X72"/>
  <c r="V72"/>
  <c r="T72"/>
  <c r="P72"/>
  <c r="N72"/>
  <c r="L72"/>
  <c r="J72"/>
  <c r="H72"/>
  <c r="AO71"/>
  <c r="AP71" s="1"/>
  <c r="AN71"/>
  <c r="AL71"/>
  <c r="AJ71"/>
  <c r="AH71"/>
  <c r="AF71"/>
  <c r="AD71"/>
  <c r="AB71"/>
  <c r="Z71"/>
  <c r="X71"/>
  <c r="V71"/>
  <c r="T71"/>
  <c r="P71"/>
  <c r="N71"/>
  <c r="L71"/>
  <c r="J71"/>
  <c r="H71"/>
  <c r="AO70"/>
  <c r="AP70" s="1"/>
  <c r="AN70"/>
  <c r="AL70"/>
  <c r="AJ70"/>
  <c r="AH70"/>
  <c r="AF70"/>
  <c r="AD70"/>
  <c r="AB70"/>
  <c r="Z70"/>
  <c r="X70"/>
  <c r="V70"/>
  <c r="T70"/>
  <c r="P70"/>
  <c r="N70"/>
  <c r="L70"/>
  <c r="J70"/>
  <c r="H70"/>
  <c r="AO69"/>
  <c r="AP69" s="1"/>
  <c r="AN69"/>
  <c r="AL69"/>
  <c r="AJ69"/>
  <c r="AH69"/>
  <c r="AF69"/>
  <c r="AD69"/>
  <c r="AB69"/>
  <c r="Z69"/>
  <c r="X69"/>
  <c r="V69"/>
  <c r="T69"/>
  <c r="P69"/>
  <c r="N69"/>
  <c r="L69"/>
  <c r="J69"/>
  <c r="H69"/>
  <c r="AO68"/>
  <c r="AP68" s="1"/>
  <c r="AN68"/>
  <c r="AL68"/>
  <c r="AJ68"/>
  <c r="AH68"/>
  <c r="AF68"/>
  <c r="AD68"/>
  <c r="AB68"/>
  <c r="Z68"/>
  <c r="X68"/>
  <c r="V68"/>
  <c r="T68"/>
  <c r="P68"/>
  <c r="N68"/>
  <c r="L68"/>
  <c r="J68"/>
  <c r="H68"/>
  <c r="AO67"/>
  <c r="AP67" s="1"/>
  <c r="AN67"/>
  <c r="AL67"/>
  <c r="AJ67"/>
  <c r="AH67"/>
  <c r="AF67"/>
  <c r="AD67"/>
  <c r="AB67"/>
  <c r="Z67"/>
  <c r="X67"/>
  <c r="V67"/>
  <c r="T67"/>
  <c r="P67"/>
  <c r="N67"/>
  <c r="L67"/>
  <c r="J67"/>
  <c r="H67"/>
  <c r="AO66"/>
  <c r="AP66" s="1"/>
  <c r="AN66"/>
  <c r="AL66"/>
  <c r="AJ66"/>
  <c r="AH66"/>
  <c r="AF66"/>
  <c r="AD66"/>
  <c r="AB66"/>
  <c r="Z66"/>
  <c r="X66"/>
  <c r="V66"/>
  <c r="T66"/>
  <c r="P66"/>
  <c r="N66"/>
  <c r="L66"/>
  <c r="J66"/>
  <c r="H66"/>
  <c r="AO65"/>
  <c r="AP65" s="1"/>
  <c r="AN65"/>
  <c r="AL65"/>
  <c r="AJ65"/>
  <c r="AH65"/>
  <c r="AF65"/>
  <c r="AD65"/>
  <c r="AB65"/>
  <c r="Z65"/>
  <c r="X65"/>
  <c r="V65"/>
  <c r="T65"/>
  <c r="P65"/>
  <c r="N65"/>
  <c r="L65"/>
  <c r="J65"/>
  <c r="H65"/>
  <c r="AO64"/>
  <c r="AP64" s="1"/>
  <c r="AN64"/>
  <c r="AL64"/>
  <c r="AJ64"/>
  <c r="AH64"/>
  <c r="AF64"/>
  <c r="AD64"/>
  <c r="AB64"/>
  <c r="Z64"/>
  <c r="X64"/>
  <c r="V64"/>
  <c r="T64"/>
  <c r="P64"/>
  <c r="N64"/>
  <c r="L64"/>
  <c r="J64"/>
  <c r="H64"/>
  <c r="AO63"/>
  <c r="AP63" s="1"/>
  <c r="AN63"/>
  <c r="AL63"/>
  <c r="AJ63"/>
  <c r="AH63"/>
  <c r="AF63"/>
  <c r="AD63"/>
  <c r="AB63"/>
  <c r="Z63"/>
  <c r="X63"/>
  <c r="V63"/>
  <c r="T63"/>
  <c r="P63"/>
  <c r="N63"/>
  <c r="L63"/>
  <c r="J63"/>
  <c r="H63"/>
  <c r="AO62"/>
  <c r="AP62" s="1"/>
  <c r="AN62"/>
  <c r="AF62"/>
  <c r="AD62"/>
  <c r="Z62"/>
  <c r="T62"/>
  <c r="P62"/>
  <c r="N62"/>
  <c r="L62"/>
  <c r="J62"/>
  <c r="H62"/>
  <c r="AO61"/>
  <c r="AP61" s="1"/>
  <c r="AN61"/>
  <c r="AL61"/>
  <c r="AJ61"/>
  <c r="AH61"/>
  <c r="AF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F60"/>
  <c r="AD60"/>
  <c r="AB60"/>
  <c r="Z60"/>
  <c r="X60"/>
  <c r="V60"/>
  <c r="T60"/>
  <c r="P60"/>
  <c r="N60"/>
  <c r="L60"/>
  <c r="J60"/>
  <c r="H60"/>
  <c r="AO59"/>
  <c r="AP59" s="1"/>
  <c r="AN59"/>
  <c r="AL59"/>
  <c r="AJ59"/>
  <c r="AH59"/>
  <c r="AF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F58"/>
  <c r="AD58"/>
  <c r="AB58"/>
  <c r="Z58"/>
  <c r="X58"/>
  <c r="V58"/>
  <c r="T58"/>
  <c r="P58"/>
  <c r="N58"/>
  <c r="L58"/>
  <c r="J58"/>
  <c r="H58"/>
  <c r="AO57"/>
  <c r="AP57" s="1"/>
  <c r="AN57"/>
  <c r="AL57"/>
  <c r="AJ57"/>
  <c r="AH57"/>
  <c r="AF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F56"/>
  <c r="AD56"/>
  <c r="AB56"/>
  <c r="Z56"/>
  <c r="X56"/>
  <c r="V56"/>
  <c r="T56"/>
  <c r="P56"/>
  <c r="N56"/>
  <c r="L56"/>
  <c r="J56"/>
  <c r="H56"/>
  <c r="AO55"/>
  <c r="AP55" s="1"/>
  <c r="AN55"/>
  <c r="AL55"/>
  <c r="AJ55"/>
  <c r="AH55"/>
  <c r="AF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F54"/>
  <c r="AD54"/>
  <c r="AB54"/>
  <c r="Z54"/>
  <c r="X54"/>
  <c r="V54"/>
  <c r="T54"/>
  <c r="P54"/>
  <c r="N54"/>
  <c r="L54"/>
  <c r="J54"/>
  <c r="H54"/>
  <c r="AO53"/>
  <c r="AP53" s="1"/>
  <c r="AN53"/>
  <c r="AL53"/>
  <c r="AJ53"/>
  <c r="AH53"/>
  <c r="AF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F52"/>
  <c r="AD52"/>
  <c r="AB52"/>
  <c r="Z52"/>
  <c r="X52"/>
  <c r="V52"/>
  <c r="T52"/>
  <c r="P52"/>
  <c r="N52"/>
  <c r="L52"/>
  <c r="J52"/>
  <c r="H52"/>
  <c r="AO51"/>
  <c r="AP51" s="1"/>
  <c r="AN51"/>
  <c r="AL51"/>
  <c r="AJ51"/>
  <c r="AH51"/>
  <c r="AF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F50"/>
  <c r="AD50"/>
  <c r="AB50"/>
  <c r="Z50"/>
  <c r="X50"/>
  <c r="V50"/>
  <c r="T50"/>
  <c r="P50"/>
  <c r="N50"/>
  <c r="L50"/>
  <c r="J50"/>
  <c r="H50"/>
  <c r="AO49"/>
  <c r="AP49" s="1"/>
  <c r="AN49"/>
  <c r="AL49"/>
  <c r="AJ49"/>
  <c r="AH49"/>
  <c r="AF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F48"/>
  <c r="AD48"/>
  <c r="AB48"/>
  <c r="Z48"/>
  <c r="X48"/>
  <c r="V48"/>
  <c r="T48"/>
  <c r="P48"/>
  <c r="N48"/>
  <c r="L48"/>
  <c r="J48"/>
  <c r="H48"/>
  <c r="AO47"/>
  <c r="AP47" s="1"/>
  <c r="AN47"/>
  <c r="AL47"/>
  <c r="AJ47"/>
  <c r="AH47"/>
  <c r="AF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F46"/>
  <c r="AD46"/>
  <c r="AB46"/>
  <c r="Z46"/>
  <c r="X46"/>
  <c r="V46"/>
  <c r="T46"/>
  <c r="P46"/>
  <c r="N46"/>
  <c r="L46"/>
  <c r="J46"/>
  <c r="H46"/>
  <c r="AO45"/>
  <c r="AP45" s="1"/>
  <c r="AN45"/>
  <c r="AL45"/>
  <c r="AJ45"/>
  <c r="AH45"/>
  <c r="AF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F44"/>
  <c r="AD44"/>
  <c r="AB44"/>
  <c r="Z44"/>
  <c r="X44"/>
  <c r="V44"/>
  <c r="T44"/>
  <c r="P44"/>
  <c r="N44"/>
  <c r="L44"/>
  <c r="J44"/>
  <c r="H44"/>
  <c r="AO43"/>
  <c r="AP43" s="1"/>
  <c r="AN43"/>
  <c r="AL43"/>
  <c r="AJ43"/>
  <c r="AH43"/>
  <c r="AF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F42"/>
  <c r="AD42"/>
  <c r="AB42"/>
  <c r="Z42"/>
  <c r="X42"/>
  <c r="V42"/>
  <c r="T42"/>
  <c r="P42"/>
  <c r="N42"/>
  <c r="L42"/>
  <c r="J42"/>
  <c r="H42"/>
  <c r="AO41"/>
  <c r="AP41" s="1"/>
  <c r="AN41"/>
  <c r="AL41"/>
  <c r="AJ41"/>
  <c r="AH41"/>
  <c r="AF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F40"/>
  <c r="AD40"/>
  <c r="AB40"/>
  <c r="Z40"/>
  <c r="X40"/>
  <c r="V40"/>
  <c r="T40"/>
  <c r="P40"/>
  <c r="N40"/>
  <c r="L40"/>
  <c r="J40"/>
  <c r="H40"/>
  <c r="AO39"/>
  <c r="AP39" s="1"/>
  <c r="AN39"/>
  <c r="AL39"/>
  <c r="AJ39"/>
  <c r="AH39"/>
  <c r="AF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F38"/>
  <c r="AD38"/>
  <c r="AB38"/>
  <c r="Z38"/>
  <c r="X38"/>
  <c r="V38"/>
  <c r="T38"/>
  <c r="P38"/>
  <c r="N38"/>
  <c r="L38"/>
  <c r="J38"/>
  <c r="H38"/>
  <c r="AO37"/>
  <c r="AP37" s="1"/>
  <c r="AN37"/>
  <c r="AL37"/>
  <c r="AJ37"/>
  <c r="AH37"/>
  <c r="AF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F36"/>
  <c r="AD36"/>
  <c r="AB36"/>
  <c r="Z36"/>
  <c r="X36"/>
  <c r="V36"/>
  <c r="T36"/>
  <c r="P36"/>
  <c r="N36"/>
  <c r="L36"/>
  <c r="J36"/>
  <c r="H36"/>
  <c r="AO35"/>
  <c r="AP35" s="1"/>
  <c r="AN35"/>
  <c r="AL35"/>
  <c r="AJ35"/>
  <c r="AH35"/>
  <c r="AF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F34"/>
  <c r="AD34"/>
  <c r="AB34"/>
  <c r="Z34"/>
  <c r="X34"/>
  <c r="V34"/>
  <c r="T34"/>
  <c r="P34"/>
  <c r="N34"/>
  <c r="L34"/>
  <c r="J34"/>
  <c r="H34"/>
  <c r="AO33"/>
  <c r="AP33" s="1"/>
  <c r="AN33"/>
  <c r="AL33"/>
  <c r="AJ33"/>
  <c r="AH33"/>
  <c r="AF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F32"/>
  <c r="AD32"/>
  <c r="AB32"/>
  <c r="Z32"/>
  <c r="X32"/>
  <c r="V32"/>
  <c r="T32"/>
  <c r="P32"/>
  <c r="N32"/>
  <c r="L32"/>
  <c r="J32"/>
  <c r="H32"/>
  <c r="AO31"/>
  <c r="AP31" s="1"/>
  <c r="AN31"/>
  <c r="AL31"/>
  <c r="AJ31"/>
  <c r="AH31"/>
  <c r="AF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F30"/>
  <c r="AD30"/>
  <c r="AB30"/>
  <c r="Z30"/>
  <c r="X30"/>
  <c r="V30"/>
  <c r="T30"/>
  <c r="P30"/>
  <c r="N30"/>
  <c r="L30"/>
  <c r="J30"/>
  <c r="H30"/>
  <c r="AO29"/>
  <c r="AP29" s="1"/>
  <c r="AN29"/>
  <c r="AL29"/>
  <c r="AJ29"/>
  <c r="AH29"/>
  <c r="AF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F28"/>
  <c r="AD28"/>
  <c r="AB28"/>
  <c r="Z28"/>
  <c r="X28"/>
  <c r="V28"/>
  <c r="T28"/>
  <c r="P28"/>
  <c r="N28"/>
  <c r="L28"/>
  <c r="J28"/>
  <c r="H28"/>
  <c r="AO27"/>
  <c r="AP27" s="1"/>
  <c r="AN27"/>
  <c r="AL27"/>
  <c r="AJ27"/>
  <c r="AH27"/>
  <c r="AF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F26"/>
  <c r="AD26"/>
  <c r="AB26"/>
  <c r="Z26"/>
  <c r="X26"/>
  <c r="V26"/>
  <c r="T26"/>
  <c r="P26"/>
  <c r="N26"/>
  <c r="L26"/>
  <c r="J26"/>
  <c r="H26"/>
  <c r="AO25"/>
  <c r="AP25" s="1"/>
  <c r="AN25"/>
  <c r="AL25"/>
  <c r="AJ25"/>
  <c r="AH25"/>
  <c r="AF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F24"/>
  <c r="AD24"/>
  <c r="AB24"/>
  <c r="Z24"/>
  <c r="X24"/>
  <c r="V24"/>
  <c r="T24"/>
  <c r="P24"/>
  <c r="N24"/>
  <c r="L24"/>
  <c r="J24"/>
  <c r="H24"/>
  <c r="AO23"/>
  <c r="AP23" s="1"/>
  <c r="AN23"/>
  <c r="AL23"/>
  <c r="AJ23"/>
  <c r="AH23"/>
  <c r="AF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F22"/>
  <c r="AD22"/>
  <c r="AB22"/>
  <c r="Z22"/>
  <c r="X22"/>
  <c r="V22"/>
  <c r="T22"/>
  <c r="P22"/>
  <c r="N22"/>
  <c r="L22"/>
  <c r="J22"/>
  <c r="H22"/>
  <c r="AO21"/>
  <c r="AP21" s="1"/>
  <c r="AN21"/>
  <c r="AL21"/>
  <c r="AJ21"/>
  <c r="AH21"/>
  <c r="AF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F20"/>
  <c r="AD20"/>
  <c r="AB20"/>
  <c r="Z20"/>
  <c r="X20"/>
  <c r="V20"/>
  <c r="T20"/>
  <c r="P20"/>
  <c r="N20"/>
  <c r="L20"/>
  <c r="J20"/>
  <c r="H20"/>
  <c r="AO19"/>
  <c r="AP19" s="1"/>
  <c r="AN19"/>
  <c r="AL19"/>
  <c r="AJ19"/>
  <c r="AH19"/>
  <c r="AF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F18"/>
  <c r="AD18"/>
  <c r="AB18"/>
  <c r="Z18"/>
  <c r="X18"/>
  <c r="V18"/>
  <c r="T18"/>
  <c r="P18"/>
  <c r="N18"/>
  <c r="L18"/>
  <c r="J18"/>
  <c r="H18"/>
  <c r="AO17"/>
  <c r="AP17" s="1"/>
  <c r="AN17"/>
  <c r="AL17"/>
  <c r="AJ17"/>
  <c r="AH17"/>
  <c r="AF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F16"/>
  <c r="AD16"/>
  <c r="AB16"/>
  <c r="Z16"/>
  <c r="X16"/>
  <c r="V16"/>
  <c r="T16"/>
  <c r="P16"/>
  <c r="N16"/>
  <c r="L16"/>
  <c r="J16"/>
  <c r="H16"/>
  <c r="AO15"/>
  <c r="AP15" s="1"/>
  <c r="AN15"/>
  <c r="AL15"/>
  <c r="AJ15"/>
  <c r="AH15"/>
  <c r="AF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F14"/>
  <c r="AD14"/>
  <c r="AB14"/>
  <c r="Z14"/>
  <c r="X14"/>
  <c r="V14"/>
  <c r="T14"/>
  <c r="P14"/>
  <c r="N14"/>
  <c r="L14"/>
  <c r="J14"/>
  <c r="H14"/>
  <c r="AO13"/>
  <c r="AP13" s="1"/>
  <c r="AN13"/>
  <c r="AL13"/>
  <c r="AJ13"/>
  <c r="AH13"/>
  <c r="AF13"/>
  <c r="AD13"/>
  <c r="AB13"/>
  <c r="Z13"/>
  <c r="X13"/>
  <c r="V13"/>
  <c r="T13"/>
  <c r="P13"/>
  <c r="N13"/>
  <c r="L13"/>
  <c r="J13"/>
  <c r="H13"/>
  <c r="AO12"/>
  <c r="AP12" s="1"/>
  <c r="AN12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O10"/>
  <c r="AP10" s="1"/>
  <c r="AN10"/>
  <c r="AL10"/>
  <c r="AJ10"/>
  <c r="AH10"/>
  <c r="AF10"/>
  <c r="AD10"/>
  <c r="AB10"/>
  <c r="Z10"/>
  <c r="X10"/>
  <c r="V10"/>
  <c r="T10"/>
  <c r="P10"/>
  <c r="N10"/>
  <c r="L10"/>
  <c r="J10"/>
  <c r="H10"/>
  <c r="AO9"/>
  <c r="AO16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L9"/>
  <c r="L169" s="1"/>
  <c r="J9"/>
  <c r="H9"/>
  <c r="H169" s="1"/>
  <c r="T9" i="5"/>
  <c r="V9"/>
  <c r="X9"/>
  <c r="Z9"/>
  <c r="AB9"/>
  <c r="AD9"/>
  <c r="AF9"/>
  <c r="AH9"/>
  <c r="AJ9"/>
  <c r="AL9"/>
  <c r="AN9"/>
  <c r="T10"/>
  <c r="V10"/>
  <c r="X10"/>
  <c r="Z10"/>
  <c r="AB10"/>
  <c r="AD10"/>
  <c r="AF10"/>
  <c r="AH10"/>
  <c r="AJ10"/>
  <c r="AL10"/>
  <c r="AN10"/>
  <c r="T11"/>
  <c r="V11"/>
  <c r="X11"/>
  <c r="Z11"/>
  <c r="AB11"/>
  <c r="AD11"/>
  <c r="AF11"/>
  <c r="AH11"/>
  <c r="AJ11"/>
  <c r="AL11"/>
  <c r="AN11"/>
  <c r="Z12"/>
  <c r="AF12"/>
  <c r="AN12"/>
  <c r="T13"/>
  <c r="V13"/>
  <c r="X13"/>
  <c r="Z13"/>
  <c r="AB13"/>
  <c r="AD13"/>
  <c r="AF13"/>
  <c r="AH13"/>
  <c r="AJ13"/>
  <c r="AL13"/>
  <c r="AN13"/>
  <c r="T14"/>
  <c r="V14"/>
  <c r="X14"/>
  <c r="Z14"/>
  <c r="AB14"/>
  <c r="AD14"/>
  <c r="AF14"/>
  <c r="AH14"/>
  <c r="AJ14"/>
  <c r="AL14"/>
  <c r="AN14"/>
  <c r="T15"/>
  <c r="V15"/>
  <c r="X15"/>
  <c r="Z15"/>
  <c r="AB15"/>
  <c r="AD15"/>
  <c r="AF15"/>
  <c r="AH15"/>
  <c r="AJ15"/>
  <c r="AL15"/>
  <c r="AN15"/>
  <c r="T16"/>
  <c r="V16"/>
  <c r="X16"/>
  <c r="Z16"/>
  <c r="AB16"/>
  <c r="AD16"/>
  <c r="AF16"/>
  <c r="AH16"/>
  <c r="AJ16"/>
  <c r="AL16"/>
  <c r="AN16"/>
  <c r="T17"/>
  <c r="V17"/>
  <c r="X17"/>
  <c r="Z17"/>
  <c r="AB17"/>
  <c r="AD17"/>
  <c r="AF17"/>
  <c r="AH17"/>
  <c r="AJ17"/>
  <c r="AL17"/>
  <c r="AN17"/>
  <c r="T18"/>
  <c r="V18"/>
  <c r="X18"/>
  <c r="Z18"/>
  <c r="AB18"/>
  <c r="AD18"/>
  <c r="AF18"/>
  <c r="AH18"/>
  <c r="AJ18"/>
  <c r="AL18"/>
  <c r="AN18"/>
  <c r="T19"/>
  <c r="V19"/>
  <c r="X19"/>
  <c r="Z19"/>
  <c r="AB19"/>
  <c r="AD19"/>
  <c r="AF19"/>
  <c r="AH19"/>
  <c r="AJ19"/>
  <c r="AL19"/>
  <c r="AN19"/>
  <c r="T20"/>
  <c r="V20"/>
  <c r="X20"/>
  <c r="Z20"/>
  <c r="AB20"/>
  <c r="AD20"/>
  <c r="AF20"/>
  <c r="AH20"/>
  <c r="AJ20"/>
  <c r="AL20"/>
  <c r="AN20"/>
  <c r="T21"/>
  <c r="V21"/>
  <c r="X21"/>
  <c r="Z21"/>
  <c r="AB21"/>
  <c r="AD21"/>
  <c r="AF21"/>
  <c r="AH21"/>
  <c r="AJ21"/>
  <c r="AL21"/>
  <c r="AN21"/>
  <c r="T22"/>
  <c r="V22"/>
  <c r="X22"/>
  <c r="Z22"/>
  <c r="AB22"/>
  <c r="AD22"/>
  <c r="AF22"/>
  <c r="AH22"/>
  <c r="AJ22"/>
  <c r="AL22"/>
  <c r="AN22"/>
  <c r="T23"/>
  <c r="V23"/>
  <c r="X23"/>
  <c r="Z23"/>
  <c r="AB23"/>
  <c r="AD23"/>
  <c r="AF23"/>
  <c r="AH23"/>
  <c r="AJ23"/>
  <c r="AL23"/>
  <c r="AN23"/>
  <c r="T24"/>
  <c r="V24"/>
  <c r="X24"/>
  <c r="Z24"/>
  <c r="AB24"/>
  <c r="AD24"/>
  <c r="AF24"/>
  <c r="AH24"/>
  <c r="AJ24"/>
  <c r="AL24"/>
  <c r="AN24"/>
  <c r="T25"/>
  <c r="V25"/>
  <c r="X25"/>
  <c r="Z25"/>
  <c r="AB25"/>
  <c r="AD25"/>
  <c r="AF25"/>
  <c r="AH25"/>
  <c r="AJ25"/>
  <c r="AL25"/>
  <c r="AN25"/>
  <c r="T26"/>
  <c r="V26"/>
  <c r="X26"/>
  <c r="Z26"/>
  <c r="AB26"/>
  <c r="AD26"/>
  <c r="AF26"/>
  <c r="AH26"/>
  <c r="AJ26"/>
  <c r="AL26"/>
  <c r="AN26"/>
  <c r="T27"/>
  <c r="V27"/>
  <c r="X27"/>
  <c r="Z27"/>
  <c r="AB27"/>
  <c r="AD27"/>
  <c r="AF27"/>
  <c r="AH27"/>
  <c r="AJ27"/>
  <c r="AL27"/>
  <c r="AN27"/>
  <c r="T28"/>
  <c r="V28"/>
  <c r="X28"/>
  <c r="Z28"/>
  <c r="AB28"/>
  <c r="AD28"/>
  <c r="AF28"/>
  <c r="AH28"/>
  <c r="AJ28"/>
  <c r="AL28"/>
  <c r="AN28"/>
  <c r="T29"/>
  <c r="V29"/>
  <c r="X29"/>
  <c r="Z29"/>
  <c r="AB29"/>
  <c r="AD29"/>
  <c r="AF29"/>
  <c r="AH29"/>
  <c r="AJ29"/>
  <c r="AL29"/>
  <c r="AN29"/>
  <c r="T30"/>
  <c r="V30"/>
  <c r="X30"/>
  <c r="Z30"/>
  <c r="AB30"/>
  <c r="AD30"/>
  <c r="AF30"/>
  <c r="AH30"/>
  <c r="AJ30"/>
  <c r="AL30"/>
  <c r="AN30"/>
  <c r="T31"/>
  <c r="V31"/>
  <c r="X31"/>
  <c r="Z31"/>
  <c r="AB31"/>
  <c r="AD31"/>
  <c r="AF31"/>
  <c r="AH31"/>
  <c r="AJ31"/>
  <c r="AL31"/>
  <c r="AN31"/>
  <c r="T32"/>
  <c r="V32"/>
  <c r="X32"/>
  <c r="Z32"/>
  <c r="AB32"/>
  <c r="AD32"/>
  <c r="AF32"/>
  <c r="AH32"/>
  <c r="AJ32"/>
  <c r="AL32"/>
  <c r="AN32"/>
  <c r="T33"/>
  <c r="V33"/>
  <c r="X33"/>
  <c r="Z33"/>
  <c r="AB33"/>
  <c r="AD33"/>
  <c r="AF33"/>
  <c r="AH33"/>
  <c r="AJ33"/>
  <c r="AL33"/>
  <c r="AN33"/>
  <c r="T34"/>
  <c r="V34"/>
  <c r="X34"/>
  <c r="Z34"/>
  <c r="AB34"/>
  <c r="AD34"/>
  <c r="AF34"/>
  <c r="AH34"/>
  <c r="AJ34"/>
  <c r="AL34"/>
  <c r="AN34"/>
  <c r="T35"/>
  <c r="V35"/>
  <c r="X35"/>
  <c r="Z35"/>
  <c r="AB35"/>
  <c r="AD35"/>
  <c r="AF35"/>
  <c r="AH35"/>
  <c r="AJ35"/>
  <c r="AL35"/>
  <c r="AN35"/>
  <c r="T36"/>
  <c r="V36"/>
  <c r="X36"/>
  <c r="Z36"/>
  <c r="AB36"/>
  <c r="AD36"/>
  <c r="AF36"/>
  <c r="AH36"/>
  <c r="AJ36"/>
  <c r="AL36"/>
  <c r="AN36"/>
  <c r="T37"/>
  <c r="V37"/>
  <c r="X37"/>
  <c r="Z37"/>
  <c r="AB37"/>
  <c r="AD37"/>
  <c r="AF37"/>
  <c r="AH37"/>
  <c r="AJ37"/>
  <c r="AL37"/>
  <c r="AN37"/>
  <c r="T38"/>
  <c r="V38"/>
  <c r="X38"/>
  <c r="Z38"/>
  <c r="AB38"/>
  <c r="AD38"/>
  <c r="AF38"/>
  <c r="AH38"/>
  <c r="AJ38"/>
  <c r="AL38"/>
  <c r="AN38"/>
  <c r="T39"/>
  <c r="V39"/>
  <c r="X39"/>
  <c r="Z39"/>
  <c r="AB39"/>
  <c r="AD39"/>
  <c r="AF39"/>
  <c r="AH39"/>
  <c r="AJ39"/>
  <c r="AL39"/>
  <c r="AN39"/>
  <c r="T40"/>
  <c r="V40"/>
  <c r="X40"/>
  <c r="Z40"/>
  <c r="AB40"/>
  <c r="AD40"/>
  <c r="AF40"/>
  <c r="AH40"/>
  <c r="AJ40"/>
  <c r="AL40"/>
  <c r="AN40"/>
  <c r="T41"/>
  <c r="V41"/>
  <c r="X41"/>
  <c r="Z41"/>
  <c r="AB41"/>
  <c r="AD41"/>
  <c r="AF41"/>
  <c r="AH41"/>
  <c r="AJ41"/>
  <c r="AL41"/>
  <c r="AN41"/>
  <c r="T42"/>
  <c r="V42"/>
  <c r="X42"/>
  <c r="Z42"/>
  <c r="AB42"/>
  <c r="AD42"/>
  <c r="AF42"/>
  <c r="AH42"/>
  <c r="AJ42"/>
  <c r="AL42"/>
  <c r="AN42"/>
  <c r="T43"/>
  <c r="V43"/>
  <c r="X43"/>
  <c r="Z43"/>
  <c r="AB43"/>
  <c r="AD43"/>
  <c r="AF43"/>
  <c r="AH43"/>
  <c r="AJ43"/>
  <c r="AL43"/>
  <c r="AN43"/>
  <c r="T44"/>
  <c r="V44"/>
  <c r="X44"/>
  <c r="Z44"/>
  <c r="AB44"/>
  <c r="AD44"/>
  <c r="AF44"/>
  <c r="AH44"/>
  <c r="AJ44"/>
  <c r="AL44"/>
  <c r="AN44"/>
  <c r="T45"/>
  <c r="V45"/>
  <c r="X45"/>
  <c r="Z45"/>
  <c r="AB45"/>
  <c r="AD45"/>
  <c r="AF45"/>
  <c r="AH45"/>
  <c r="AJ45"/>
  <c r="AL45"/>
  <c r="AN45"/>
  <c r="T46"/>
  <c r="V46"/>
  <c r="X46"/>
  <c r="Z46"/>
  <c r="AB46"/>
  <c r="AD46"/>
  <c r="AF46"/>
  <c r="AH46"/>
  <c r="AJ46"/>
  <c r="AL46"/>
  <c r="AN46"/>
  <c r="T47"/>
  <c r="V47"/>
  <c r="X47"/>
  <c r="Z47"/>
  <c r="AB47"/>
  <c r="AD47"/>
  <c r="AF47"/>
  <c r="AH47"/>
  <c r="AJ47"/>
  <c r="AL47"/>
  <c r="AN47"/>
  <c r="T48"/>
  <c r="V48"/>
  <c r="X48"/>
  <c r="Z48"/>
  <c r="AB48"/>
  <c r="AD48"/>
  <c r="AF48"/>
  <c r="AH48"/>
  <c r="AJ48"/>
  <c r="AL48"/>
  <c r="AN48"/>
  <c r="T49"/>
  <c r="V49"/>
  <c r="X49"/>
  <c r="Z49"/>
  <c r="AB49"/>
  <c r="AD49"/>
  <c r="AF49"/>
  <c r="AH49"/>
  <c r="AJ49"/>
  <c r="AL49"/>
  <c r="AN49"/>
  <c r="T50"/>
  <c r="V50"/>
  <c r="X50"/>
  <c r="Z50"/>
  <c r="AB50"/>
  <c r="AD50"/>
  <c r="AF50"/>
  <c r="AH50"/>
  <c r="AJ50"/>
  <c r="AL50"/>
  <c r="AN50"/>
  <c r="T51"/>
  <c r="V51"/>
  <c r="X51"/>
  <c r="Z51"/>
  <c r="AB51"/>
  <c r="AD51"/>
  <c r="AF51"/>
  <c r="AH51"/>
  <c r="AJ51"/>
  <c r="AL51"/>
  <c r="AN51"/>
  <c r="T52"/>
  <c r="V52"/>
  <c r="X52"/>
  <c r="Z52"/>
  <c r="AB52"/>
  <c r="AD52"/>
  <c r="AF52"/>
  <c r="AH52"/>
  <c r="AJ52"/>
  <c r="AL52"/>
  <c r="AN52"/>
  <c r="T53"/>
  <c r="V53"/>
  <c r="X53"/>
  <c r="Z53"/>
  <c r="AB53"/>
  <c r="AD53"/>
  <c r="AF53"/>
  <c r="AH53"/>
  <c r="AJ53"/>
  <c r="AL53"/>
  <c r="AN53"/>
  <c r="T54"/>
  <c r="V54"/>
  <c r="X54"/>
  <c r="Z54"/>
  <c r="AB54"/>
  <c r="AD54"/>
  <c r="AF54"/>
  <c r="AH54"/>
  <c r="AJ54"/>
  <c r="AL54"/>
  <c r="AN54"/>
  <c r="T55"/>
  <c r="V55"/>
  <c r="X55"/>
  <c r="Z55"/>
  <c r="AB55"/>
  <c r="AD55"/>
  <c r="AF55"/>
  <c r="AH55"/>
  <c r="AJ55"/>
  <c r="AL55"/>
  <c r="AN55"/>
  <c r="T56"/>
  <c r="V56"/>
  <c r="X56"/>
  <c r="Z56"/>
  <c r="AB56"/>
  <c r="AD56"/>
  <c r="AF56"/>
  <c r="AH56"/>
  <c r="AJ56"/>
  <c r="AL56"/>
  <c r="AN56"/>
  <c r="T57"/>
  <c r="V57"/>
  <c r="X57"/>
  <c r="Z57"/>
  <c r="AB57"/>
  <c r="AD57"/>
  <c r="AF57"/>
  <c r="AH57"/>
  <c r="AJ57"/>
  <c r="AL57"/>
  <c r="AN57"/>
  <c r="T58"/>
  <c r="V58"/>
  <c r="X58"/>
  <c r="Z58"/>
  <c r="AB58"/>
  <c r="AD58"/>
  <c r="AF58"/>
  <c r="AH58"/>
  <c r="AJ58"/>
  <c r="AL58"/>
  <c r="AN58"/>
  <c r="T59"/>
  <c r="V59"/>
  <c r="X59"/>
  <c r="Z59"/>
  <c r="AB59"/>
  <c r="AD59"/>
  <c r="AF59"/>
  <c r="AH59"/>
  <c r="AJ59"/>
  <c r="AL59"/>
  <c r="AN59"/>
  <c r="T60"/>
  <c r="V60"/>
  <c r="X60"/>
  <c r="Z60"/>
  <c r="AB60"/>
  <c r="AD60"/>
  <c r="AF60"/>
  <c r="AH60"/>
  <c r="AJ60"/>
  <c r="AL60"/>
  <c r="AN60"/>
  <c r="T61"/>
  <c r="V61"/>
  <c r="X61"/>
  <c r="Z61"/>
  <c r="AB61"/>
  <c r="AD61"/>
  <c r="AF61"/>
  <c r="AH61"/>
  <c r="AJ61"/>
  <c r="AL61"/>
  <c r="AN61"/>
  <c r="T62"/>
  <c r="Z62"/>
  <c r="AD62"/>
  <c r="AF62"/>
  <c r="AN62"/>
  <c r="T63"/>
  <c r="V63"/>
  <c r="X63"/>
  <c r="Z63"/>
  <c r="AB63"/>
  <c r="AD63"/>
  <c r="AF63"/>
  <c r="AH63"/>
  <c r="AJ63"/>
  <c r="AL63"/>
  <c r="AN63"/>
  <c r="T64"/>
  <c r="V64"/>
  <c r="X64"/>
  <c r="Z64"/>
  <c r="AB64"/>
  <c r="AD64"/>
  <c r="AF64"/>
  <c r="AH64"/>
  <c r="AJ64"/>
  <c r="AL64"/>
  <c r="AN64"/>
  <c r="T65"/>
  <c r="V65"/>
  <c r="X65"/>
  <c r="Z65"/>
  <c r="AB65"/>
  <c r="AD65"/>
  <c r="AF65"/>
  <c r="AH65"/>
  <c r="AJ65"/>
  <c r="AL65"/>
  <c r="AN65"/>
  <c r="T66"/>
  <c r="V66"/>
  <c r="X66"/>
  <c r="Z66"/>
  <c r="AB66"/>
  <c r="AD66"/>
  <c r="AF66"/>
  <c r="AH66"/>
  <c r="AJ66"/>
  <c r="AL66"/>
  <c r="AN66"/>
  <c r="T67"/>
  <c r="V67"/>
  <c r="X67"/>
  <c r="Z67"/>
  <c r="AB67"/>
  <c r="AD67"/>
  <c r="AF67"/>
  <c r="AH67"/>
  <c r="AJ67"/>
  <c r="AL67"/>
  <c r="AN67"/>
  <c r="T68"/>
  <c r="V68"/>
  <c r="X68"/>
  <c r="Z68"/>
  <c r="AB68"/>
  <c r="AD68"/>
  <c r="AF68"/>
  <c r="AH68"/>
  <c r="AJ68"/>
  <c r="AL68"/>
  <c r="AN68"/>
  <c r="T69"/>
  <c r="V69"/>
  <c r="X69"/>
  <c r="Z69"/>
  <c r="AB69"/>
  <c r="AD69"/>
  <c r="AF69"/>
  <c r="AH69"/>
  <c r="AJ69"/>
  <c r="AL69"/>
  <c r="AN69"/>
  <c r="T70"/>
  <c r="V70"/>
  <c r="X70"/>
  <c r="Z70"/>
  <c r="AB70"/>
  <c r="AD70"/>
  <c r="AF70"/>
  <c r="AH70"/>
  <c r="AJ70"/>
  <c r="AL70"/>
  <c r="AN70"/>
  <c r="T71"/>
  <c r="V71"/>
  <c r="X71"/>
  <c r="Z71"/>
  <c r="AB71"/>
  <c r="AD71"/>
  <c r="AF71"/>
  <c r="AH71"/>
  <c r="AJ71"/>
  <c r="AL71"/>
  <c r="AN71"/>
  <c r="T72"/>
  <c r="V72"/>
  <c r="X72"/>
  <c r="Z72"/>
  <c r="AB72"/>
  <c r="AD72"/>
  <c r="AF72"/>
  <c r="AH72"/>
  <c r="AJ72"/>
  <c r="AL72"/>
  <c r="AN72"/>
  <c r="T73"/>
  <c r="V73"/>
  <c r="X73"/>
  <c r="Z73"/>
  <c r="AB73"/>
  <c r="AD73"/>
  <c r="AF73"/>
  <c r="AH73"/>
  <c r="AJ73"/>
  <c r="AL73"/>
  <c r="AN73"/>
  <c r="T74"/>
  <c r="V74"/>
  <c r="X74"/>
  <c r="Z74"/>
  <c r="AB74"/>
  <c r="AD74"/>
  <c r="AF74"/>
  <c r="AH74"/>
  <c r="AJ74"/>
  <c r="AL74"/>
  <c r="AN74"/>
  <c r="T75"/>
  <c r="V75"/>
  <c r="X75"/>
  <c r="Z75"/>
  <c r="AB75"/>
  <c r="AD75"/>
  <c r="AF75"/>
  <c r="AH75"/>
  <c r="AJ75"/>
  <c r="AL75"/>
  <c r="AN75"/>
  <c r="T76"/>
  <c r="V76"/>
  <c r="X76"/>
  <c r="Z76"/>
  <c r="AB76"/>
  <c r="AD76"/>
  <c r="AF76"/>
  <c r="AH76"/>
  <c r="AJ76"/>
  <c r="AL76"/>
  <c r="AN76"/>
  <c r="T77"/>
  <c r="V77"/>
  <c r="X77"/>
  <c r="Z77"/>
  <c r="AB77"/>
  <c r="AD77"/>
  <c r="AF77"/>
  <c r="AH77"/>
  <c r="AJ77"/>
  <c r="AL77"/>
  <c r="AN77"/>
  <c r="T78"/>
  <c r="V78"/>
  <c r="X78"/>
  <c r="Z78"/>
  <c r="AB78"/>
  <c r="AD78"/>
  <c r="AF78"/>
  <c r="AH78"/>
  <c r="AJ78"/>
  <c r="AL78"/>
  <c r="AN78"/>
  <c r="T79"/>
  <c r="V79"/>
  <c r="X79"/>
  <c r="Z79"/>
  <c r="AB79"/>
  <c r="AD79"/>
  <c r="AF79"/>
  <c r="AH79"/>
  <c r="AJ79"/>
  <c r="AL79"/>
  <c r="AN79"/>
  <c r="T80"/>
  <c r="V80"/>
  <c r="X80"/>
  <c r="Z80"/>
  <c r="AB80"/>
  <c r="AD80"/>
  <c r="AF80"/>
  <c r="AH80"/>
  <c r="AJ80"/>
  <c r="AL80"/>
  <c r="AN80"/>
  <c r="T81"/>
  <c r="V81"/>
  <c r="X81"/>
  <c r="Z81"/>
  <c r="AB81"/>
  <c r="AD81"/>
  <c r="AF81"/>
  <c r="AH81"/>
  <c r="AJ81"/>
  <c r="AL81"/>
  <c r="AN81"/>
  <c r="T82"/>
  <c r="V82"/>
  <c r="X82"/>
  <c r="Z82"/>
  <c r="AB82"/>
  <c r="AD82"/>
  <c r="AF82"/>
  <c r="AH82"/>
  <c r="AJ82"/>
  <c r="AL82"/>
  <c r="AN82"/>
  <c r="T83"/>
  <c r="V83"/>
  <c r="X83"/>
  <c r="Z83"/>
  <c r="AB83"/>
  <c r="AD83"/>
  <c r="AF83"/>
  <c r="AH83"/>
  <c r="AJ83"/>
  <c r="AL83"/>
  <c r="AN83"/>
  <c r="T84"/>
  <c r="V84"/>
  <c r="X84"/>
  <c r="Z84"/>
  <c r="AB84"/>
  <c r="AD84"/>
  <c r="AF84"/>
  <c r="AH84"/>
  <c r="AJ84"/>
  <c r="AL84"/>
  <c r="AN84"/>
  <c r="T85"/>
  <c r="V85"/>
  <c r="X85"/>
  <c r="Z85"/>
  <c r="AB85"/>
  <c r="AD85"/>
  <c r="AF85"/>
  <c r="AH85"/>
  <c r="AJ85"/>
  <c r="AL85"/>
  <c r="AN85"/>
  <c r="T86"/>
  <c r="V86"/>
  <c r="X86"/>
  <c r="Z86"/>
  <c r="AB86"/>
  <c r="AD86"/>
  <c r="AF86"/>
  <c r="AH86"/>
  <c r="AJ86"/>
  <c r="AL86"/>
  <c r="AN86"/>
  <c r="T87"/>
  <c r="V87"/>
  <c r="X87"/>
  <c r="Z87"/>
  <c r="AB87"/>
  <c r="AD87"/>
  <c r="AF87"/>
  <c r="AH87"/>
  <c r="AJ87"/>
  <c r="AL87"/>
  <c r="AN87"/>
  <c r="T88"/>
  <c r="V88"/>
  <c r="X88"/>
  <c r="Z88"/>
  <c r="AB88"/>
  <c r="AD88"/>
  <c r="AF88"/>
  <c r="AH88"/>
  <c r="AJ88"/>
  <c r="AL88"/>
  <c r="AN88"/>
  <c r="T89"/>
  <c r="V89"/>
  <c r="X89"/>
  <c r="Z89"/>
  <c r="AB89"/>
  <c r="AD89"/>
  <c r="AF89"/>
  <c r="AH89"/>
  <c r="AJ89"/>
  <c r="AL89"/>
  <c r="AN89"/>
  <c r="T90"/>
  <c r="V90"/>
  <c r="X90"/>
  <c r="Z90"/>
  <c r="AB90"/>
  <c r="AD90"/>
  <c r="AF90"/>
  <c r="AH90"/>
  <c r="AJ90"/>
  <c r="AL90"/>
  <c r="AN90"/>
  <c r="T91"/>
  <c r="V91"/>
  <c r="X91"/>
  <c r="Z91"/>
  <c r="AB91"/>
  <c r="AD91"/>
  <c r="AF91"/>
  <c r="AH91"/>
  <c r="AJ91"/>
  <c r="AL91"/>
  <c r="AN91"/>
  <c r="T92"/>
  <c r="V92"/>
  <c r="X92"/>
  <c r="Z92"/>
  <c r="AB92"/>
  <c r="AD92"/>
  <c r="AF92"/>
  <c r="AH92"/>
  <c r="AJ92"/>
  <c r="AL92"/>
  <c r="AN92"/>
  <c r="T93"/>
  <c r="V93"/>
  <c r="X93"/>
  <c r="Z93"/>
  <c r="AB93"/>
  <c r="AD93"/>
  <c r="AF93"/>
  <c r="AH93"/>
  <c r="AJ93"/>
  <c r="AL93"/>
  <c r="AN93"/>
  <c r="T94"/>
  <c r="V94"/>
  <c r="X94"/>
  <c r="Z94"/>
  <c r="AB94"/>
  <c r="AD94"/>
  <c r="AF94"/>
  <c r="AH94"/>
  <c r="AJ94"/>
  <c r="AL94"/>
  <c r="AN94"/>
  <c r="T95"/>
  <c r="V95"/>
  <c r="X95"/>
  <c r="Z95"/>
  <c r="AB95"/>
  <c r="AD95"/>
  <c r="AF95"/>
  <c r="AH95"/>
  <c r="AJ95"/>
  <c r="AL95"/>
  <c r="AN95"/>
  <c r="T96"/>
  <c r="V96"/>
  <c r="X96"/>
  <c r="Z96"/>
  <c r="AB96"/>
  <c r="AD96"/>
  <c r="AF96"/>
  <c r="AH96"/>
  <c r="AJ96"/>
  <c r="AL96"/>
  <c r="AN96"/>
  <c r="T97"/>
  <c r="V97"/>
  <c r="X97"/>
  <c r="Z97"/>
  <c r="AB97"/>
  <c r="AD97"/>
  <c r="AF97"/>
  <c r="AH97"/>
  <c r="AJ97"/>
  <c r="AL97"/>
  <c r="AN97"/>
  <c r="T98"/>
  <c r="V98"/>
  <c r="X98"/>
  <c r="Z98"/>
  <c r="AB98"/>
  <c r="AD98"/>
  <c r="AF98"/>
  <c r="AH98"/>
  <c r="AJ98"/>
  <c r="AL98"/>
  <c r="AN98"/>
  <c r="T99"/>
  <c r="V99"/>
  <c r="X99"/>
  <c r="Z99"/>
  <c r="AB99"/>
  <c r="AD99"/>
  <c r="AF99"/>
  <c r="AH99"/>
  <c r="AJ99"/>
  <c r="AL99"/>
  <c r="AN99"/>
  <c r="T100"/>
  <c r="V100"/>
  <c r="X100"/>
  <c r="Z100"/>
  <c r="AB100"/>
  <c r="AD100"/>
  <c r="AF100"/>
  <c r="AH100"/>
  <c r="AJ100"/>
  <c r="AL100"/>
  <c r="AN100"/>
  <c r="T101"/>
  <c r="V101"/>
  <c r="X101"/>
  <c r="Z101"/>
  <c r="AB101"/>
  <c r="AD101"/>
  <c r="AF101"/>
  <c r="AH101"/>
  <c r="AJ101"/>
  <c r="AL101"/>
  <c r="AN101"/>
  <c r="T102"/>
  <c r="V102"/>
  <c r="X102"/>
  <c r="Z102"/>
  <c r="AB102"/>
  <c r="AD102"/>
  <c r="AF102"/>
  <c r="AH102"/>
  <c r="AJ102"/>
  <c r="AL102"/>
  <c r="AN102"/>
  <c r="T103"/>
  <c r="V103"/>
  <c r="X103"/>
  <c r="Z103"/>
  <c r="AB103"/>
  <c r="AD103"/>
  <c r="AF103"/>
  <c r="AH103"/>
  <c r="AJ103"/>
  <c r="AL103"/>
  <c r="AN103"/>
  <c r="T104"/>
  <c r="V104"/>
  <c r="X104"/>
  <c r="Z104"/>
  <c r="AB104"/>
  <c r="AD104"/>
  <c r="AF104"/>
  <c r="AH104"/>
  <c r="AJ104"/>
  <c r="AL104"/>
  <c r="AN104"/>
  <c r="T105"/>
  <c r="V105"/>
  <c r="X105"/>
  <c r="Z105"/>
  <c r="AB105"/>
  <c r="AD105"/>
  <c r="AF105"/>
  <c r="AH105"/>
  <c r="AJ105"/>
  <c r="AL105"/>
  <c r="AN105"/>
  <c r="T106"/>
  <c r="V106"/>
  <c r="X106"/>
  <c r="Z106"/>
  <c r="AB106"/>
  <c r="AD106"/>
  <c r="AF106"/>
  <c r="AH106"/>
  <c r="AJ106"/>
  <c r="AL106"/>
  <c r="AN106"/>
  <c r="T107"/>
  <c r="V107"/>
  <c r="X107"/>
  <c r="Z107"/>
  <c r="AB107"/>
  <c r="AD107"/>
  <c r="AF107"/>
  <c r="AH107"/>
  <c r="AJ107"/>
  <c r="AL107"/>
  <c r="AN107"/>
  <c r="T108"/>
  <c r="Z108"/>
  <c r="AF108"/>
  <c r="AL108"/>
  <c r="AN108"/>
  <c r="T109"/>
  <c r="V109"/>
  <c r="X109"/>
  <c r="Z109"/>
  <c r="AB109"/>
  <c r="AD109"/>
  <c r="AF109"/>
  <c r="AH109"/>
  <c r="AJ109"/>
  <c r="AL109"/>
  <c r="AN109"/>
  <c r="T110"/>
  <c r="V110"/>
  <c r="X110"/>
  <c r="Z110"/>
  <c r="AB110"/>
  <c r="AD110"/>
  <c r="AF110"/>
  <c r="AH110"/>
  <c r="AJ110"/>
  <c r="AL110"/>
  <c r="AN110"/>
  <c r="T111"/>
  <c r="V111"/>
  <c r="X111"/>
  <c r="Z111"/>
  <c r="AB111"/>
  <c r="AD111"/>
  <c r="AF111"/>
  <c r="AH111"/>
  <c r="AJ111"/>
  <c r="AL111"/>
  <c r="AN111"/>
  <c r="T112"/>
  <c r="V112"/>
  <c r="X112"/>
  <c r="Z112"/>
  <c r="AB112"/>
  <c r="AD112"/>
  <c r="AF112"/>
  <c r="AH112"/>
  <c r="AJ112"/>
  <c r="AL112"/>
  <c r="AN112"/>
  <c r="T113"/>
  <c r="V113"/>
  <c r="X113"/>
  <c r="Z113"/>
  <c r="AB113"/>
  <c r="AD113"/>
  <c r="AF113"/>
  <c r="AH113"/>
  <c r="AJ113"/>
  <c r="AL113"/>
  <c r="AN113"/>
  <c r="T114"/>
  <c r="V114"/>
  <c r="X114"/>
  <c r="Z114"/>
  <c r="AB114"/>
  <c r="AD114"/>
  <c r="AF114"/>
  <c r="AH114"/>
  <c r="AJ114"/>
  <c r="AL114"/>
  <c r="AN114"/>
  <c r="T115"/>
  <c r="V115"/>
  <c r="X115"/>
  <c r="Z115"/>
  <c r="AB115"/>
  <c r="AD115"/>
  <c r="AF115"/>
  <c r="AH115"/>
  <c r="AJ115"/>
  <c r="AL115"/>
  <c r="AN115"/>
  <c r="T116"/>
  <c r="V116"/>
  <c r="X116"/>
  <c r="Z116"/>
  <c r="AB116"/>
  <c r="AD116"/>
  <c r="AF116"/>
  <c r="AH116"/>
  <c r="AJ116"/>
  <c r="AL116"/>
  <c r="AN116"/>
  <c r="T117"/>
  <c r="V117"/>
  <c r="X117"/>
  <c r="Z117"/>
  <c r="AB117"/>
  <c r="AD117"/>
  <c r="AF117"/>
  <c r="AH117"/>
  <c r="AJ117"/>
  <c r="AL117"/>
  <c r="AN117"/>
  <c r="T118"/>
  <c r="V118"/>
  <c r="X118"/>
  <c r="Z118"/>
  <c r="AB118"/>
  <c r="AD118"/>
  <c r="AF118"/>
  <c r="AH118"/>
  <c r="AJ118"/>
  <c r="AL118"/>
  <c r="AN118"/>
  <c r="T119"/>
  <c r="V119"/>
  <c r="X119"/>
  <c r="Z119"/>
  <c r="AB119"/>
  <c r="AD119"/>
  <c r="AF119"/>
  <c r="AH119"/>
  <c r="AJ119"/>
  <c r="AL119"/>
  <c r="AN119"/>
  <c r="T120"/>
  <c r="V120"/>
  <c r="X120"/>
  <c r="Z120"/>
  <c r="AB120"/>
  <c r="AD120"/>
  <c r="AF120"/>
  <c r="AH120"/>
  <c r="AJ120"/>
  <c r="AL120"/>
  <c r="AN120"/>
  <c r="T121"/>
  <c r="V121"/>
  <c r="X121"/>
  <c r="Z121"/>
  <c r="AB121"/>
  <c r="AD121"/>
  <c r="AF121"/>
  <c r="AH121"/>
  <c r="AJ121"/>
  <c r="AL121"/>
  <c r="AN121"/>
  <c r="T122"/>
  <c r="V122"/>
  <c r="X122"/>
  <c r="Z122"/>
  <c r="AB122"/>
  <c r="AD122"/>
  <c r="AF122"/>
  <c r="AH122"/>
  <c r="AJ122"/>
  <c r="AL122"/>
  <c r="AN122"/>
  <c r="T123"/>
  <c r="V123"/>
  <c r="X123"/>
  <c r="Z123"/>
  <c r="AB123"/>
  <c r="AD123"/>
  <c r="AF123"/>
  <c r="AH123"/>
  <c r="AJ123"/>
  <c r="AL123"/>
  <c r="AN123"/>
  <c r="T124"/>
  <c r="V124"/>
  <c r="X124"/>
  <c r="Z124"/>
  <c r="AB124"/>
  <c r="AD124"/>
  <c r="AF124"/>
  <c r="AH124"/>
  <c r="AJ124"/>
  <c r="AL124"/>
  <c r="AN124"/>
  <c r="T125"/>
  <c r="V125"/>
  <c r="X125"/>
  <c r="Z125"/>
  <c r="AB125"/>
  <c r="AD125"/>
  <c r="AF125"/>
  <c r="AH125"/>
  <c r="AJ125"/>
  <c r="AL125"/>
  <c r="AN125"/>
  <c r="T126"/>
  <c r="V126"/>
  <c r="X126"/>
  <c r="Z126"/>
  <c r="AB126"/>
  <c r="AD126"/>
  <c r="AF126"/>
  <c r="AH126"/>
  <c r="AJ126"/>
  <c r="AL126"/>
  <c r="AN126"/>
  <c r="T127"/>
  <c r="V127"/>
  <c r="X127"/>
  <c r="Z127"/>
  <c r="AB127"/>
  <c r="AD127"/>
  <c r="AF127"/>
  <c r="AH127"/>
  <c r="AJ127"/>
  <c r="AL127"/>
  <c r="AN127"/>
  <c r="T128"/>
  <c r="V128"/>
  <c r="X128"/>
  <c r="Z128"/>
  <c r="AB128"/>
  <c r="AD128"/>
  <c r="AF128"/>
  <c r="AH128"/>
  <c r="AJ128"/>
  <c r="AL128"/>
  <c r="AN128"/>
  <c r="T129"/>
  <c r="V129"/>
  <c r="X129"/>
  <c r="Z129"/>
  <c r="AB129"/>
  <c r="AD129"/>
  <c r="AF129"/>
  <c r="AH129"/>
  <c r="AJ129"/>
  <c r="AL129"/>
  <c r="AN129"/>
  <c r="T130"/>
  <c r="V130"/>
  <c r="X130"/>
  <c r="Z130"/>
  <c r="AB130"/>
  <c r="AD130"/>
  <c r="AF130"/>
  <c r="AH130"/>
  <c r="AJ130"/>
  <c r="AL130"/>
  <c r="AN130"/>
  <c r="T131"/>
  <c r="V131"/>
  <c r="X131"/>
  <c r="Z131"/>
  <c r="AB131"/>
  <c r="AD131"/>
  <c r="AF131"/>
  <c r="AH131"/>
  <c r="AJ131"/>
  <c r="AL131"/>
  <c r="AN131"/>
  <c r="T132"/>
  <c r="V132"/>
  <c r="X132"/>
  <c r="Z132"/>
  <c r="AB132"/>
  <c r="AD132"/>
  <c r="AF132"/>
  <c r="AH132"/>
  <c r="AJ132"/>
  <c r="AL132"/>
  <c r="AN132"/>
  <c r="T133"/>
  <c r="V133"/>
  <c r="X133"/>
  <c r="Z133"/>
  <c r="AB133"/>
  <c r="AD133"/>
  <c r="AF133"/>
  <c r="AH133"/>
  <c r="AJ133"/>
  <c r="AL133"/>
  <c r="AN133"/>
  <c r="T134"/>
  <c r="V134"/>
  <c r="X134"/>
  <c r="Z134"/>
  <c r="AB134"/>
  <c r="AD134"/>
  <c r="AF134"/>
  <c r="AH134"/>
  <c r="AJ134"/>
  <c r="AL134"/>
  <c r="AN134"/>
  <c r="T135"/>
  <c r="V135"/>
  <c r="X135"/>
  <c r="Z135"/>
  <c r="AB135"/>
  <c r="AD135"/>
  <c r="AF135"/>
  <c r="AH135"/>
  <c r="AJ135"/>
  <c r="AL135"/>
  <c r="AN135"/>
  <c r="T136"/>
  <c r="V136"/>
  <c r="X136"/>
  <c r="Z136"/>
  <c r="AB136"/>
  <c r="AD136"/>
  <c r="AF136"/>
  <c r="AH136"/>
  <c r="AJ136"/>
  <c r="AL136"/>
  <c r="AN136"/>
  <c r="T137"/>
  <c r="V137"/>
  <c r="X137"/>
  <c r="Z137"/>
  <c r="AB137"/>
  <c r="AD137"/>
  <c r="AF137"/>
  <c r="AH137"/>
  <c r="AJ137"/>
  <c r="AL137"/>
  <c r="AN137"/>
  <c r="T138"/>
  <c r="V138"/>
  <c r="X138"/>
  <c r="Z138"/>
  <c r="AB138"/>
  <c r="AD138"/>
  <c r="AF138"/>
  <c r="AH138"/>
  <c r="AJ138"/>
  <c r="AL138"/>
  <c r="AN138"/>
  <c r="T139"/>
  <c r="V139"/>
  <c r="X139"/>
  <c r="Z139"/>
  <c r="AB139"/>
  <c r="AD139"/>
  <c r="AF139"/>
  <c r="AH139"/>
  <c r="AJ139"/>
  <c r="AL139"/>
  <c r="AN139"/>
  <c r="T140"/>
  <c r="V140"/>
  <c r="X140"/>
  <c r="Z140"/>
  <c r="AB140"/>
  <c r="AD140"/>
  <c r="AF140"/>
  <c r="AH140"/>
  <c r="AJ140"/>
  <c r="AL140"/>
  <c r="AN140"/>
  <c r="T141"/>
  <c r="V141"/>
  <c r="X141"/>
  <c r="Z141"/>
  <c r="AB141"/>
  <c r="AD141"/>
  <c r="AF141"/>
  <c r="AH141"/>
  <c r="AJ141"/>
  <c r="AL141"/>
  <c r="AN141"/>
  <c r="T142"/>
  <c r="V142"/>
  <c r="X142"/>
  <c r="Z142"/>
  <c r="AB142"/>
  <c r="AD142"/>
  <c r="AF142"/>
  <c r="AH142"/>
  <c r="AJ142"/>
  <c r="AL142"/>
  <c r="AN142"/>
  <c r="T143"/>
  <c r="V143"/>
  <c r="X143"/>
  <c r="Z143"/>
  <c r="AB143"/>
  <c r="AD143"/>
  <c r="AF143"/>
  <c r="AH143"/>
  <c r="AJ143"/>
  <c r="AL143"/>
  <c r="AN143"/>
  <c r="T144"/>
  <c r="V144"/>
  <c r="X144"/>
  <c r="Z144"/>
  <c r="AB144"/>
  <c r="AD144"/>
  <c r="AF144"/>
  <c r="AH144"/>
  <c r="AJ144"/>
  <c r="AL144"/>
  <c r="AN144"/>
  <c r="T145"/>
  <c r="V145"/>
  <c r="X145"/>
  <c r="Z145"/>
  <c r="AB145"/>
  <c r="AD145"/>
  <c r="AF145"/>
  <c r="AH145"/>
  <c r="AJ145"/>
  <c r="AL145"/>
  <c r="AN145"/>
  <c r="T146"/>
  <c r="V146"/>
  <c r="Z146"/>
  <c r="AB146"/>
  <c r="AD146"/>
  <c r="AF146"/>
  <c r="AH146"/>
  <c r="AJ146"/>
  <c r="AL146"/>
  <c r="AN146"/>
  <c r="T147"/>
  <c r="V147"/>
  <c r="X147"/>
  <c r="Z147"/>
  <c r="AB147"/>
  <c r="AD147"/>
  <c r="AF147"/>
  <c r="AH147"/>
  <c r="AJ147"/>
  <c r="AL147"/>
  <c r="AN147"/>
  <c r="T148"/>
  <c r="V148"/>
  <c r="X148"/>
  <c r="Z148"/>
  <c r="AB148"/>
  <c r="AD148"/>
  <c r="AF148"/>
  <c r="AH148"/>
  <c r="AJ148"/>
  <c r="AL148"/>
  <c r="AN148"/>
  <c r="T149"/>
  <c r="V149"/>
  <c r="X149"/>
  <c r="Z149"/>
  <c r="AB149"/>
  <c r="AD149"/>
  <c r="AF149"/>
  <c r="AH149"/>
  <c r="AJ149"/>
  <c r="AL149"/>
  <c r="AN149"/>
  <c r="T150"/>
  <c r="V150"/>
  <c r="X150"/>
  <c r="Z150"/>
  <c r="AB150"/>
  <c r="AD150"/>
  <c r="AF150"/>
  <c r="AH150"/>
  <c r="AJ150"/>
  <c r="AL150"/>
  <c r="AN150"/>
  <c r="T151"/>
  <c r="V151"/>
  <c r="X151"/>
  <c r="Z151"/>
  <c r="AB151"/>
  <c r="AD151"/>
  <c r="AF151"/>
  <c r="AH151"/>
  <c r="AJ151"/>
  <c r="AL151"/>
  <c r="AN151"/>
  <c r="T152"/>
  <c r="V152"/>
  <c r="X152"/>
  <c r="Z152"/>
  <c r="AB152"/>
  <c r="AD152"/>
  <c r="AF152"/>
  <c r="AH152"/>
  <c r="AJ152"/>
  <c r="AL152"/>
  <c r="AN152"/>
  <c r="T153"/>
  <c r="V153"/>
  <c r="X153"/>
  <c r="Z153"/>
  <c r="AB153"/>
  <c r="AD153"/>
  <c r="AF153"/>
  <c r="AH153"/>
  <c r="AJ153"/>
  <c r="AL153"/>
  <c r="AN153"/>
  <c r="T154"/>
  <c r="V154"/>
  <c r="X154"/>
  <c r="Z154"/>
  <c r="AB154"/>
  <c r="AD154"/>
  <c r="AF154"/>
  <c r="AH154"/>
  <c r="AJ154"/>
  <c r="AL154"/>
  <c r="AN154"/>
  <c r="T155"/>
  <c r="V155"/>
  <c r="X155"/>
  <c r="Z155"/>
  <c r="AB155"/>
  <c r="AD155"/>
  <c r="AF155"/>
  <c r="AH155"/>
  <c r="AJ155"/>
  <c r="AL155"/>
  <c r="AN155"/>
  <c r="T156"/>
  <c r="V156"/>
  <c r="X156"/>
  <c r="Z156"/>
  <c r="AB156"/>
  <c r="AD156"/>
  <c r="AF156"/>
  <c r="AH156"/>
  <c r="AJ156"/>
  <c r="AL156"/>
  <c r="AN156"/>
  <c r="S169"/>
  <c r="U169"/>
  <c r="W169"/>
  <c r="Y169"/>
  <c r="AA169"/>
  <c r="AC169"/>
  <c r="AE169"/>
  <c r="AG169"/>
  <c r="AI169"/>
  <c r="AK169"/>
  <c r="AM169"/>
  <c r="AO170"/>
  <c r="R169"/>
  <c r="Q169"/>
  <c r="O169"/>
  <c r="AO161"/>
  <c r="AP161" s="1"/>
  <c r="P161"/>
  <c r="H161"/>
  <c r="AO156"/>
  <c r="AP156" s="1"/>
  <c r="N156"/>
  <c r="L156"/>
  <c r="J156"/>
  <c r="H156"/>
  <c r="AO155"/>
  <c r="AP155" s="1"/>
  <c r="N155"/>
  <c r="L155"/>
  <c r="J155"/>
  <c r="H155"/>
  <c r="AO154"/>
  <c r="AP154" s="1"/>
  <c r="N154"/>
  <c r="L154"/>
  <c r="J154"/>
  <c r="H154"/>
  <c r="AO153"/>
  <c r="AP153" s="1"/>
  <c r="P153"/>
  <c r="N153"/>
  <c r="L153"/>
  <c r="J153"/>
  <c r="H153"/>
  <c r="AO152"/>
  <c r="AP152" s="1"/>
  <c r="P152"/>
  <c r="N152"/>
  <c r="L152"/>
  <c r="J152"/>
  <c r="H152"/>
  <c r="AO151"/>
  <c r="AP151" s="1"/>
  <c r="P151"/>
  <c r="N151"/>
  <c r="L151"/>
  <c r="J151"/>
  <c r="H151"/>
  <c r="AO150"/>
  <c r="AP150" s="1"/>
  <c r="P150"/>
  <c r="N150"/>
  <c r="L150"/>
  <c r="J150"/>
  <c r="H150"/>
  <c r="AO149"/>
  <c r="AP149" s="1"/>
  <c r="P149"/>
  <c r="N149"/>
  <c r="L149"/>
  <c r="J149"/>
  <c r="H149"/>
  <c r="AO148"/>
  <c r="AP148" s="1"/>
  <c r="P148"/>
  <c r="N148"/>
  <c r="L148"/>
  <c r="J148"/>
  <c r="H148"/>
  <c r="AO147"/>
  <c r="AP147" s="1"/>
  <c r="P147"/>
  <c r="N147"/>
  <c r="L147"/>
  <c r="J147"/>
  <c r="H147"/>
  <c r="AO146"/>
  <c r="AP146" s="1"/>
  <c r="N146"/>
  <c r="L146"/>
  <c r="J146"/>
  <c r="H146"/>
  <c r="AO145"/>
  <c r="AP145" s="1"/>
  <c r="P145"/>
  <c r="N145"/>
  <c r="L145"/>
  <c r="J145"/>
  <c r="H145"/>
  <c r="AO144"/>
  <c r="AP144" s="1"/>
  <c r="P144"/>
  <c r="N144"/>
  <c r="L144"/>
  <c r="J144"/>
  <c r="H144"/>
  <c r="AO143"/>
  <c r="AP143" s="1"/>
  <c r="P143"/>
  <c r="N143"/>
  <c r="L143"/>
  <c r="J143"/>
  <c r="H143"/>
  <c r="AO142"/>
  <c r="AP142" s="1"/>
  <c r="P142"/>
  <c r="N142"/>
  <c r="L142"/>
  <c r="J142"/>
  <c r="H142"/>
  <c r="AO141"/>
  <c r="AP141" s="1"/>
  <c r="P141"/>
  <c r="N141"/>
  <c r="L141"/>
  <c r="J141"/>
  <c r="H141"/>
  <c r="AO140"/>
  <c r="AP140" s="1"/>
  <c r="P140"/>
  <c r="N140"/>
  <c r="L140"/>
  <c r="J140"/>
  <c r="H140"/>
  <c r="AO139"/>
  <c r="AP139" s="1"/>
  <c r="P139"/>
  <c r="N139"/>
  <c r="L139"/>
  <c r="J139"/>
  <c r="H139"/>
  <c r="AO138"/>
  <c r="AP138" s="1"/>
  <c r="P138"/>
  <c r="N138"/>
  <c r="L138"/>
  <c r="J138"/>
  <c r="H138"/>
  <c r="AO137"/>
  <c r="AP137" s="1"/>
  <c r="P137"/>
  <c r="N137"/>
  <c r="L137"/>
  <c r="J137"/>
  <c r="H137"/>
  <c r="AO136"/>
  <c r="AP136" s="1"/>
  <c r="P136"/>
  <c r="N136"/>
  <c r="L136"/>
  <c r="J136"/>
  <c r="H136"/>
  <c r="AO135"/>
  <c r="AP135" s="1"/>
  <c r="P135"/>
  <c r="N135"/>
  <c r="L135"/>
  <c r="J135"/>
  <c r="H135"/>
  <c r="AO134"/>
  <c r="AP134" s="1"/>
  <c r="P134"/>
  <c r="N134"/>
  <c r="L134"/>
  <c r="J134"/>
  <c r="H134"/>
  <c r="AO133"/>
  <c r="AP133" s="1"/>
  <c r="P133"/>
  <c r="N133"/>
  <c r="L133"/>
  <c r="J133"/>
  <c r="H133"/>
  <c r="AO132"/>
  <c r="AP132" s="1"/>
  <c r="P132"/>
  <c r="N132"/>
  <c r="L132"/>
  <c r="J132"/>
  <c r="H132"/>
  <c r="AO131"/>
  <c r="AP131" s="1"/>
  <c r="P131"/>
  <c r="N131"/>
  <c r="L131"/>
  <c r="J131"/>
  <c r="H131"/>
  <c r="AO130"/>
  <c r="AP130" s="1"/>
  <c r="P130"/>
  <c r="N130"/>
  <c r="L130"/>
  <c r="J130"/>
  <c r="H130"/>
  <c r="AO129"/>
  <c r="AP129" s="1"/>
  <c r="P129"/>
  <c r="N129"/>
  <c r="L129"/>
  <c r="J129"/>
  <c r="H129"/>
  <c r="AO128"/>
  <c r="AP128" s="1"/>
  <c r="P128"/>
  <c r="N128"/>
  <c r="L128"/>
  <c r="J128"/>
  <c r="H128"/>
  <c r="AO127"/>
  <c r="AP127" s="1"/>
  <c r="P127"/>
  <c r="N127"/>
  <c r="L127"/>
  <c r="J127"/>
  <c r="H127"/>
  <c r="AO126"/>
  <c r="AP126" s="1"/>
  <c r="P126"/>
  <c r="N126"/>
  <c r="L126"/>
  <c r="J126"/>
  <c r="H126"/>
  <c r="AO125"/>
  <c r="AP125" s="1"/>
  <c r="P125"/>
  <c r="N125"/>
  <c r="L125"/>
  <c r="J125"/>
  <c r="H125"/>
  <c r="AO124"/>
  <c r="AP124" s="1"/>
  <c r="P124"/>
  <c r="N124"/>
  <c r="L124"/>
  <c r="J124"/>
  <c r="H124"/>
  <c r="AO123"/>
  <c r="AP123" s="1"/>
  <c r="P123"/>
  <c r="N123"/>
  <c r="L123"/>
  <c r="J123"/>
  <c r="H123"/>
  <c r="AO122"/>
  <c r="AP122" s="1"/>
  <c r="P122"/>
  <c r="N122"/>
  <c r="L122"/>
  <c r="J122"/>
  <c r="H122"/>
  <c r="AO121"/>
  <c r="AP121" s="1"/>
  <c r="P121"/>
  <c r="N121"/>
  <c r="L121"/>
  <c r="J121"/>
  <c r="H121"/>
  <c r="AO120"/>
  <c r="AP120" s="1"/>
  <c r="P120"/>
  <c r="N120"/>
  <c r="L120"/>
  <c r="J120"/>
  <c r="H120"/>
  <c r="AO119"/>
  <c r="AP119" s="1"/>
  <c r="P119"/>
  <c r="N119"/>
  <c r="L119"/>
  <c r="J119"/>
  <c r="H119"/>
  <c r="AO118"/>
  <c r="AP118" s="1"/>
  <c r="P118"/>
  <c r="N118"/>
  <c r="L118"/>
  <c r="J118"/>
  <c r="H118"/>
  <c r="AO117"/>
  <c r="AP117" s="1"/>
  <c r="P117"/>
  <c r="N117"/>
  <c r="L117"/>
  <c r="J117"/>
  <c r="H117"/>
  <c r="AO116"/>
  <c r="AP116" s="1"/>
  <c r="P116"/>
  <c r="N116"/>
  <c r="L116"/>
  <c r="J116"/>
  <c r="H116"/>
  <c r="AO115"/>
  <c r="AP115" s="1"/>
  <c r="P115"/>
  <c r="N115"/>
  <c r="L115"/>
  <c r="J115"/>
  <c r="H115"/>
  <c r="AO114"/>
  <c r="AP114" s="1"/>
  <c r="P114"/>
  <c r="N114"/>
  <c r="L114"/>
  <c r="J114"/>
  <c r="H114"/>
  <c r="AO113"/>
  <c r="AP113" s="1"/>
  <c r="P113"/>
  <c r="N113"/>
  <c r="L113"/>
  <c r="J113"/>
  <c r="H113"/>
  <c r="AO112"/>
  <c r="AP112" s="1"/>
  <c r="P112"/>
  <c r="N112"/>
  <c r="L112"/>
  <c r="J112"/>
  <c r="H112"/>
  <c r="AO111"/>
  <c r="AP111" s="1"/>
  <c r="P111"/>
  <c r="N111"/>
  <c r="L111"/>
  <c r="J111"/>
  <c r="H111"/>
  <c r="AO110"/>
  <c r="AP110" s="1"/>
  <c r="P110"/>
  <c r="N110"/>
  <c r="L110"/>
  <c r="J110"/>
  <c r="H110"/>
  <c r="AO109"/>
  <c r="AP109" s="1"/>
  <c r="P109"/>
  <c r="N109"/>
  <c r="L109"/>
  <c r="J109"/>
  <c r="H109"/>
  <c r="AO108"/>
  <c r="AP108" s="1"/>
  <c r="L108"/>
  <c r="J108"/>
  <c r="H108"/>
  <c r="AO107"/>
  <c r="AP107" s="1"/>
  <c r="P107"/>
  <c r="N107"/>
  <c r="L107"/>
  <c r="J107"/>
  <c r="H107"/>
  <c r="AO106"/>
  <c r="AP106" s="1"/>
  <c r="P106"/>
  <c r="N106"/>
  <c r="L106"/>
  <c r="J106"/>
  <c r="H106"/>
  <c r="AO105"/>
  <c r="AP105" s="1"/>
  <c r="P105"/>
  <c r="N105"/>
  <c r="L105"/>
  <c r="J105"/>
  <c r="H105"/>
  <c r="AO104"/>
  <c r="AP104" s="1"/>
  <c r="P104"/>
  <c r="N104"/>
  <c r="L104"/>
  <c r="J104"/>
  <c r="H104"/>
  <c r="AO103"/>
  <c r="AP103" s="1"/>
  <c r="P103"/>
  <c r="N103"/>
  <c r="L103"/>
  <c r="J103"/>
  <c r="H103"/>
  <c r="AO102"/>
  <c r="AP102" s="1"/>
  <c r="P102"/>
  <c r="N102"/>
  <c r="L102"/>
  <c r="J102"/>
  <c r="H102"/>
  <c r="AO101"/>
  <c r="AP101" s="1"/>
  <c r="P101"/>
  <c r="N101"/>
  <c r="L101"/>
  <c r="J101"/>
  <c r="H101"/>
  <c r="AO100"/>
  <c r="AP100" s="1"/>
  <c r="P100"/>
  <c r="N100"/>
  <c r="L100"/>
  <c r="J100"/>
  <c r="H100"/>
  <c r="AO99"/>
  <c r="AP99" s="1"/>
  <c r="P99"/>
  <c r="N99"/>
  <c r="L99"/>
  <c r="J99"/>
  <c r="H99"/>
  <c r="AO98"/>
  <c r="AP98" s="1"/>
  <c r="P98"/>
  <c r="N98"/>
  <c r="L98"/>
  <c r="J98"/>
  <c r="H98"/>
  <c r="AO97"/>
  <c r="AP97" s="1"/>
  <c r="P97"/>
  <c r="N97"/>
  <c r="L97"/>
  <c r="J97"/>
  <c r="H97"/>
  <c r="AO96"/>
  <c r="AP96" s="1"/>
  <c r="P96"/>
  <c r="N96"/>
  <c r="L96"/>
  <c r="J96"/>
  <c r="H96"/>
  <c r="AO95"/>
  <c r="AP95" s="1"/>
  <c r="P95"/>
  <c r="N95"/>
  <c r="L95"/>
  <c r="J95"/>
  <c r="H95"/>
  <c r="AO94"/>
  <c r="AP94" s="1"/>
  <c r="P94"/>
  <c r="N94"/>
  <c r="L94"/>
  <c r="J94"/>
  <c r="H94"/>
  <c r="AO93"/>
  <c r="AP93" s="1"/>
  <c r="P93"/>
  <c r="N93"/>
  <c r="L93"/>
  <c r="J93"/>
  <c r="H93"/>
  <c r="AO92"/>
  <c r="AP92" s="1"/>
  <c r="P92"/>
  <c r="N92"/>
  <c r="L92"/>
  <c r="J92"/>
  <c r="H92"/>
  <c r="AO91"/>
  <c r="AP91" s="1"/>
  <c r="P91"/>
  <c r="N91"/>
  <c r="L91"/>
  <c r="J91"/>
  <c r="H91"/>
  <c r="AO90"/>
  <c r="AP90" s="1"/>
  <c r="P90"/>
  <c r="N90"/>
  <c r="L90"/>
  <c r="J90"/>
  <c r="H90"/>
  <c r="AO89"/>
  <c r="AP89" s="1"/>
  <c r="P89"/>
  <c r="N89"/>
  <c r="L89"/>
  <c r="J89"/>
  <c r="H89"/>
  <c r="AO88"/>
  <c r="AP88" s="1"/>
  <c r="P88"/>
  <c r="N88"/>
  <c r="L88"/>
  <c r="J88"/>
  <c r="H88"/>
  <c r="AO87"/>
  <c r="AP87" s="1"/>
  <c r="P87"/>
  <c r="N87"/>
  <c r="L87"/>
  <c r="J87"/>
  <c r="H87"/>
  <c r="AO86"/>
  <c r="AP86" s="1"/>
  <c r="P86"/>
  <c r="N86"/>
  <c r="L86"/>
  <c r="J86"/>
  <c r="H86"/>
  <c r="AO85"/>
  <c r="AP85" s="1"/>
  <c r="P85"/>
  <c r="N85"/>
  <c r="L85"/>
  <c r="J85"/>
  <c r="H85"/>
  <c r="AO84"/>
  <c r="AP84" s="1"/>
  <c r="P84"/>
  <c r="N84"/>
  <c r="L84"/>
  <c r="J84"/>
  <c r="H84"/>
  <c r="AO83"/>
  <c r="AP83" s="1"/>
  <c r="P83"/>
  <c r="N83"/>
  <c r="L83"/>
  <c r="J83"/>
  <c r="H83"/>
  <c r="AO82"/>
  <c r="AP82" s="1"/>
  <c r="P82"/>
  <c r="N82"/>
  <c r="L82"/>
  <c r="J82"/>
  <c r="H82"/>
  <c r="AO81"/>
  <c r="AP81" s="1"/>
  <c r="P81"/>
  <c r="N81"/>
  <c r="L81"/>
  <c r="J81"/>
  <c r="H81"/>
  <c r="AO80"/>
  <c r="AP80" s="1"/>
  <c r="P80"/>
  <c r="N80"/>
  <c r="L80"/>
  <c r="J80"/>
  <c r="H80"/>
  <c r="AO79"/>
  <c r="AP79" s="1"/>
  <c r="P79"/>
  <c r="N79"/>
  <c r="L79"/>
  <c r="J79"/>
  <c r="H79"/>
  <c r="AO78"/>
  <c r="AP78" s="1"/>
  <c r="P78"/>
  <c r="N78"/>
  <c r="L78"/>
  <c r="J78"/>
  <c r="H78"/>
  <c r="AO77"/>
  <c r="AP77" s="1"/>
  <c r="P77"/>
  <c r="N77"/>
  <c r="L77"/>
  <c r="J77"/>
  <c r="H77"/>
  <c r="AO76"/>
  <c r="AP76" s="1"/>
  <c r="N76"/>
  <c r="L76"/>
  <c r="J76"/>
  <c r="H76"/>
  <c r="AO75"/>
  <c r="AP75" s="1"/>
  <c r="P75"/>
  <c r="N75"/>
  <c r="L75"/>
  <c r="J75"/>
  <c r="H75"/>
  <c r="AO74"/>
  <c r="AP74" s="1"/>
  <c r="P74"/>
  <c r="N74"/>
  <c r="L74"/>
  <c r="J74"/>
  <c r="H74"/>
  <c r="AO73"/>
  <c r="AP73" s="1"/>
  <c r="P73"/>
  <c r="N73"/>
  <c r="L73"/>
  <c r="J73"/>
  <c r="H73"/>
  <c r="AO72"/>
  <c r="AP72" s="1"/>
  <c r="P72"/>
  <c r="N72"/>
  <c r="L72"/>
  <c r="J72"/>
  <c r="H72"/>
  <c r="AO71"/>
  <c r="AP71" s="1"/>
  <c r="P71"/>
  <c r="N71"/>
  <c r="L71"/>
  <c r="J71"/>
  <c r="H71"/>
  <c r="AO70"/>
  <c r="AP70" s="1"/>
  <c r="P70"/>
  <c r="N70"/>
  <c r="L70"/>
  <c r="J70"/>
  <c r="H70"/>
  <c r="AO69"/>
  <c r="AP69" s="1"/>
  <c r="P69"/>
  <c r="N69"/>
  <c r="L69"/>
  <c r="J69"/>
  <c r="H69"/>
  <c r="AP68"/>
  <c r="AO68"/>
  <c r="P68"/>
  <c r="N68"/>
  <c r="L68"/>
  <c r="J68"/>
  <c r="H68"/>
  <c r="AO67"/>
  <c r="AP67" s="1"/>
  <c r="P67"/>
  <c r="N67"/>
  <c r="L67"/>
  <c r="J67"/>
  <c r="H67"/>
  <c r="AO66"/>
  <c r="AP66" s="1"/>
  <c r="P66"/>
  <c r="N66"/>
  <c r="L66"/>
  <c r="J66"/>
  <c r="H66"/>
  <c r="AO65"/>
  <c r="AP65" s="1"/>
  <c r="P65"/>
  <c r="N65"/>
  <c r="L65"/>
  <c r="J65"/>
  <c r="H65"/>
  <c r="AO64"/>
  <c r="AP64" s="1"/>
  <c r="P64"/>
  <c r="N64"/>
  <c r="L64"/>
  <c r="J64"/>
  <c r="H64"/>
  <c r="AO63"/>
  <c r="AP63" s="1"/>
  <c r="P63"/>
  <c r="N63"/>
  <c r="L63"/>
  <c r="J63"/>
  <c r="H63"/>
  <c r="AO62"/>
  <c r="AP62" s="1"/>
  <c r="P62"/>
  <c r="N62"/>
  <c r="L62"/>
  <c r="J62"/>
  <c r="H62"/>
  <c r="AO61"/>
  <c r="AP61" s="1"/>
  <c r="P61"/>
  <c r="N61"/>
  <c r="L61"/>
  <c r="J61"/>
  <c r="H61"/>
  <c r="AP60"/>
  <c r="AO60"/>
  <c r="P60"/>
  <c r="N60"/>
  <c r="L60"/>
  <c r="J60"/>
  <c r="H60"/>
  <c r="AO59"/>
  <c r="AP59" s="1"/>
  <c r="P59"/>
  <c r="N59"/>
  <c r="L59"/>
  <c r="J59"/>
  <c r="H59"/>
  <c r="AO58"/>
  <c r="AP58" s="1"/>
  <c r="P58"/>
  <c r="N58"/>
  <c r="L58"/>
  <c r="J58"/>
  <c r="H58"/>
  <c r="AO57"/>
  <c r="AP57" s="1"/>
  <c r="P57"/>
  <c r="N57"/>
  <c r="L57"/>
  <c r="J57"/>
  <c r="H57"/>
  <c r="AO56"/>
  <c r="AP56" s="1"/>
  <c r="P56"/>
  <c r="N56"/>
  <c r="L56"/>
  <c r="J56"/>
  <c r="H56"/>
  <c r="AO55"/>
  <c r="AP55" s="1"/>
  <c r="P55"/>
  <c r="N55"/>
  <c r="L55"/>
  <c r="J55"/>
  <c r="H55"/>
  <c r="AO54"/>
  <c r="AP54" s="1"/>
  <c r="P54"/>
  <c r="N54"/>
  <c r="L54"/>
  <c r="J54"/>
  <c r="H54"/>
  <c r="AO53"/>
  <c r="AP53" s="1"/>
  <c r="P53"/>
  <c r="N53"/>
  <c r="L53"/>
  <c r="J53"/>
  <c r="H53"/>
  <c r="AO52"/>
  <c r="AP52" s="1"/>
  <c r="P52"/>
  <c r="N52"/>
  <c r="L52"/>
  <c r="J52"/>
  <c r="H52"/>
  <c r="AO51"/>
  <c r="AP51" s="1"/>
  <c r="P51"/>
  <c r="N51"/>
  <c r="L51"/>
  <c r="J51"/>
  <c r="H51"/>
  <c r="AO50"/>
  <c r="AP50" s="1"/>
  <c r="P50"/>
  <c r="N50"/>
  <c r="L50"/>
  <c r="J50"/>
  <c r="H50"/>
  <c r="AP49"/>
  <c r="AO49"/>
  <c r="P49"/>
  <c r="N49"/>
  <c r="L49"/>
  <c r="J49"/>
  <c r="H49"/>
  <c r="AO48"/>
  <c r="AP48" s="1"/>
  <c r="P48"/>
  <c r="N48"/>
  <c r="L48"/>
  <c r="J48"/>
  <c r="H48"/>
  <c r="AO47"/>
  <c r="AP47" s="1"/>
  <c r="P47"/>
  <c r="N47"/>
  <c r="L47"/>
  <c r="J47"/>
  <c r="H47"/>
  <c r="AO46"/>
  <c r="AP46" s="1"/>
  <c r="P46"/>
  <c r="N46"/>
  <c r="L46"/>
  <c r="J46"/>
  <c r="H46"/>
  <c r="AO45"/>
  <c r="AP45" s="1"/>
  <c r="P45"/>
  <c r="N45"/>
  <c r="L45"/>
  <c r="J45"/>
  <c r="H45"/>
  <c r="AO44"/>
  <c r="AP44" s="1"/>
  <c r="P44"/>
  <c r="N44"/>
  <c r="L44"/>
  <c r="J44"/>
  <c r="H44"/>
  <c r="AO43"/>
  <c r="AP43" s="1"/>
  <c r="P43"/>
  <c r="N43"/>
  <c r="L43"/>
  <c r="J43"/>
  <c r="H43"/>
  <c r="AO42"/>
  <c r="AP42" s="1"/>
  <c r="P42"/>
  <c r="N42"/>
  <c r="L42"/>
  <c r="J42"/>
  <c r="H42"/>
  <c r="AO41"/>
  <c r="AP41" s="1"/>
  <c r="P41"/>
  <c r="N41"/>
  <c r="L41"/>
  <c r="J41"/>
  <c r="H41"/>
  <c r="AO40"/>
  <c r="AP40" s="1"/>
  <c r="P40"/>
  <c r="N40"/>
  <c r="L40"/>
  <c r="J40"/>
  <c r="H40"/>
  <c r="AO39"/>
  <c r="AP39" s="1"/>
  <c r="P39"/>
  <c r="N39"/>
  <c r="L39"/>
  <c r="J39"/>
  <c r="H39"/>
  <c r="AO38"/>
  <c r="AP38" s="1"/>
  <c r="P38"/>
  <c r="N38"/>
  <c r="L38"/>
  <c r="J38"/>
  <c r="H38"/>
  <c r="AO37"/>
  <c r="AP37" s="1"/>
  <c r="P37"/>
  <c r="N37"/>
  <c r="L37"/>
  <c r="J37"/>
  <c r="H37"/>
  <c r="AO36"/>
  <c r="AP36" s="1"/>
  <c r="P36"/>
  <c r="N36"/>
  <c r="L36"/>
  <c r="J36"/>
  <c r="H36"/>
  <c r="AO35"/>
  <c r="AP35" s="1"/>
  <c r="P35"/>
  <c r="N35"/>
  <c r="L35"/>
  <c r="J35"/>
  <c r="H35"/>
  <c r="AO34"/>
  <c r="AP34" s="1"/>
  <c r="P34"/>
  <c r="N34"/>
  <c r="L34"/>
  <c r="J34"/>
  <c r="H34"/>
  <c r="AP33"/>
  <c r="AO33"/>
  <c r="P33"/>
  <c r="N33"/>
  <c r="L33"/>
  <c r="J33"/>
  <c r="H33"/>
  <c r="AO32"/>
  <c r="AP32" s="1"/>
  <c r="P32"/>
  <c r="N32"/>
  <c r="L32"/>
  <c r="J32"/>
  <c r="H32"/>
  <c r="AO31"/>
  <c r="AP31" s="1"/>
  <c r="P31"/>
  <c r="N31"/>
  <c r="L31"/>
  <c r="J31"/>
  <c r="H31"/>
  <c r="AO30"/>
  <c r="AP30" s="1"/>
  <c r="P30"/>
  <c r="N30"/>
  <c r="L30"/>
  <c r="J30"/>
  <c r="H30"/>
  <c r="AO29"/>
  <c r="AP29" s="1"/>
  <c r="P29"/>
  <c r="N29"/>
  <c r="L29"/>
  <c r="J29"/>
  <c r="H29"/>
  <c r="AO28"/>
  <c r="AP28" s="1"/>
  <c r="P28"/>
  <c r="N28"/>
  <c r="L28"/>
  <c r="J28"/>
  <c r="H28"/>
  <c r="AO27"/>
  <c r="AP27" s="1"/>
  <c r="P27"/>
  <c r="N27"/>
  <c r="L27"/>
  <c r="J27"/>
  <c r="H27"/>
  <c r="AO26"/>
  <c r="AP26" s="1"/>
  <c r="P26"/>
  <c r="N26"/>
  <c r="L26"/>
  <c r="J26"/>
  <c r="H26"/>
  <c r="AO25"/>
  <c r="AP25" s="1"/>
  <c r="P25"/>
  <c r="N25"/>
  <c r="L25"/>
  <c r="J25"/>
  <c r="H25"/>
  <c r="AO24"/>
  <c r="AP24" s="1"/>
  <c r="P24"/>
  <c r="N24"/>
  <c r="L24"/>
  <c r="J24"/>
  <c r="H24"/>
  <c r="AO23"/>
  <c r="AP23" s="1"/>
  <c r="P23"/>
  <c r="N23"/>
  <c r="L23"/>
  <c r="J23"/>
  <c r="H23"/>
  <c r="AO22"/>
  <c r="AP22" s="1"/>
  <c r="P22"/>
  <c r="N22"/>
  <c r="L22"/>
  <c r="J22"/>
  <c r="H22"/>
  <c r="AO21"/>
  <c r="AP21" s="1"/>
  <c r="P21"/>
  <c r="N21"/>
  <c r="L21"/>
  <c r="J21"/>
  <c r="H21"/>
  <c r="AO20"/>
  <c r="AP20" s="1"/>
  <c r="P20"/>
  <c r="N20"/>
  <c r="L20"/>
  <c r="J20"/>
  <c r="H20"/>
  <c r="AO19"/>
  <c r="AP19" s="1"/>
  <c r="P19"/>
  <c r="N19"/>
  <c r="L19"/>
  <c r="J19"/>
  <c r="H19"/>
  <c r="AO18"/>
  <c r="AP18" s="1"/>
  <c r="P18"/>
  <c r="N18"/>
  <c r="L18"/>
  <c r="J18"/>
  <c r="H18"/>
  <c r="AP17"/>
  <c r="AO17"/>
  <c r="P17"/>
  <c r="N17"/>
  <c r="L17"/>
  <c r="J17"/>
  <c r="H17"/>
  <c r="AO16"/>
  <c r="AP16" s="1"/>
  <c r="P16"/>
  <c r="N16"/>
  <c r="L16"/>
  <c r="J16"/>
  <c r="H16"/>
  <c r="AO15"/>
  <c r="AP15" s="1"/>
  <c r="P15"/>
  <c r="N15"/>
  <c r="L15"/>
  <c r="J15"/>
  <c r="H15"/>
  <c r="AO14"/>
  <c r="AP14" s="1"/>
  <c r="P14"/>
  <c r="N14"/>
  <c r="L14"/>
  <c r="J14"/>
  <c r="H14"/>
  <c r="AO13"/>
  <c r="AP13" s="1"/>
  <c r="P13"/>
  <c r="N13"/>
  <c r="L13"/>
  <c r="J13"/>
  <c r="H13"/>
  <c r="AO12"/>
  <c r="AP12" s="1"/>
  <c r="AO11"/>
  <c r="AP11" s="1"/>
  <c r="P11"/>
  <c r="N11"/>
  <c r="L11"/>
  <c r="J11"/>
  <c r="H11"/>
  <c r="AO10"/>
  <c r="AP10" s="1"/>
  <c r="P10"/>
  <c r="N10"/>
  <c r="L10"/>
  <c r="J10"/>
  <c r="H10"/>
  <c r="AO9"/>
  <c r="AO169" s="1"/>
  <c r="P9"/>
  <c r="N9"/>
  <c r="L9"/>
  <c r="J9"/>
  <c r="H9"/>
  <c r="AO170" i="4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O153"/>
  <c r="AP153" s="1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P151"/>
  <c r="AO15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O149"/>
  <c r="AP149" s="1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O147"/>
  <c r="AP147" s="1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O144"/>
  <c r="AP144" s="1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O142"/>
  <c r="AP142" s="1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O140"/>
  <c r="AP140" s="1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O138"/>
  <c r="AP138" s="1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O136"/>
  <c r="AP136" s="1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O134"/>
  <c r="AP134" s="1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O132"/>
  <c r="AP132" s="1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O130"/>
  <c r="AP130" s="1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O75"/>
  <c r="AP75" s="1"/>
  <c r="AN75"/>
  <c r="AL75"/>
  <c r="AJ75"/>
  <c r="AH75"/>
  <c r="AF75"/>
  <c r="AD75"/>
  <c r="AB75"/>
  <c r="Z75"/>
  <c r="X75"/>
  <c r="V75"/>
  <c r="T75"/>
  <c r="P75"/>
  <c r="N75"/>
  <c r="L75"/>
  <c r="J75"/>
  <c r="H75"/>
  <c r="AO74"/>
  <c r="AP74" s="1"/>
  <c r="AN74"/>
  <c r="AL74"/>
  <c r="AJ74"/>
  <c r="AH74"/>
  <c r="AF74"/>
  <c r="AD74"/>
  <c r="AB74"/>
  <c r="Z74"/>
  <c r="X74"/>
  <c r="V74"/>
  <c r="T74"/>
  <c r="P74"/>
  <c r="N74"/>
  <c r="L74"/>
  <c r="J74"/>
  <c r="H74"/>
  <c r="AO73"/>
  <c r="AP73" s="1"/>
  <c r="AN73"/>
  <c r="AL73"/>
  <c r="AJ73"/>
  <c r="AH73"/>
  <c r="AF73"/>
  <c r="AD73"/>
  <c r="AB73"/>
  <c r="Z73"/>
  <c r="X73"/>
  <c r="V73"/>
  <c r="T73"/>
  <c r="P73"/>
  <c r="N73"/>
  <c r="L73"/>
  <c r="J73"/>
  <c r="H73"/>
  <c r="AO72"/>
  <c r="AP72" s="1"/>
  <c r="AN72"/>
  <c r="AL72"/>
  <c r="AJ72"/>
  <c r="AH72"/>
  <c r="AF72"/>
  <c r="AD72"/>
  <c r="AB72"/>
  <c r="Z72"/>
  <c r="X72"/>
  <c r="V72"/>
  <c r="T72"/>
  <c r="P72"/>
  <c r="N72"/>
  <c r="L72"/>
  <c r="J72"/>
  <c r="H72"/>
  <c r="AO71"/>
  <c r="AP71" s="1"/>
  <c r="AN71"/>
  <c r="AL71"/>
  <c r="AJ71"/>
  <c r="AH71"/>
  <c r="AF71"/>
  <c r="AD71"/>
  <c r="AB71"/>
  <c r="Z71"/>
  <c r="X71"/>
  <c r="V71"/>
  <c r="T71"/>
  <c r="P71"/>
  <c r="N71"/>
  <c r="L71"/>
  <c r="J71"/>
  <c r="H71"/>
  <c r="AO70"/>
  <c r="AP70" s="1"/>
  <c r="AN70"/>
  <c r="AL70"/>
  <c r="AJ70"/>
  <c r="AH70"/>
  <c r="AF70"/>
  <c r="AD70"/>
  <c r="AB70"/>
  <c r="Z70"/>
  <c r="X70"/>
  <c r="V70"/>
  <c r="T70"/>
  <c r="P70"/>
  <c r="N70"/>
  <c r="L70"/>
  <c r="J70"/>
  <c r="H70"/>
  <c r="AO69"/>
  <c r="AP69" s="1"/>
  <c r="AN69"/>
  <c r="AL69"/>
  <c r="AJ69"/>
  <c r="AH69"/>
  <c r="AF69"/>
  <c r="AD69"/>
  <c r="AB69"/>
  <c r="Z69"/>
  <c r="X69"/>
  <c r="V69"/>
  <c r="T69"/>
  <c r="P69"/>
  <c r="N69"/>
  <c r="L69"/>
  <c r="J69"/>
  <c r="H69"/>
  <c r="AO68"/>
  <c r="AP68" s="1"/>
  <c r="AN68"/>
  <c r="AL68"/>
  <c r="AJ68"/>
  <c r="AH68"/>
  <c r="AF68"/>
  <c r="AD68"/>
  <c r="AB68"/>
  <c r="Z68"/>
  <c r="X68"/>
  <c r="V68"/>
  <c r="T68"/>
  <c r="P68"/>
  <c r="N68"/>
  <c r="L68"/>
  <c r="J68"/>
  <c r="H68"/>
  <c r="AO67"/>
  <c r="AP67" s="1"/>
  <c r="AN67"/>
  <c r="AL67"/>
  <c r="AJ67"/>
  <c r="AH67"/>
  <c r="AF67"/>
  <c r="AD67"/>
  <c r="AB67"/>
  <c r="Z67"/>
  <c r="X67"/>
  <c r="V67"/>
  <c r="T67"/>
  <c r="P67"/>
  <c r="N67"/>
  <c r="L67"/>
  <c r="J67"/>
  <c r="H67"/>
  <c r="AO66"/>
  <c r="AP66" s="1"/>
  <c r="AN66"/>
  <c r="AL66"/>
  <c r="AJ66"/>
  <c r="AH66"/>
  <c r="AF66"/>
  <c r="AD66"/>
  <c r="AB66"/>
  <c r="Z66"/>
  <c r="X66"/>
  <c r="V66"/>
  <c r="T66"/>
  <c r="P66"/>
  <c r="N66"/>
  <c r="L66"/>
  <c r="J66"/>
  <c r="H66"/>
  <c r="AO65"/>
  <c r="AP65" s="1"/>
  <c r="AN65"/>
  <c r="AL65"/>
  <c r="AJ65"/>
  <c r="AH65"/>
  <c r="AF65"/>
  <c r="AD65"/>
  <c r="AB65"/>
  <c r="Z65"/>
  <c r="X65"/>
  <c r="V65"/>
  <c r="T65"/>
  <c r="P65"/>
  <c r="N65"/>
  <c r="L65"/>
  <c r="J65"/>
  <c r="H65"/>
  <c r="AO64"/>
  <c r="AP64" s="1"/>
  <c r="AN64"/>
  <c r="AL64"/>
  <c r="AJ64"/>
  <c r="AH64"/>
  <c r="AF64"/>
  <c r="AD64"/>
  <c r="AB64"/>
  <c r="Z64"/>
  <c r="X64"/>
  <c r="V64"/>
  <c r="T64"/>
  <c r="P64"/>
  <c r="N64"/>
  <c r="L64"/>
  <c r="J64"/>
  <c r="H64"/>
  <c r="AO63"/>
  <c r="AP63" s="1"/>
  <c r="AN63"/>
  <c r="AL63"/>
  <c r="AJ63"/>
  <c r="AH63"/>
  <c r="AF63"/>
  <c r="AD63"/>
  <c r="AB63"/>
  <c r="Z63"/>
  <c r="X63"/>
  <c r="V63"/>
  <c r="T63"/>
  <c r="P63"/>
  <c r="N63"/>
  <c r="L63"/>
  <c r="J63"/>
  <c r="H63"/>
  <c r="AO62"/>
  <c r="AP62" s="1"/>
  <c r="AN62"/>
  <c r="AF62"/>
  <c r="AD62"/>
  <c r="Z62"/>
  <c r="T62"/>
  <c r="P62"/>
  <c r="N62"/>
  <c r="L62"/>
  <c r="J62"/>
  <c r="H62"/>
  <c r="AO61"/>
  <c r="AP61" s="1"/>
  <c r="AN61"/>
  <c r="AL61"/>
  <c r="AJ61"/>
  <c r="AH61"/>
  <c r="AF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F60"/>
  <c r="AD60"/>
  <c r="AB60"/>
  <c r="Z60"/>
  <c r="X60"/>
  <c r="V60"/>
  <c r="T60"/>
  <c r="P60"/>
  <c r="N60"/>
  <c r="L60"/>
  <c r="J60"/>
  <c r="H60"/>
  <c r="AO59"/>
  <c r="AP59" s="1"/>
  <c r="AN59"/>
  <c r="AL59"/>
  <c r="AJ59"/>
  <c r="AH59"/>
  <c r="AF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F58"/>
  <c r="AD58"/>
  <c r="AB58"/>
  <c r="Z58"/>
  <c r="X58"/>
  <c r="V58"/>
  <c r="T58"/>
  <c r="P58"/>
  <c r="N58"/>
  <c r="L58"/>
  <c r="J58"/>
  <c r="H58"/>
  <c r="AO57"/>
  <c r="AP57" s="1"/>
  <c r="AN57"/>
  <c r="AL57"/>
  <c r="AJ57"/>
  <c r="AH57"/>
  <c r="AF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F56"/>
  <c r="AD56"/>
  <c r="AB56"/>
  <c r="Z56"/>
  <c r="X56"/>
  <c r="V56"/>
  <c r="T56"/>
  <c r="P56"/>
  <c r="N56"/>
  <c r="L56"/>
  <c r="J56"/>
  <c r="H56"/>
  <c r="AO55"/>
  <c r="AP55" s="1"/>
  <c r="AN55"/>
  <c r="AL55"/>
  <c r="AJ55"/>
  <c r="AH55"/>
  <c r="AF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F54"/>
  <c r="AD54"/>
  <c r="AB54"/>
  <c r="Z54"/>
  <c r="X54"/>
  <c r="V54"/>
  <c r="T54"/>
  <c r="P54"/>
  <c r="N54"/>
  <c r="L54"/>
  <c r="J54"/>
  <c r="H54"/>
  <c r="AO53"/>
  <c r="AP53" s="1"/>
  <c r="AN53"/>
  <c r="AL53"/>
  <c r="AJ53"/>
  <c r="AH53"/>
  <c r="AF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F52"/>
  <c r="AD52"/>
  <c r="AB52"/>
  <c r="Z52"/>
  <c r="X52"/>
  <c r="V52"/>
  <c r="T52"/>
  <c r="P52"/>
  <c r="N52"/>
  <c r="L52"/>
  <c r="J52"/>
  <c r="H52"/>
  <c r="AO51"/>
  <c r="AP51" s="1"/>
  <c r="AN51"/>
  <c r="AL51"/>
  <c r="AJ51"/>
  <c r="AH51"/>
  <c r="AF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F50"/>
  <c r="AD50"/>
  <c r="AB50"/>
  <c r="Z50"/>
  <c r="X50"/>
  <c r="V50"/>
  <c r="T50"/>
  <c r="P50"/>
  <c r="N50"/>
  <c r="L50"/>
  <c r="J50"/>
  <c r="H50"/>
  <c r="AO49"/>
  <c r="AP49" s="1"/>
  <c r="AN49"/>
  <c r="AL49"/>
  <c r="AJ49"/>
  <c r="AH49"/>
  <c r="AF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F48"/>
  <c r="AD48"/>
  <c r="AB48"/>
  <c r="Z48"/>
  <c r="X48"/>
  <c r="V48"/>
  <c r="T48"/>
  <c r="P48"/>
  <c r="N48"/>
  <c r="L48"/>
  <c r="J48"/>
  <c r="H48"/>
  <c r="AO47"/>
  <c r="AP47" s="1"/>
  <c r="AN47"/>
  <c r="AL47"/>
  <c r="AJ47"/>
  <c r="AH47"/>
  <c r="AF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F46"/>
  <c r="AD46"/>
  <c r="AB46"/>
  <c r="Z46"/>
  <c r="X46"/>
  <c r="V46"/>
  <c r="T46"/>
  <c r="P46"/>
  <c r="N46"/>
  <c r="L46"/>
  <c r="J46"/>
  <c r="H46"/>
  <c r="AO45"/>
  <c r="AP45" s="1"/>
  <c r="AN45"/>
  <c r="AL45"/>
  <c r="AJ45"/>
  <c r="AH45"/>
  <c r="AF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F42"/>
  <c r="AD42"/>
  <c r="AB42"/>
  <c r="Z42"/>
  <c r="X42"/>
  <c r="V42"/>
  <c r="T42"/>
  <c r="P42"/>
  <c r="N42"/>
  <c r="L42"/>
  <c r="J42"/>
  <c r="H42"/>
  <c r="AO41"/>
  <c r="AP41" s="1"/>
  <c r="AN41"/>
  <c r="AL41"/>
  <c r="AJ41"/>
  <c r="AH41"/>
  <c r="AF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F40"/>
  <c r="AD40"/>
  <c r="AB40"/>
  <c r="Z40"/>
  <c r="X40"/>
  <c r="V40"/>
  <c r="T40"/>
  <c r="P40"/>
  <c r="N40"/>
  <c r="L40"/>
  <c r="J40"/>
  <c r="H40"/>
  <c r="AO39"/>
  <c r="AP39" s="1"/>
  <c r="AN39"/>
  <c r="AL39"/>
  <c r="AJ39"/>
  <c r="AH39"/>
  <c r="AF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F38"/>
  <c r="AD38"/>
  <c r="AB38"/>
  <c r="Z38"/>
  <c r="X38"/>
  <c r="V38"/>
  <c r="T38"/>
  <c r="P38"/>
  <c r="N38"/>
  <c r="L38"/>
  <c r="J38"/>
  <c r="H38"/>
  <c r="AO37"/>
  <c r="AP37" s="1"/>
  <c r="AN37"/>
  <c r="AL37"/>
  <c r="AJ37"/>
  <c r="AH37"/>
  <c r="AF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F36"/>
  <c r="AD36"/>
  <c r="AB36"/>
  <c r="Z36"/>
  <c r="X36"/>
  <c r="V36"/>
  <c r="T36"/>
  <c r="P36"/>
  <c r="N36"/>
  <c r="L36"/>
  <c r="J36"/>
  <c r="H36"/>
  <c r="AO35"/>
  <c r="AP35" s="1"/>
  <c r="AN35"/>
  <c r="AL35"/>
  <c r="AJ35"/>
  <c r="AH35"/>
  <c r="AF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F34"/>
  <c r="AD34"/>
  <c r="AB34"/>
  <c r="Z34"/>
  <c r="X34"/>
  <c r="V34"/>
  <c r="T34"/>
  <c r="P34"/>
  <c r="N34"/>
  <c r="L34"/>
  <c r="J34"/>
  <c r="H34"/>
  <c r="AO33"/>
  <c r="AP33" s="1"/>
  <c r="AN33"/>
  <c r="AL33"/>
  <c r="AJ33"/>
  <c r="AH33"/>
  <c r="AF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F32"/>
  <c r="AD32"/>
  <c r="AB32"/>
  <c r="Z32"/>
  <c r="X32"/>
  <c r="V32"/>
  <c r="T32"/>
  <c r="P32"/>
  <c r="N32"/>
  <c r="L32"/>
  <c r="J32"/>
  <c r="H32"/>
  <c r="AO31"/>
  <c r="AP31" s="1"/>
  <c r="AN31"/>
  <c r="AL31"/>
  <c r="AJ31"/>
  <c r="AH31"/>
  <c r="AF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F30"/>
  <c r="AD30"/>
  <c r="AB30"/>
  <c r="Z30"/>
  <c r="X30"/>
  <c r="V30"/>
  <c r="T30"/>
  <c r="P30"/>
  <c r="N30"/>
  <c r="L30"/>
  <c r="J30"/>
  <c r="H30"/>
  <c r="AO29"/>
  <c r="AP29" s="1"/>
  <c r="AN29"/>
  <c r="AL29"/>
  <c r="AJ29"/>
  <c r="AH29"/>
  <c r="AF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F28"/>
  <c r="AD28"/>
  <c r="AB28"/>
  <c r="Z28"/>
  <c r="X28"/>
  <c r="V28"/>
  <c r="T28"/>
  <c r="P28"/>
  <c r="N28"/>
  <c r="L28"/>
  <c r="J28"/>
  <c r="H28"/>
  <c r="AO27"/>
  <c r="AP27" s="1"/>
  <c r="AN27"/>
  <c r="AL27"/>
  <c r="AJ27"/>
  <c r="AH27"/>
  <c r="AF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F24"/>
  <c r="AD24"/>
  <c r="AB24"/>
  <c r="Z24"/>
  <c r="X24"/>
  <c r="V24"/>
  <c r="T24"/>
  <c r="P24"/>
  <c r="N24"/>
  <c r="L24"/>
  <c r="J24"/>
  <c r="H24"/>
  <c r="AO23"/>
  <c r="AP23" s="1"/>
  <c r="AN23"/>
  <c r="AL23"/>
  <c r="AJ23"/>
  <c r="AH23"/>
  <c r="AF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F22"/>
  <c r="AD22"/>
  <c r="AB22"/>
  <c r="Z22"/>
  <c r="X22"/>
  <c r="V22"/>
  <c r="T22"/>
  <c r="P22"/>
  <c r="N22"/>
  <c r="L22"/>
  <c r="J22"/>
  <c r="H22"/>
  <c r="AO21"/>
  <c r="AP21" s="1"/>
  <c r="AN21"/>
  <c r="AL21"/>
  <c r="AJ21"/>
  <c r="AH21"/>
  <c r="AF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F20"/>
  <c r="AD20"/>
  <c r="AB20"/>
  <c r="Z20"/>
  <c r="X20"/>
  <c r="V20"/>
  <c r="T20"/>
  <c r="P20"/>
  <c r="N20"/>
  <c r="L20"/>
  <c r="J20"/>
  <c r="H20"/>
  <c r="AO19"/>
  <c r="AP19" s="1"/>
  <c r="AN19"/>
  <c r="AL19"/>
  <c r="AJ19"/>
  <c r="AH19"/>
  <c r="AF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F18"/>
  <c r="AD18"/>
  <c r="AB18"/>
  <c r="Z18"/>
  <c r="X18"/>
  <c r="V18"/>
  <c r="T18"/>
  <c r="P18"/>
  <c r="N18"/>
  <c r="L18"/>
  <c r="J18"/>
  <c r="H18"/>
  <c r="AO17"/>
  <c r="AP17" s="1"/>
  <c r="AN17"/>
  <c r="AL17"/>
  <c r="AJ17"/>
  <c r="AH17"/>
  <c r="AF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F16"/>
  <c r="AD16"/>
  <c r="AB16"/>
  <c r="Z16"/>
  <c r="X16"/>
  <c r="V16"/>
  <c r="T16"/>
  <c r="P16"/>
  <c r="N16"/>
  <c r="L16"/>
  <c r="J16"/>
  <c r="H16"/>
  <c r="AO15"/>
  <c r="AP15" s="1"/>
  <c r="AN15"/>
  <c r="AL15"/>
  <c r="AJ15"/>
  <c r="AH15"/>
  <c r="AF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F14"/>
  <c r="AD14"/>
  <c r="AB14"/>
  <c r="Z14"/>
  <c r="X14"/>
  <c r="V14"/>
  <c r="T14"/>
  <c r="P14"/>
  <c r="N14"/>
  <c r="L14"/>
  <c r="J14"/>
  <c r="H14"/>
  <c r="AO13"/>
  <c r="AP13" s="1"/>
  <c r="AN13"/>
  <c r="AL13"/>
  <c r="AJ13"/>
  <c r="AH13"/>
  <c r="AF13"/>
  <c r="AD13"/>
  <c r="AB13"/>
  <c r="Z13"/>
  <c r="X13"/>
  <c r="V13"/>
  <c r="T13"/>
  <c r="P13"/>
  <c r="N13"/>
  <c r="L13"/>
  <c r="J13"/>
  <c r="H13"/>
  <c r="AO12"/>
  <c r="AP12" s="1"/>
  <c r="AN12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O10"/>
  <c r="AP10" s="1"/>
  <c r="AN10"/>
  <c r="AL10"/>
  <c r="AJ10"/>
  <c r="AH10"/>
  <c r="AF10"/>
  <c r="AD10"/>
  <c r="AB10"/>
  <c r="Z10"/>
  <c r="X10"/>
  <c r="V10"/>
  <c r="T10"/>
  <c r="P10"/>
  <c r="N10"/>
  <c r="L10"/>
  <c r="J10"/>
  <c r="H10"/>
  <c r="AO9"/>
  <c r="AO16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AO170" i="3"/>
  <c r="AM169"/>
  <c r="AK169"/>
  <c r="AI169"/>
  <c r="AG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D155"/>
  <c r="AB155"/>
  <c r="Z155"/>
  <c r="X155"/>
  <c r="V155"/>
  <c r="T155"/>
  <c r="N155"/>
  <c r="L155"/>
  <c r="J155"/>
  <c r="H155"/>
  <c r="AO154"/>
  <c r="AP154" s="1"/>
  <c r="AN154"/>
  <c r="AL154"/>
  <c r="AJ154"/>
  <c r="AH154"/>
  <c r="AD154"/>
  <c r="AB154"/>
  <c r="Z154"/>
  <c r="X154"/>
  <c r="V154"/>
  <c r="T154"/>
  <c r="N154"/>
  <c r="L154"/>
  <c r="J154"/>
  <c r="H154"/>
  <c r="AO153"/>
  <c r="AP153" s="1"/>
  <c r="AN153"/>
  <c r="AL153"/>
  <c r="AJ153"/>
  <c r="AH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D152"/>
  <c r="AB152"/>
  <c r="Z152"/>
  <c r="X152"/>
  <c r="V152"/>
  <c r="T152"/>
  <c r="P152"/>
  <c r="N152"/>
  <c r="L152"/>
  <c r="J152"/>
  <c r="H152"/>
  <c r="AO151"/>
  <c r="AP151" s="1"/>
  <c r="AN151"/>
  <c r="AL151"/>
  <c r="AJ151"/>
  <c r="AH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D150"/>
  <c r="AB150"/>
  <c r="Z150"/>
  <c r="X150"/>
  <c r="V150"/>
  <c r="T150"/>
  <c r="P150"/>
  <c r="N150"/>
  <c r="L150"/>
  <c r="J150"/>
  <c r="H150"/>
  <c r="AO149"/>
  <c r="AP149" s="1"/>
  <c r="AN149"/>
  <c r="AL149"/>
  <c r="AJ149"/>
  <c r="AH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D148"/>
  <c r="AB148"/>
  <c r="Z148"/>
  <c r="X148"/>
  <c r="V148"/>
  <c r="T148"/>
  <c r="P148"/>
  <c r="N148"/>
  <c r="L148"/>
  <c r="J148"/>
  <c r="H148"/>
  <c r="AO147"/>
  <c r="AP147" s="1"/>
  <c r="AN147"/>
  <c r="AL147"/>
  <c r="AJ147"/>
  <c r="AH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D146"/>
  <c r="AB146"/>
  <c r="Z146"/>
  <c r="V146"/>
  <c r="T146"/>
  <c r="N146"/>
  <c r="L146"/>
  <c r="J146"/>
  <c r="H146"/>
  <c r="AO145"/>
  <c r="AP145" s="1"/>
  <c r="AN145"/>
  <c r="AL145"/>
  <c r="AJ145"/>
  <c r="AH145"/>
  <c r="AD145"/>
  <c r="AB145"/>
  <c r="Z145"/>
  <c r="X145"/>
  <c r="V145"/>
  <c r="T145"/>
  <c r="P145"/>
  <c r="N145"/>
  <c r="L145"/>
  <c r="J145"/>
  <c r="H145"/>
  <c r="AO144"/>
  <c r="AP144" s="1"/>
  <c r="AN144"/>
  <c r="AL144"/>
  <c r="AJ144"/>
  <c r="AH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D143"/>
  <c r="AB143"/>
  <c r="Z143"/>
  <c r="X143"/>
  <c r="V143"/>
  <c r="T143"/>
  <c r="P143"/>
  <c r="N143"/>
  <c r="L143"/>
  <c r="J143"/>
  <c r="H143"/>
  <c r="AO142"/>
  <c r="AP142" s="1"/>
  <c r="AN142"/>
  <c r="AL142"/>
  <c r="AJ142"/>
  <c r="AH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D141"/>
  <c r="AB141"/>
  <c r="Z141"/>
  <c r="X141"/>
  <c r="V141"/>
  <c r="T141"/>
  <c r="P141"/>
  <c r="N141"/>
  <c r="L141"/>
  <c r="J141"/>
  <c r="H141"/>
  <c r="AO140"/>
  <c r="AP140" s="1"/>
  <c r="AN140"/>
  <c r="AL140"/>
  <c r="AJ140"/>
  <c r="AH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D139"/>
  <c r="AB139"/>
  <c r="Z139"/>
  <c r="X139"/>
  <c r="V139"/>
  <c r="T139"/>
  <c r="P139"/>
  <c r="N139"/>
  <c r="L139"/>
  <c r="J139"/>
  <c r="H139"/>
  <c r="AO138"/>
  <c r="AP138" s="1"/>
  <c r="AN138"/>
  <c r="AL138"/>
  <c r="AJ138"/>
  <c r="AH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D137"/>
  <c r="AB137"/>
  <c r="Z137"/>
  <c r="X137"/>
  <c r="V137"/>
  <c r="T137"/>
  <c r="P137"/>
  <c r="N137"/>
  <c r="L137"/>
  <c r="J137"/>
  <c r="H137"/>
  <c r="AO136"/>
  <c r="AP136" s="1"/>
  <c r="AN136"/>
  <c r="AL136"/>
  <c r="AJ136"/>
  <c r="AH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D135"/>
  <c r="AB135"/>
  <c r="Z135"/>
  <c r="X135"/>
  <c r="V135"/>
  <c r="T135"/>
  <c r="P135"/>
  <c r="N135"/>
  <c r="L135"/>
  <c r="J135"/>
  <c r="H135"/>
  <c r="AO134"/>
  <c r="AP134" s="1"/>
  <c r="AN134"/>
  <c r="AL134"/>
  <c r="AJ134"/>
  <c r="AH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D133"/>
  <c r="AB133"/>
  <c r="Z133"/>
  <c r="X133"/>
  <c r="V133"/>
  <c r="T133"/>
  <c r="P133"/>
  <c r="N133"/>
  <c r="L133"/>
  <c r="J133"/>
  <c r="H133"/>
  <c r="AO132"/>
  <c r="AP132" s="1"/>
  <c r="AN132"/>
  <c r="AL132"/>
  <c r="AJ132"/>
  <c r="AH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D131"/>
  <c r="AB131"/>
  <c r="Z131"/>
  <c r="X131"/>
  <c r="V131"/>
  <c r="T131"/>
  <c r="P131"/>
  <c r="N131"/>
  <c r="L131"/>
  <c r="J131"/>
  <c r="H131"/>
  <c r="AO130"/>
  <c r="AP130" s="1"/>
  <c r="AN130"/>
  <c r="AL130"/>
  <c r="AJ130"/>
  <c r="AH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D109"/>
  <c r="AB109"/>
  <c r="Z109"/>
  <c r="X109"/>
  <c r="V109"/>
  <c r="T109"/>
  <c r="P109"/>
  <c r="N109"/>
  <c r="L109"/>
  <c r="J109"/>
  <c r="H109"/>
  <c r="AO108"/>
  <c r="AP108" s="1"/>
  <c r="AN108"/>
  <c r="AL108"/>
  <c r="Z108"/>
  <c r="T108"/>
  <c r="L108"/>
  <c r="J108"/>
  <c r="H108"/>
  <c r="AO107"/>
  <c r="AP107" s="1"/>
  <c r="AN107"/>
  <c r="AL107"/>
  <c r="AJ107"/>
  <c r="AH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D76"/>
  <c r="AB76"/>
  <c r="Z76"/>
  <c r="X76"/>
  <c r="V76"/>
  <c r="T76"/>
  <c r="N76"/>
  <c r="L76"/>
  <c r="J76"/>
  <c r="H76"/>
  <c r="AO75"/>
  <c r="AP75" s="1"/>
  <c r="AN75"/>
  <c r="AL75"/>
  <c r="AJ75"/>
  <c r="AH75"/>
  <c r="AD75"/>
  <c r="AB75"/>
  <c r="Z75"/>
  <c r="X75"/>
  <c r="V75"/>
  <c r="T75"/>
  <c r="P75"/>
  <c r="N75"/>
  <c r="L75"/>
  <c r="J75"/>
  <c r="H75"/>
  <c r="AO74"/>
  <c r="AP74" s="1"/>
  <c r="AN74"/>
  <c r="AL74"/>
  <c r="AJ74"/>
  <c r="AH74"/>
  <c r="AD74"/>
  <c r="AB74"/>
  <c r="Z74"/>
  <c r="X74"/>
  <c r="V74"/>
  <c r="T74"/>
  <c r="P74"/>
  <c r="N74"/>
  <c r="L74"/>
  <c r="J74"/>
  <c r="H74"/>
  <c r="AO73"/>
  <c r="AP73" s="1"/>
  <c r="AN73"/>
  <c r="AL73"/>
  <c r="AJ73"/>
  <c r="AH73"/>
  <c r="AD73"/>
  <c r="AB73"/>
  <c r="Z73"/>
  <c r="X73"/>
  <c r="V73"/>
  <c r="T73"/>
  <c r="P73"/>
  <c r="N73"/>
  <c r="L73"/>
  <c r="J73"/>
  <c r="H73"/>
  <c r="AO72"/>
  <c r="AP72" s="1"/>
  <c r="AN72"/>
  <c r="AL72"/>
  <c r="AJ72"/>
  <c r="AH72"/>
  <c r="AD72"/>
  <c r="AB72"/>
  <c r="Z72"/>
  <c r="X72"/>
  <c r="V72"/>
  <c r="T72"/>
  <c r="P72"/>
  <c r="N72"/>
  <c r="L72"/>
  <c r="J72"/>
  <c r="H72"/>
  <c r="AO71"/>
  <c r="AP71" s="1"/>
  <c r="AN71"/>
  <c r="AL71"/>
  <c r="AJ71"/>
  <c r="AH71"/>
  <c r="AD71"/>
  <c r="AB71"/>
  <c r="Z71"/>
  <c r="X71"/>
  <c r="V71"/>
  <c r="T71"/>
  <c r="P71"/>
  <c r="N71"/>
  <c r="L71"/>
  <c r="J71"/>
  <c r="H71"/>
  <c r="AO70"/>
  <c r="AP70" s="1"/>
  <c r="AN70"/>
  <c r="AL70"/>
  <c r="AJ70"/>
  <c r="AH70"/>
  <c r="AD70"/>
  <c r="AB70"/>
  <c r="Z70"/>
  <c r="X70"/>
  <c r="V70"/>
  <c r="T70"/>
  <c r="P70"/>
  <c r="N70"/>
  <c r="L70"/>
  <c r="J70"/>
  <c r="H70"/>
  <c r="AO69"/>
  <c r="AP69" s="1"/>
  <c r="AN69"/>
  <c r="AL69"/>
  <c r="AJ69"/>
  <c r="AH69"/>
  <c r="AD69"/>
  <c r="AB69"/>
  <c r="Z69"/>
  <c r="X69"/>
  <c r="V69"/>
  <c r="T69"/>
  <c r="P69"/>
  <c r="N69"/>
  <c r="L69"/>
  <c r="J69"/>
  <c r="H69"/>
  <c r="AO68"/>
  <c r="AP68" s="1"/>
  <c r="AN68"/>
  <c r="AL68"/>
  <c r="AJ68"/>
  <c r="AH68"/>
  <c r="AD68"/>
  <c r="AB68"/>
  <c r="Z68"/>
  <c r="X68"/>
  <c r="V68"/>
  <c r="T68"/>
  <c r="P68"/>
  <c r="N68"/>
  <c r="L68"/>
  <c r="J68"/>
  <c r="H68"/>
  <c r="AO67"/>
  <c r="AP67" s="1"/>
  <c r="AN67"/>
  <c r="AL67"/>
  <c r="AJ67"/>
  <c r="AH67"/>
  <c r="AD67"/>
  <c r="AB67"/>
  <c r="Z67"/>
  <c r="X67"/>
  <c r="V67"/>
  <c r="T67"/>
  <c r="P67"/>
  <c r="N67"/>
  <c r="L67"/>
  <c r="J67"/>
  <c r="H67"/>
  <c r="AO66"/>
  <c r="AP66" s="1"/>
  <c r="AN66"/>
  <c r="AL66"/>
  <c r="AJ66"/>
  <c r="AH66"/>
  <c r="AD66"/>
  <c r="AB66"/>
  <c r="Z66"/>
  <c r="X66"/>
  <c r="V66"/>
  <c r="T66"/>
  <c r="P66"/>
  <c r="N66"/>
  <c r="L66"/>
  <c r="J66"/>
  <c r="H66"/>
  <c r="AO65"/>
  <c r="AP65" s="1"/>
  <c r="AN65"/>
  <c r="AL65"/>
  <c r="AJ65"/>
  <c r="AH65"/>
  <c r="AD65"/>
  <c r="AB65"/>
  <c r="Z65"/>
  <c r="X65"/>
  <c r="V65"/>
  <c r="T65"/>
  <c r="P65"/>
  <c r="N65"/>
  <c r="L65"/>
  <c r="J65"/>
  <c r="H65"/>
  <c r="AO64"/>
  <c r="AP64" s="1"/>
  <c r="AN64"/>
  <c r="AL64"/>
  <c r="AJ64"/>
  <c r="AH64"/>
  <c r="AD64"/>
  <c r="AB64"/>
  <c r="Z64"/>
  <c r="X64"/>
  <c r="V64"/>
  <c r="T64"/>
  <c r="P64"/>
  <c r="N64"/>
  <c r="L64"/>
  <c r="J64"/>
  <c r="H64"/>
  <c r="AO63"/>
  <c r="AP63" s="1"/>
  <c r="AN63"/>
  <c r="AL63"/>
  <c r="AJ63"/>
  <c r="AH63"/>
  <c r="AD63"/>
  <c r="AB63"/>
  <c r="Z63"/>
  <c r="X63"/>
  <c r="V63"/>
  <c r="T63"/>
  <c r="P63"/>
  <c r="N63"/>
  <c r="L63"/>
  <c r="J63"/>
  <c r="H63"/>
  <c r="AO62"/>
  <c r="AP62" s="1"/>
  <c r="AN62"/>
  <c r="AD62"/>
  <c r="Z62"/>
  <c r="T62"/>
  <c r="P62"/>
  <c r="N62"/>
  <c r="L62"/>
  <c r="J62"/>
  <c r="H62"/>
  <c r="AO61"/>
  <c r="AP61" s="1"/>
  <c r="AN61"/>
  <c r="AL61"/>
  <c r="AJ61"/>
  <c r="AH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D60"/>
  <c r="AB60"/>
  <c r="Z60"/>
  <c r="X60"/>
  <c r="V60"/>
  <c r="T60"/>
  <c r="P60"/>
  <c r="N60"/>
  <c r="L60"/>
  <c r="J60"/>
  <c r="H60"/>
  <c r="AO59"/>
  <c r="AP59" s="1"/>
  <c r="AN59"/>
  <c r="AL59"/>
  <c r="AJ59"/>
  <c r="AH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D58"/>
  <c r="AB58"/>
  <c r="Z58"/>
  <c r="X58"/>
  <c r="V58"/>
  <c r="T58"/>
  <c r="P58"/>
  <c r="N58"/>
  <c r="L58"/>
  <c r="J58"/>
  <c r="H58"/>
  <c r="AO57"/>
  <c r="AP57" s="1"/>
  <c r="AN57"/>
  <c r="AL57"/>
  <c r="AJ57"/>
  <c r="AH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D56"/>
  <c r="AB56"/>
  <c r="Z56"/>
  <c r="X56"/>
  <c r="V56"/>
  <c r="T56"/>
  <c r="P56"/>
  <c r="N56"/>
  <c r="L56"/>
  <c r="J56"/>
  <c r="H56"/>
  <c r="AO55"/>
  <c r="AP55" s="1"/>
  <c r="AN55"/>
  <c r="AL55"/>
  <c r="AJ55"/>
  <c r="AH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D54"/>
  <c r="AB54"/>
  <c r="Z54"/>
  <c r="X54"/>
  <c r="V54"/>
  <c r="T54"/>
  <c r="P54"/>
  <c r="N54"/>
  <c r="L54"/>
  <c r="J54"/>
  <c r="H54"/>
  <c r="AO53"/>
  <c r="AP53" s="1"/>
  <c r="AN53"/>
  <c r="AL53"/>
  <c r="AJ53"/>
  <c r="AH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D52"/>
  <c r="AB52"/>
  <c r="Z52"/>
  <c r="X52"/>
  <c r="V52"/>
  <c r="T52"/>
  <c r="P52"/>
  <c r="N52"/>
  <c r="L52"/>
  <c r="J52"/>
  <c r="H52"/>
  <c r="AO51"/>
  <c r="AP51" s="1"/>
  <c r="AN51"/>
  <c r="AL51"/>
  <c r="AJ51"/>
  <c r="AH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D50"/>
  <c r="AB50"/>
  <c r="Z50"/>
  <c r="X50"/>
  <c r="V50"/>
  <c r="T50"/>
  <c r="P50"/>
  <c r="N50"/>
  <c r="L50"/>
  <c r="J50"/>
  <c r="H50"/>
  <c r="AO49"/>
  <c r="AP49" s="1"/>
  <c r="AN49"/>
  <c r="AL49"/>
  <c r="AJ49"/>
  <c r="AH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D48"/>
  <c r="AB48"/>
  <c r="Z48"/>
  <c r="X48"/>
  <c r="V48"/>
  <c r="T48"/>
  <c r="P48"/>
  <c r="N48"/>
  <c r="L48"/>
  <c r="J48"/>
  <c r="H48"/>
  <c r="AP47"/>
  <c r="AO47"/>
  <c r="AN47"/>
  <c r="AL47"/>
  <c r="AJ47"/>
  <c r="AH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D46"/>
  <c r="AB46"/>
  <c r="Z46"/>
  <c r="X46"/>
  <c r="V46"/>
  <c r="T46"/>
  <c r="P46"/>
  <c r="N46"/>
  <c r="L46"/>
  <c r="J46"/>
  <c r="H46"/>
  <c r="AO45"/>
  <c r="AP45" s="1"/>
  <c r="AN45"/>
  <c r="AL45"/>
  <c r="AJ45"/>
  <c r="AH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D44"/>
  <c r="AB44"/>
  <c r="Z44"/>
  <c r="X44"/>
  <c r="V44"/>
  <c r="T44"/>
  <c r="P44"/>
  <c r="N44"/>
  <c r="L44"/>
  <c r="J44"/>
  <c r="H44"/>
  <c r="AO43"/>
  <c r="AP43" s="1"/>
  <c r="AN43"/>
  <c r="AL43"/>
  <c r="AJ43"/>
  <c r="AH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D42"/>
  <c r="AB42"/>
  <c r="Z42"/>
  <c r="X42"/>
  <c r="V42"/>
  <c r="T42"/>
  <c r="P42"/>
  <c r="N42"/>
  <c r="L42"/>
  <c r="J42"/>
  <c r="H42"/>
  <c r="AO41"/>
  <c r="AP41" s="1"/>
  <c r="AN41"/>
  <c r="AL41"/>
  <c r="AJ41"/>
  <c r="AH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D40"/>
  <c r="AB40"/>
  <c r="Z40"/>
  <c r="X40"/>
  <c r="V40"/>
  <c r="T40"/>
  <c r="P40"/>
  <c r="N40"/>
  <c r="L40"/>
  <c r="J40"/>
  <c r="H40"/>
  <c r="AO39"/>
  <c r="AP39" s="1"/>
  <c r="AN39"/>
  <c r="AL39"/>
  <c r="AJ39"/>
  <c r="AH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D38"/>
  <c r="AB38"/>
  <c r="Z38"/>
  <c r="X38"/>
  <c r="V38"/>
  <c r="T38"/>
  <c r="P38"/>
  <c r="N38"/>
  <c r="L38"/>
  <c r="J38"/>
  <c r="H38"/>
  <c r="AO37"/>
  <c r="AP37" s="1"/>
  <c r="AN37"/>
  <c r="AL37"/>
  <c r="AJ37"/>
  <c r="AH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D36"/>
  <c r="AB36"/>
  <c r="Z36"/>
  <c r="X36"/>
  <c r="V36"/>
  <c r="T36"/>
  <c r="P36"/>
  <c r="N36"/>
  <c r="L36"/>
  <c r="J36"/>
  <c r="H36"/>
  <c r="AO35"/>
  <c r="AP35" s="1"/>
  <c r="AN35"/>
  <c r="AL35"/>
  <c r="AJ35"/>
  <c r="AH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D34"/>
  <c r="AB34"/>
  <c r="Z34"/>
  <c r="X34"/>
  <c r="V34"/>
  <c r="T34"/>
  <c r="P34"/>
  <c r="N34"/>
  <c r="L34"/>
  <c r="J34"/>
  <c r="H34"/>
  <c r="AO33"/>
  <c r="AP33" s="1"/>
  <c r="AN33"/>
  <c r="AL33"/>
  <c r="AJ33"/>
  <c r="AH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D32"/>
  <c r="AB32"/>
  <c r="Z32"/>
  <c r="X32"/>
  <c r="V32"/>
  <c r="T32"/>
  <c r="P32"/>
  <c r="N32"/>
  <c r="L32"/>
  <c r="J32"/>
  <c r="H32"/>
  <c r="AO31"/>
  <c r="AP31" s="1"/>
  <c r="AN31"/>
  <c r="AL31"/>
  <c r="AJ31"/>
  <c r="AH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D30"/>
  <c r="AB30"/>
  <c r="Z30"/>
  <c r="X30"/>
  <c r="V30"/>
  <c r="T30"/>
  <c r="P30"/>
  <c r="N30"/>
  <c r="L30"/>
  <c r="J30"/>
  <c r="H30"/>
  <c r="AO29"/>
  <c r="AP29" s="1"/>
  <c r="AN29"/>
  <c r="AL29"/>
  <c r="AJ29"/>
  <c r="AH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D28"/>
  <c r="AB28"/>
  <c r="Z28"/>
  <c r="X28"/>
  <c r="V28"/>
  <c r="T28"/>
  <c r="P28"/>
  <c r="N28"/>
  <c r="L28"/>
  <c r="J28"/>
  <c r="H28"/>
  <c r="AO27"/>
  <c r="AP27" s="1"/>
  <c r="AN27"/>
  <c r="AL27"/>
  <c r="AJ27"/>
  <c r="AH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D26"/>
  <c r="AB26"/>
  <c r="Z26"/>
  <c r="X26"/>
  <c r="V26"/>
  <c r="T26"/>
  <c r="P26"/>
  <c r="N26"/>
  <c r="L26"/>
  <c r="J26"/>
  <c r="H26"/>
  <c r="AO25"/>
  <c r="AP25" s="1"/>
  <c r="AN25"/>
  <c r="AL25"/>
  <c r="AJ25"/>
  <c r="AH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D24"/>
  <c r="AB24"/>
  <c r="Z24"/>
  <c r="X24"/>
  <c r="V24"/>
  <c r="T24"/>
  <c r="P24"/>
  <c r="N24"/>
  <c r="L24"/>
  <c r="J24"/>
  <c r="H24"/>
  <c r="AO23"/>
  <c r="AP23" s="1"/>
  <c r="AN23"/>
  <c r="AL23"/>
  <c r="AJ23"/>
  <c r="AH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D22"/>
  <c r="AB22"/>
  <c r="Z22"/>
  <c r="X22"/>
  <c r="V22"/>
  <c r="T22"/>
  <c r="P22"/>
  <c r="N22"/>
  <c r="L22"/>
  <c r="J22"/>
  <c r="H22"/>
  <c r="AO21"/>
  <c r="AP21" s="1"/>
  <c r="AN21"/>
  <c r="AL21"/>
  <c r="AJ21"/>
  <c r="AH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D20"/>
  <c r="AB20"/>
  <c r="Z20"/>
  <c r="X20"/>
  <c r="V20"/>
  <c r="T20"/>
  <c r="P20"/>
  <c r="N20"/>
  <c r="L20"/>
  <c r="J20"/>
  <c r="H20"/>
  <c r="AO19"/>
  <c r="AP19" s="1"/>
  <c r="AN19"/>
  <c r="AL19"/>
  <c r="AJ19"/>
  <c r="AH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D18"/>
  <c r="AB18"/>
  <c r="Z18"/>
  <c r="X18"/>
  <c r="V18"/>
  <c r="T18"/>
  <c r="P18"/>
  <c r="N18"/>
  <c r="L18"/>
  <c r="J18"/>
  <c r="H18"/>
  <c r="AO17"/>
  <c r="AP17" s="1"/>
  <c r="AN17"/>
  <c r="AL17"/>
  <c r="AJ17"/>
  <c r="AH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D16"/>
  <c r="AB16"/>
  <c r="Z16"/>
  <c r="X16"/>
  <c r="V16"/>
  <c r="T16"/>
  <c r="P16"/>
  <c r="N16"/>
  <c r="L16"/>
  <c r="J16"/>
  <c r="H16"/>
  <c r="AO15"/>
  <c r="AP15" s="1"/>
  <c r="AN15"/>
  <c r="AL15"/>
  <c r="AJ15"/>
  <c r="AH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B14"/>
  <c r="Z14"/>
  <c r="X14"/>
  <c r="V14"/>
  <c r="T14"/>
  <c r="P14"/>
  <c r="N14"/>
  <c r="L14"/>
  <c r="J14"/>
  <c r="H14"/>
  <c r="AO13"/>
  <c r="AP13" s="1"/>
  <c r="AN13"/>
  <c r="AL13"/>
  <c r="AJ13"/>
  <c r="AH13"/>
  <c r="AB13"/>
  <c r="Z13"/>
  <c r="X13"/>
  <c r="V13"/>
  <c r="T13"/>
  <c r="P13"/>
  <c r="N13"/>
  <c r="L13"/>
  <c r="J13"/>
  <c r="H13"/>
  <c r="AO12"/>
  <c r="AP12" s="1"/>
  <c r="AN12"/>
  <c r="Z12"/>
  <c r="AO11"/>
  <c r="AP11" s="1"/>
  <c r="AN11"/>
  <c r="AL11"/>
  <c r="AJ11"/>
  <c r="AH11"/>
  <c r="AB11"/>
  <c r="Z11"/>
  <c r="X11"/>
  <c r="V11"/>
  <c r="T11"/>
  <c r="P11"/>
  <c r="N11"/>
  <c r="L11"/>
  <c r="J11"/>
  <c r="H11"/>
  <c r="AO10"/>
  <c r="AP10" s="1"/>
  <c r="AN10"/>
  <c r="AL10"/>
  <c r="AJ10"/>
  <c r="AH10"/>
  <c r="AB10"/>
  <c r="Z10"/>
  <c r="X10"/>
  <c r="V10"/>
  <c r="T10"/>
  <c r="P10"/>
  <c r="N10"/>
  <c r="L10"/>
  <c r="J10"/>
  <c r="H10"/>
  <c r="AO9"/>
  <c r="AP9" s="1"/>
  <c r="AN9"/>
  <c r="AL9"/>
  <c r="AL169" s="1"/>
  <c r="AJ9"/>
  <c r="AH9"/>
  <c r="AH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R169" i="1"/>
  <c r="H79"/>
  <c r="J79"/>
  <c r="L79"/>
  <c r="N79"/>
  <c r="P79"/>
  <c r="T79"/>
  <c r="V79"/>
  <c r="X79"/>
  <c r="Z79"/>
  <c r="AB79"/>
  <c r="AD79"/>
  <c r="AF79"/>
  <c r="AH79"/>
  <c r="AJ79"/>
  <c r="AL79"/>
  <c r="AN79"/>
  <c r="AO79"/>
  <c r="AP79" s="1"/>
  <c r="AD169" i="3" l="1"/>
  <c r="AN169"/>
  <c r="J169" i="4"/>
  <c r="T169"/>
  <c r="AB169"/>
  <c r="AJ169"/>
  <c r="X169"/>
  <c r="AF169"/>
  <c r="J169" i="3"/>
  <c r="T169"/>
  <c r="AB169"/>
  <c r="AJ169"/>
  <c r="X169"/>
  <c r="AN169" i="4"/>
  <c r="AF169" i="5"/>
  <c r="X169"/>
  <c r="AN169"/>
  <c r="AL169"/>
  <c r="AD169"/>
  <c r="V169"/>
  <c r="AJ169"/>
  <c r="AB169"/>
  <c r="T169"/>
  <c r="AH169"/>
  <c r="Z169"/>
  <c r="N169" i="6"/>
  <c r="AN169"/>
  <c r="J169"/>
  <c r="T169"/>
  <c r="AB169"/>
  <c r="AJ169"/>
  <c r="X169"/>
  <c r="AF169"/>
  <c r="AP9"/>
  <c r="AP169" s="1"/>
  <c r="H169" i="5"/>
  <c r="P169"/>
  <c r="J169"/>
  <c r="L169"/>
  <c r="N169"/>
  <c r="AP9"/>
  <c r="AP169" s="1"/>
  <c r="AP9" i="4"/>
  <c r="AP169" s="1"/>
  <c r="AP169" i="3"/>
  <c r="AO169"/>
  <c r="AO161" i="1"/>
  <c r="AP161" s="1"/>
  <c r="H161"/>
  <c r="AO35"/>
  <c r="AP35" s="1"/>
  <c r="AO36"/>
  <c r="AP36" s="1"/>
  <c r="AO118"/>
  <c r="AP118" s="1"/>
  <c r="AO117"/>
  <c r="AP117" s="1"/>
  <c r="AO119"/>
  <c r="AP119" s="1"/>
  <c r="AO106"/>
  <c r="AP106" s="1"/>
  <c r="AO107"/>
  <c r="AP107" s="1"/>
  <c r="AO108"/>
  <c r="AP108" s="1"/>
  <c r="AO150"/>
  <c r="AP150" s="1"/>
  <c r="AO151"/>
  <c r="AP151" s="1"/>
  <c r="AO99"/>
  <c r="AP99" s="1"/>
  <c r="AO100"/>
  <c r="AP100" s="1"/>
  <c r="AO101"/>
  <c r="AP101" s="1"/>
  <c r="AO102"/>
  <c r="AP102" s="1"/>
  <c r="AO103"/>
  <c r="AP103" s="1"/>
  <c r="AO104"/>
  <c r="AP104" s="1"/>
  <c r="AO105"/>
  <c r="AP105" s="1"/>
  <c r="AO84"/>
  <c r="AP84" s="1"/>
  <c r="AO82"/>
  <c r="AP82" s="1"/>
  <c r="AO83"/>
  <c r="AP83" s="1"/>
  <c r="AO148"/>
  <c r="AP148" s="1"/>
  <c r="AO90"/>
  <c r="AP90" s="1"/>
  <c r="AO89"/>
  <c r="AP89" s="1"/>
  <c r="AO123"/>
  <c r="AP123" s="1"/>
  <c r="AO124"/>
  <c r="AP124" s="1"/>
  <c r="AO125"/>
  <c r="AP125" s="1"/>
  <c r="AO135"/>
  <c r="AP135" s="1"/>
  <c r="AO134"/>
  <c r="AP134" s="1"/>
  <c r="AO127"/>
  <c r="AP127" s="1"/>
  <c r="AO126"/>
  <c r="AP126" s="1"/>
  <c r="AO129"/>
  <c r="AP129" s="1"/>
  <c r="AO128"/>
  <c r="AP128" s="1"/>
  <c r="AO54"/>
  <c r="AP54" s="1"/>
  <c r="AO56"/>
  <c r="AP56" s="1"/>
  <c r="AO55"/>
  <c r="AP55" s="1"/>
  <c r="AO57"/>
  <c r="AP57" s="1"/>
  <c r="AO136"/>
  <c r="AP136" s="1"/>
  <c r="AO137"/>
  <c r="AP137" s="1"/>
  <c r="AO45"/>
  <c r="AP45" s="1"/>
  <c r="AO81"/>
  <c r="AP81" s="1"/>
  <c r="AO138"/>
  <c r="AP138" s="1"/>
  <c r="AO143"/>
  <c r="AO153"/>
  <c r="AP153" s="1"/>
  <c r="AO149"/>
  <c r="AP149" s="1"/>
  <c r="AO63"/>
  <c r="AP63" s="1"/>
  <c r="AO91"/>
  <c r="AP91" s="1"/>
  <c r="AO152"/>
  <c r="AP152" s="1"/>
  <c r="AO76"/>
  <c r="AP76" s="1"/>
  <c r="AO156"/>
  <c r="AP156" s="1"/>
  <c r="AO155"/>
  <c r="AP155" s="1"/>
  <c r="AO154"/>
  <c r="AP154" s="1"/>
  <c r="AO146"/>
  <c r="AP146" s="1"/>
  <c r="AO62"/>
  <c r="AP62" s="1"/>
  <c r="AO93"/>
  <c r="AO98"/>
  <c r="AO94"/>
  <c r="AO95"/>
  <c r="AO96"/>
  <c r="AO97"/>
  <c r="AO109"/>
  <c r="AO110"/>
  <c r="AO113"/>
  <c r="AO114"/>
  <c r="AO112"/>
  <c r="AO111"/>
  <c r="AO115"/>
  <c r="AO116"/>
  <c r="AO53"/>
  <c r="AO44"/>
  <c r="AO40"/>
  <c r="AO39"/>
  <c r="AO38"/>
  <c r="AO41"/>
  <c r="AO42"/>
  <c r="AO43"/>
  <c r="AO46"/>
  <c r="AO47"/>
  <c r="AO48"/>
  <c r="AO49"/>
  <c r="AO50"/>
  <c r="AO51"/>
  <c r="AO52"/>
  <c r="AO60"/>
  <c r="AO58"/>
  <c r="AO59"/>
  <c r="AO61"/>
  <c r="AL108"/>
  <c r="H108"/>
  <c r="J108"/>
  <c r="L108"/>
  <c r="T108"/>
  <c r="Z108"/>
  <c r="AF108"/>
  <c r="AN108"/>
  <c r="N62" l="1"/>
  <c r="H62"/>
  <c r="J62"/>
  <c r="L62"/>
  <c r="P62"/>
  <c r="T62"/>
  <c r="Z62"/>
  <c r="AD62"/>
  <c r="AF62"/>
  <c r="AN62"/>
  <c r="H146"/>
  <c r="J146"/>
  <c r="L146"/>
  <c r="N146"/>
  <c r="T146"/>
  <c r="V146"/>
  <c r="Z146"/>
  <c r="AB146"/>
  <c r="AD146"/>
  <c r="AF146"/>
  <c r="AH146"/>
  <c r="AJ146"/>
  <c r="AL146"/>
  <c r="AN146"/>
  <c r="AO12" l="1"/>
  <c r="AP12" s="1"/>
  <c r="AN12"/>
  <c r="AF12"/>
  <c r="Z12"/>
  <c r="H154" l="1"/>
  <c r="J154"/>
  <c r="L154"/>
  <c r="N154"/>
  <c r="T154"/>
  <c r="V154"/>
  <c r="Z154"/>
  <c r="AB154"/>
  <c r="AD154"/>
  <c r="AF154"/>
  <c r="AH154"/>
  <c r="AJ154"/>
  <c r="AL154"/>
  <c r="AN154"/>
  <c r="H155"/>
  <c r="J155"/>
  <c r="L155"/>
  <c r="N155"/>
  <c r="T155"/>
  <c r="V155"/>
  <c r="Z155"/>
  <c r="AB155"/>
  <c r="AD155"/>
  <c r="AF155"/>
  <c r="AH155"/>
  <c r="AJ155"/>
  <c r="AL155"/>
  <c r="AN155"/>
  <c r="X156"/>
  <c r="X155"/>
  <c r="H156"/>
  <c r="J156"/>
  <c r="L156"/>
  <c r="N156"/>
  <c r="T156"/>
  <c r="V156"/>
  <c r="Z156"/>
  <c r="AB156"/>
  <c r="AD156"/>
  <c r="AF156"/>
  <c r="AH156"/>
  <c r="AJ156"/>
  <c r="AL156"/>
  <c r="AN156"/>
  <c r="X76"/>
  <c r="X154"/>
  <c r="H76"/>
  <c r="J76"/>
  <c r="L76"/>
  <c r="N76"/>
  <c r="T76"/>
  <c r="V76"/>
  <c r="Z76"/>
  <c r="AB76"/>
  <c r="AD76"/>
  <c r="AF76"/>
  <c r="AH76"/>
  <c r="AJ76"/>
  <c r="AL76"/>
  <c r="AN76"/>
  <c r="P149"/>
  <c r="P63"/>
  <c r="P91"/>
  <c r="P152"/>
  <c r="P161"/>
  <c r="Z93" l="1"/>
  <c r="Z98"/>
  <c r="Z94"/>
  <c r="Z95"/>
  <c r="Z96"/>
  <c r="Z97"/>
  <c r="Z109"/>
  <c r="Z110"/>
  <c r="Z113"/>
  <c r="Z114"/>
  <c r="Z112"/>
  <c r="Z111"/>
  <c r="Z115"/>
  <c r="Z116"/>
  <c r="Z53"/>
  <c r="Z44"/>
  <c r="Z40"/>
  <c r="Z39"/>
  <c r="Z38"/>
  <c r="Z41"/>
  <c r="Z42"/>
  <c r="Z43"/>
  <c r="Z46"/>
  <c r="Z47"/>
  <c r="Z48"/>
  <c r="Z49"/>
  <c r="Z50"/>
  <c r="Z51"/>
  <c r="Z52"/>
  <c r="Z60"/>
  <c r="Z58"/>
  <c r="Z59"/>
  <c r="Z61"/>
  <c r="Z78"/>
  <c r="Z65"/>
  <c r="Z66"/>
  <c r="Z67"/>
  <c r="Z68"/>
  <c r="Z80"/>
  <c r="Z77"/>
  <c r="Z144"/>
  <c r="Z145"/>
  <c r="Z73"/>
  <c r="Z72"/>
  <c r="Z121"/>
  <c r="Z70"/>
  <c r="Z71"/>
  <c r="Z69"/>
  <c r="Z122"/>
  <c r="Z120"/>
  <c r="Z74"/>
  <c r="Z75"/>
  <c r="Z87"/>
  <c r="Z64"/>
  <c r="Z86"/>
  <c r="Z88"/>
  <c r="Z147"/>
  <c r="Z85"/>
  <c r="Z141"/>
  <c r="Z142"/>
  <c r="Z139"/>
  <c r="Z140"/>
  <c r="Z130"/>
  <c r="Z131"/>
  <c r="Z132"/>
  <c r="Z133"/>
  <c r="Z9"/>
  <c r="Z10"/>
  <c r="Z11"/>
  <c r="Z25"/>
  <c r="Z23"/>
  <c r="Z26"/>
  <c r="Z24"/>
  <c r="Z14"/>
  <c r="Z16"/>
  <c r="Z15"/>
  <c r="Z18"/>
  <c r="Z17"/>
  <c r="Z13"/>
  <c r="Z20"/>
  <c r="Z19"/>
  <c r="Z21"/>
  <c r="Z22"/>
  <c r="Z29"/>
  <c r="Z27"/>
  <c r="Z28"/>
  <c r="Z30"/>
  <c r="Z37"/>
  <c r="Z31"/>
  <c r="Z32"/>
  <c r="Z33"/>
  <c r="Z34"/>
  <c r="Z35"/>
  <c r="Z36"/>
  <c r="Z118"/>
  <c r="Z117"/>
  <c r="Z119"/>
  <c r="Z106"/>
  <c r="Z107"/>
  <c r="Z150"/>
  <c r="Z151"/>
  <c r="Z99"/>
  <c r="Z100"/>
  <c r="Z101"/>
  <c r="Z102"/>
  <c r="Z103"/>
  <c r="Z104"/>
  <c r="Z105"/>
  <c r="Z84"/>
  <c r="Z82"/>
  <c r="Z83"/>
  <c r="Z148"/>
  <c r="Z90"/>
  <c r="Z89"/>
  <c r="Z123"/>
  <c r="Z124"/>
  <c r="Z125"/>
  <c r="Z135"/>
  <c r="Z134"/>
  <c r="Z127"/>
  <c r="Z126"/>
  <c r="Z129"/>
  <c r="Z128"/>
  <c r="Z54"/>
  <c r="Z56"/>
  <c r="Z55"/>
  <c r="Z57"/>
  <c r="Z136"/>
  <c r="Z137"/>
  <c r="Z45"/>
  <c r="Z81"/>
  <c r="Z138"/>
  <c r="Z153"/>
  <c r="Z149"/>
  <c r="Z63"/>
  <c r="Z91"/>
  <c r="Z152"/>
  <c r="Z92"/>
  <c r="L93" l="1"/>
  <c r="L98"/>
  <c r="L94"/>
  <c r="L95"/>
  <c r="L96"/>
  <c r="L97"/>
  <c r="L109"/>
  <c r="L110"/>
  <c r="L113"/>
  <c r="L114"/>
  <c r="L112"/>
  <c r="L111"/>
  <c r="L115"/>
  <c r="L116"/>
  <c r="L53"/>
  <c r="L44"/>
  <c r="L40"/>
  <c r="L39"/>
  <c r="L38"/>
  <c r="L41"/>
  <c r="L42"/>
  <c r="L43"/>
  <c r="L46"/>
  <c r="L47"/>
  <c r="L48"/>
  <c r="L49"/>
  <c r="L50"/>
  <c r="L51"/>
  <c r="L52"/>
  <c r="L60"/>
  <c r="L58"/>
  <c r="L59"/>
  <c r="L61"/>
  <c r="L78"/>
  <c r="L65"/>
  <c r="L66"/>
  <c r="L67"/>
  <c r="L68"/>
  <c r="L80"/>
  <c r="L77"/>
  <c r="L144"/>
  <c r="L145"/>
  <c r="L73"/>
  <c r="L72"/>
  <c r="L121"/>
  <c r="L70"/>
  <c r="L71"/>
  <c r="L69"/>
  <c r="L122"/>
  <c r="L120"/>
  <c r="L74"/>
  <c r="L75"/>
  <c r="L87"/>
  <c r="L64"/>
  <c r="L86"/>
  <c r="L88"/>
  <c r="L147"/>
  <c r="L85"/>
  <c r="L141"/>
  <c r="L142"/>
  <c r="L139"/>
  <c r="L140"/>
  <c r="L130"/>
  <c r="L131"/>
  <c r="L132"/>
  <c r="L133"/>
  <c r="L9"/>
  <c r="L10"/>
  <c r="L11"/>
  <c r="L25"/>
  <c r="L23"/>
  <c r="L26"/>
  <c r="L24"/>
  <c r="L14"/>
  <c r="L16"/>
  <c r="L15"/>
  <c r="L18"/>
  <c r="L17"/>
  <c r="L13"/>
  <c r="L20"/>
  <c r="L19"/>
  <c r="L21"/>
  <c r="L22"/>
  <c r="L29"/>
  <c r="L27"/>
  <c r="L28"/>
  <c r="L30"/>
  <c r="L37"/>
  <c r="L31"/>
  <c r="L32"/>
  <c r="L33"/>
  <c r="L34"/>
  <c r="L35"/>
  <c r="L36"/>
  <c r="L118"/>
  <c r="L117"/>
  <c r="L119"/>
  <c r="L106"/>
  <c r="L107"/>
  <c r="L150"/>
  <c r="L151"/>
  <c r="L99"/>
  <c r="L100"/>
  <c r="L101"/>
  <c r="L102"/>
  <c r="L103"/>
  <c r="L104"/>
  <c r="L105"/>
  <c r="L84"/>
  <c r="L82"/>
  <c r="L83"/>
  <c r="L148"/>
  <c r="L90"/>
  <c r="L89"/>
  <c r="L123"/>
  <c r="L124"/>
  <c r="L125"/>
  <c r="L135"/>
  <c r="L134"/>
  <c r="L127"/>
  <c r="L126"/>
  <c r="L129"/>
  <c r="L128"/>
  <c r="L54"/>
  <c r="L56"/>
  <c r="L55"/>
  <c r="L57"/>
  <c r="L136"/>
  <c r="L137"/>
  <c r="L45"/>
  <c r="L81"/>
  <c r="L138"/>
  <c r="L153"/>
  <c r="L149"/>
  <c r="L63"/>
  <c r="L91"/>
  <c r="L152"/>
  <c r="L92"/>
  <c r="AJ149" l="1"/>
  <c r="AJ63"/>
  <c r="AJ91"/>
  <c r="AJ152"/>
  <c r="J93" l="1"/>
  <c r="J98"/>
  <c r="J94"/>
  <c r="J95"/>
  <c r="J96"/>
  <c r="J97"/>
  <c r="J109"/>
  <c r="J110"/>
  <c r="J113"/>
  <c r="J114"/>
  <c r="J112"/>
  <c r="J111"/>
  <c r="J115"/>
  <c r="J116"/>
  <c r="J53"/>
  <c r="J44"/>
  <c r="J40"/>
  <c r="J39"/>
  <c r="J38"/>
  <c r="J41"/>
  <c r="J42"/>
  <c r="J43"/>
  <c r="J46"/>
  <c r="J47"/>
  <c r="J48"/>
  <c r="J49"/>
  <c r="J50"/>
  <c r="J51"/>
  <c r="J52"/>
  <c r="J60"/>
  <c r="J58"/>
  <c r="J59"/>
  <c r="J61"/>
  <c r="J78"/>
  <c r="J65"/>
  <c r="J66"/>
  <c r="J67"/>
  <c r="J68"/>
  <c r="J80"/>
  <c r="J77"/>
  <c r="J144"/>
  <c r="J145"/>
  <c r="J73"/>
  <c r="J72"/>
  <c r="J121"/>
  <c r="J70"/>
  <c r="J71"/>
  <c r="J69"/>
  <c r="J122"/>
  <c r="J120"/>
  <c r="J74"/>
  <c r="J75"/>
  <c r="J87"/>
  <c r="J64"/>
  <c r="J86"/>
  <c r="J88"/>
  <c r="J147"/>
  <c r="J85"/>
  <c r="J141"/>
  <c r="J142"/>
  <c r="J139"/>
  <c r="J140"/>
  <c r="J130"/>
  <c r="J131"/>
  <c r="J132"/>
  <c r="J133"/>
  <c r="J9"/>
  <c r="J10"/>
  <c r="J11"/>
  <c r="J25"/>
  <c r="J23"/>
  <c r="J26"/>
  <c r="J24"/>
  <c r="J14"/>
  <c r="J16"/>
  <c r="J15"/>
  <c r="J18"/>
  <c r="J17"/>
  <c r="J13"/>
  <c r="J20"/>
  <c r="J19"/>
  <c r="J21"/>
  <c r="J22"/>
  <c r="J29"/>
  <c r="J27"/>
  <c r="J28"/>
  <c r="J30"/>
  <c r="J37"/>
  <c r="J31"/>
  <c r="J32"/>
  <c r="J33"/>
  <c r="J34"/>
  <c r="J35"/>
  <c r="J36"/>
  <c r="J118"/>
  <c r="J117"/>
  <c r="J119"/>
  <c r="J106"/>
  <c r="J107"/>
  <c r="J150"/>
  <c r="J151"/>
  <c r="J99"/>
  <c r="J100"/>
  <c r="J101"/>
  <c r="J102"/>
  <c r="J103"/>
  <c r="J104"/>
  <c r="J105"/>
  <c r="J84"/>
  <c r="J82"/>
  <c r="J83"/>
  <c r="J148"/>
  <c r="J90"/>
  <c r="J89"/>
  <c r="J123"/>
  <c r="J124"/>
  <c r="J125"/>
  <c r="J135"/>
  <c r="J134"/>
  <c r="J127"/>
  <c r="J126"/>
  <c r="J129"/>
  <c r="J128"/>
  <c r="J54"/>
  <c r="J56"/>
  <c r="J55"/>
  <c r="J57"/>
  <c r="J136"/>
  <c r="J137"/>
  <c r="J45"/>
  <c r="J81"/>
  <c r="J138"/>
  <c r="J153"/>
  <c r="J149"/>
  <c r="J63"/>
  <c r="J91"/>
  <c r="J152"/>
  <c r="J92"/>
  <c r="AO78" l="1"/>
  <c r="AO65"/>
  <c r="AO66"/>
  <c r="AO67"/>
  <c r="AO68"/>
  <c r="AO80"/>
  <c r="AO77"/>
  <c r="AO144"/>
  <c r="AO145"/>
  <c r="AO73"/>
  <c r="AO72"/>
  <c r="AO121"/>
  <c r="AO70"/>
  <c r="AO71"/>
  <c r="AO69"/>
  <c r="AO122"/>
  <c r="AO120"/>
  <c r="AO74"/>
  <c r="AO75"/>
  <c r="AO87"/>
  <c r="AO64"/>
  <c r="AO86"/>
  <c r="AO88"/>
  <c r="AO147"/>
  <c r="AO85"/>
  <c r="AO141"/>
  <c r="AO142"/>
  <c r="AO139"/>
  <c r="AO140"/>
  <c r="AO130"/>
  <c r="AO131"/>
  <c r="AO132"/>
  <c r="AO133"/>
  <c r="AO9"/>
  <c r="AO10"/>
  <c r="AO11"/>
  <c r="AO25"/>
  <c r="AO23"/>
  <c r="AO26"/>
  <c r="AO24"/>
  <c r="AO14"/>
  <c r="AO16"/>
  <c r="AO15"/>
  <c r="AO18"/>
  <c r="AO17"/>
  <c r="AO13"/>
  <c r="AO20"/>
  <c r="AO19"/>
  <c r="AO21"/>
  <c r="AO22"/>
  <c r="AO29"/>
  <c r="AO27"/>
  <c r="AO28"/>
  <c r="AO30"/>
  <c r="AO37"/>
  <c r="AO31"/>
  <c r="AO32"/>
  <c r="AO33"/>
  <c r="AO34"/>
  <c r="AO170"/>
  <c r="AF93" l="1"/>
  <c r="AF98"/>
  <c r="AF94"/>
  <c r="AF95"/>
  <c r="AF96"/>
  <c r="AF97"/>
  <c r="AF109"/>
  <c r="AF110"/>
  <c r="AF113"/>
  <c r="AF114"/>
  <c r="AF112"/>
  <c r="AF111"/>
  <c r="AF115"/>
  <c r="AF116"/>
  <c r="AF53"/>
  <c r="AF44"/>
  <c r="AF40"/>
  <c r="AF39"/>
  <c r="AF38"/>
  <c r="AF41"/>
  <c r="AF42"/>
  <c r="AF43"/>
  <c r="AF46"/>
  <c r="AF47"/>
  <c r="AF48"/>
  <c r="AF49"/>
  <c r="AF50"/>
  <c r="AF51"/>
  <c r="AF52"/>
  <c r="AF60"/>
  <c r="AF58"/>
  <c r="AF59"/>
  <c r="AF61"/>
  <c r="AF78"/>
  <c r="AF65"/>
  <c r="AF66"/>
  <c r="AF67"/>
  <c r="AF68"/>
  <c r="AF80"/>
  <c r="AF77"/>
  <c r="AF144"/>
  <c r="AF145"/>
  <c r="AF73"/>
  <c r="AF72"/>
  <c r="AF121"/>
  <c r="AF70"/>
  <c r="AF71"/>
  <c r="AF69"/>
  <c r="AF122"/>
  <c r="AF120"/>
  <c r="AF74"/>
  <c r="AF75"/>
  <c r="AF87"/>
  <c r="AF64"/>
  <c r="AF86"/>
  <c r="AF88"/>
  <c r="AF147"/>
  <c r="AF85"/>
  <c r="AF141"/>
  <c r="AF142"/>
  <c r="AF139"/>
  <c r="AF140"/>
  <c r="AF130"/>
  <c r="AF131"/>
  <c r="AF132"/>
  <c r="AF133"/>
  <c r="AF9"/>
  <c r="AF10"/>
  <c r="AF11"/>
  <c r="AF25"/>
  <c r="AF23"/>
  <c r="AF26"/>
  <c r="AF24"/>
  <c r="AF14"/>
  <c r="AF16"/>
  <c r="AF15"/>
  <c r="AF18"/>
  <c r="AF17"/>
  <c r="AF13"/>
  <c r="AF20"/>
  <c r="AF19"/>
  <c r="AF21"/>
  <c r="AF22"/>
  <c r="AF29"/>
  <c r="AF27"/>
  <c r="AF28"/>
  <c r="AF30"/>
  <c r="AF37"/>
  <c r="AF31"/>
  <c r="AF32"/>
  <c r="AF33"/>
  <c r="AF34"/>
  <c r="AF35"/>
  <c r="AF36"/>
  <c r="AF118"/>
  <c r="AF117"/>
  <c r="AF119"/>
  <c r="AF106"/>
  <c r="AF107"/>
  <c r="AF150"/>
  <c r="AF151"/>
  <c r="AF99"/>
  <c r="AF100"/>
  <c r="AF101"/>
  <c r="AF102"/>
  <c r="AF103"/>
  <c r="AF104"/>
  <c r="AF105"/>
  <c r="AF84"/>
  <c r="AF82"/>
  <c r="AF83"/>
  <c r="AF148"/>
  <c r="AF90"/>
  <c r="AF89"/>
  <c r="AF123"/>
  <c r="AF124"/>
  <c r="AF125"/>
  <c r="AF135"/>
  <c r="AF134"/>
  <c r="AF127"/>
  <c r="AF126"/>
  <c r="AF129"/>
  <c r="AF128"/>
  <c r="AF54"/>
  <c r="AF56"/>
  <c r="AF55"/>
  <c r="AF57"/>
  <c r="AF136"/>
  <c r="AF137"/>
  <c r="AF45"/>
  <c r="AF81"/>
  <c r="AF138"/>
  <c r="AF153"/>
  <c r="AF149"/>
  <c r="AF63"/>
  <c r="AF91"/>
  <c r="AF152"/>
  <c r="AF92"/>
  <c r="AD93" l="1"/>
  <c r="AD98"/>
  <c r="AD94"/>
  <c r="AD95"/>
  <c r="AD96"/>
  <c r="AD97"/>
  <c r="AD109"/>
  <c r="AD110"/>
  <c r="AD113"/>
  <c r="AD114"/>
  <c r="AD112"/>
  <c r="AD111"/>
  <c r="AD115"/>
  <c r="AD116"/>
  <c r="AD53"/>
  <c r="AD44"/>
  <c r="AD40"/>
  <c r="AD39"/>
  <c r="AD38"/>
  <c r="AD41"/>
  <c r="AD42"/>
  <c r="AD43"/>
  <c r="AD46"/>
  <c r="AD47"/>
  <c r="AD48"/>
  <c r="AD49"/>
  <c r="AD50"/>
  <c r="AD51"/>
  <c r="AD52"/>
  <c r="AD60"/>
  <c r="AD58"/>
  <c r="AD59"/>
  <c r="AD61"/>
  <c r="AD78"/>
  <c r="AD65"/>
  <c r="AD66"/>
  <c r="AD67"/>
  <c r="AD68"/>
  <c r="AD80"/>
  <c r="AD77"/>
  <c r="AD144"/>
  <c r="AD145"/>
  <c r="AD73"/>
  <c r="AD72"/>
  <c r="AD121"/>
  <c r="AD70"/>
  <c r="AD71"/>
  <c r="AD69"/>
  <c r="AD122"/>
  <c r="AD120"/>
  <c r="AD74"/>
  <c r="AD75"/>
  <c r="AD87"/>
  <c r="AD64"/>
  <c r="AD86"/>
  <c r="AD88"/>
  <c r="AD147"/>
  <c r="AD85"/>
  <c r="AD141"/>
  <c r="AD142"/>
  <c r="AD139"/>
  <c r="AD140"/>
  <c r="AD130"/>
  <c r="AD131"/>
  <c r="AD132"/>
  <c r="AD133"/>
  <c r="AD9"/>
  <c r="AD10"/>
  <c r="AD11"/>
  <c r="AD25"/>
  <c r="AD23"/>
  <c r="AD26"/>
  <c r="AD24"/>
  <c r="AD14"/>
  <c r="AD16"/>
  <c r="AD15"/>
  <c r="AD18"/>
  <c r="AD17"/>
  <c r="AD13"/>
  <c r="AD20"/>
  <c r="AD19"/>
  <c r="AD21"/>
  <c r="AD22"/>
  <c r="AD29"/>
  <c r="AD27"/>
  <c r="AD28"/>
  <c r="AD30"/>
  <c r="AD37"/>
  <c r="AD31"/>
  <c r="AD32"/>
  <c r="AD33"/>
  <c r="AD34"/>
  <c r="AD35"/>
  <c r="AD36"/>
  <c r="AD118"/>
  <c r="AD117"/>
  <c r="AD119"/>
  <c r="AD106"/>
  <c r="AD107"/>
  <c r="AD150"/>
  <c r="AD151"/>
  <c r="AD99"/>
  <c r="AD100"/>
  <c r="AD101"/>
  <c r="AD102"/>
  <c r="AD103"/>
  <c r="AD104"/>
  <c r="AD105"/>
  <c r="AD84"/>
  <c r="AD82"/>
  <c r="AD83"/>
  <c r="AD148"/>
  <c r="AD90"/>
  <c r="AD89"/>
  <c r="AD123"/>
  <c r="AD124"/>
  <c r="AD125"/>
  <c r="AD135"/>
  <c r="AD134"/>
  <c r="AD127"/>
  <c r="AD126"/>
  <c r="AD129"/>
  <c r="AD128"/>
  <c r="AD54"/>
  <c r="AD56"/>
  <c r="AD55"/>
  <c r="AD57"/>
  <c r="AD136"/>
  <c r="AD137"/>
  <c r="AD45"/>
  <c r="AD81"/>
  <c r="AD138"/>
  <c r="AD153"/>
  <c r="AD149"/>
  <c r="AD63"/>
  <c r="AD91"/>
  <c r="AD152"/>
  <c r="AD92"/>
  <c r="V93" l="1"/>
  <c r="V98"/>
  <c r="V94"/>
  <c r="V95"/>
  <c r="V96"/>
  <c r="V97"/>
  <c r="V109"/>
  <c r="V110"/>
  <c r="V113"/>
  <c r="V114"/>
  <c r="V112"/>
  <c r="V111"/>
  <c r="V115"/>
  <c r="V116"/>
  <c r="V53"/>
  <c r="V44"/>
  <c r="V40"/>
  <c r="V39"/>
  <c r="V38"/>
  <c r="V41"/>
  <c r="V42"/>
  <c r="V43"/>
  <c r="V46"/>
  <c r="V47"/>
  <c r="V48"/>
  <c r="V49"/>
  <c r="V50"/>
  <c r="V51"/>
  <c r="V52"/>
  <c r="V60"/>
  <c r="V58"/>
  <c r="V59"/>
  <c r="V61"/>
  <c r="V78"/>
  <c r="V65"/>
  <c r="V66"/>
  <c r="V67"/>
  <c r="V68"/>
  <c r="V80"/>
  <c r="V77"/>
  <c r="V144"/>
  <c r="V145"/>
  <c r="V73"/>
  <c r="V72"/>
  <c r="V121"/>
  <c r="V70"/>
  <c r="V71"/>
  <c r="V69"/>
  <c r="V122"/>
  <c r="V120"/>
  <c r="V74"/>
  <c r="V75"/>
  <c r="V87"/>
  <c r="V64"/>
  <c r="V86"/>
  <c r="V88"/>
  <c r="V147"/>
  <c r="V85"/>
  <c r="V141"/>
  <c r="V142"/>
  <c r="V139"/>
  <c r="V140"/>
  <c r="V130"/>
  <c r="V131"/>
  <c r="V132"/>
  <c r="V133"/>
  <c r="V9"/>
  <c r="V10"/>
  <c r="V11"/>
  <c r="V25"/>
  <c r="V23"/>
  <c r="V26"/>
  <c r="V24"/>
  <c r="V14"/>
  <c r="V16"/>
  <c r="V15"/>
  <c r="V18"/>
  <c r="V17"/>
  <c r="V13"/>
  <c r="V20"/>
  <c r="V19"/>
  <c r="V21"/>
  <c r="V22"/>
  <c r="V29"/>
  <c r="V27"/>
  <c r="V28"/>
  <c r="V30"/>
  <c r="V37"/>
  <c r="V31"/>
  <c r="V32"/>
  <c r="V33"/>
  <c r="V34"/>
  <c r="V35"/>
  <c r="V36"/>
  <c r="V118"/>
  <c r="V117"/>
  <c r="V119"/>
  <c r="V106"/>
  <c r="V107"/>
  <c r="V150"/>
  <c r="V151"/>
  <c r="V99"/>
  <c r="V100"/>
  <c r="V101"/>
  <c r="V102"/>
  <c r="V103"/>
  <c r="V104"/>
  <c r="V105"/>
  <c r="V84"/>
  <c r="V82"/>
  <c r="V83"/>
  <c r="V148"/>
  <c r="V90"/>
  <c r="V89"/>
  <c r="V123"/>
  <c r="V124"/>
  <c r="V125"/>
  <c r="V135"/>
  <c r="V134"/>
  <c r="V127"/>
  <c r="V126"/>
  <c r="V129"/>
  <c r="V128"/>
  <c r="V54"/>
  <c r="V56"/>
  <c r="V55"/>
  <c r="V57"/>
  <c r="V136"/>
  <c r="V137"/>
  <c r="V45"/>
  <c r="V81"/>
  <c r="V138"/>
  <c r="V153"/>
  <c r="V149"/>
  <c r="V63"/>
  <c r="V91"/>
  <c r="V152"/>
  <c r="V92"/>
  <c r="Y169" l="1"/>
  <c r="N93"/>
  <c r="N98"/>
  <c r="N94"/>
  <c r="N95"/>
  <c r="N96"/>
  <c r="N97"/>
  <c r="N109"/>
  <c r="N110"/>
  <c r="N113"/>
  <c r="N114"/>
  <c r="N112"/>
  <c r="N111"/>
  <c r="N115"/>
  <c r="N116"/>
  <c r="N53"/>
  <c r="N44"/>
  <c r="N40"/>
  <c r="N39"/>
  <c r="N38"/>
  <c r="N41"/>
  <c r="N42"/>
  <c r="N43"/>
  <c r="N46"/>
  <c r="N47"/>
  <c r="N48"/>
  <c r="N49"/>
  <c r="N50"/>
  <c r="N51"/>
  <c r="N52"/>
  <c r="N60"/>
  <c r="N58"/>
  <c r="N59"/>
  <c r="N61"/>
  <c r="N78"/>
  <c r="N65"/>
  <c r="N66"/>
  <c r="N67"/>
  <c r="N68"/>
  <c r="N80"/>
  <c r="N77"/>
  <c r="N144"/>
  <c r="N145"/>
  <c r="N73"/>
  <c r="N72"/>
  <c r="N121"/>
  <c r="N70"/>
  <c r="N71"/>
  <c r="N69"/>
  <c r="N122"/>
  <c r="N120"/>
  <c r="N74"/>
  <c r="N75"/>
  <c r="N87"/>
  <c r="N64"/>
  <c r="N86"/>
  <c r="N88"/>
  <c r="N147"/>
  <c r="N85"/>
  <c r="N141"/>
  <c r="N142"/>
  <c r="N139"/>
  <c r="N140"/>
  <c r="N130"/>
  <c r="N131"/>
  <c r="N132"/>
  <c r="N133"/>
  <c r="N9"/>
  <c r="N10"/>
  <c r="N11"/>
  <c r="N25"/>
  <c r="N23"/>
  <c r="N26"/>
  <c r="N24"/>
  <c r="N14"/>
  <c r="N16"/>
  <c r="N15"/>
  <c r="N18"/>
  <c r="N17"/>
  <c r="N13"/>
  <c r="N20"/>
  <c r="N19"/>
  <c r="N21"/>
  <c r="N22"/>
  <c r="N29"/>
  <c r="N27"/>
  <c r="N28"/>
  <c r="N30"/>
  <c r="N37"/>
  <c r="N31"/>
  <c r="N32"/>
  <c r="N33"/>
  <c r="N34"/>
  <c r="N35"/>
  <c r="N36"/>
  <c r="N118"/>
  <c r="N117"/>
  <c r="N119"/>
  <c r="N106"/>
  <c r="N107"/>
  <c r="N150"/>
  <c r="N151"/>
  <c r="N99"/>
  <c r="N100"/>
  <c r="N101"/>
  <c r="N102"/>
  <c r="N103"/>
  <c r="N104"/>
  <c r="N105"/>
  <c r="N84"/>
  <c r="N82"/>
  <c r="N83"/>
  <c r="N148"/>
  <c r="N90"/>
  <c r="N89"/>
  <c r="N123"/>
  <c r="N124"/>
  <c r="N125"/>
  <c r="N135"/>
  <c r="N134"/>
  <c r="N127"/>
  <c r="N126"/>
  <c r="N129"/>
  <c r="N128"/>
  <c r="N54"/>
  <c r="N56"/>
  <c r="N55"/>
  <c r="N57"/>
  <c r="N136"/>
  <c r="N137"/>
  <c r="N45"/>
  <c r="N81"/>
  <c r="N138"/>
  <c r="N153"/>
  <c r="N149"/>
  <c r="N63"/>
  <c r="N91"/>
  <c r="N152"/>
  <c r="N92"/>
  <c r="H93" l="1"/>
  <c r="H98"/>
  <c r="H94"/>
  <c r="H95"/>
  <c r="H96"/>
  <c r="H97"/>
  <c r="H109"/>
  <c r="H110"/>
  <c r="H113"/>
  <c r="H114"/>
  <c r="H112"/>
  <c r="H111"/>
  <c r="H115"/>
  <c r="H116"/>
  <c r="H53"/>
  <c r="H44"/>
  <c r="H40"/>
  <c r="H39"/>
  <c r="H38"/>
  <c r="H41"/>
  <c r="H42"/>
  <c r="H43"/>
  <c r="H46"/>
  <c r="H47"/>
  <c r="H48"/>
  <c r="H49"/>
  <c r="H50"/>
  <c r="H51"/>
  <c r="H52"/>
  <c r="H60"/>
  <c r="H58"/>
  <c r="H59"/>
  <c r="H61"/>
  <c r="H78"/>
  <c r="H65"/>
  <c r="H66"/>
  <c r="H67"/>
  <c r="H68"/>
  <c r="H80"/>
  <c r="H77"/>
  <c r="H144"/>
  <c r="H145"/>
  <c r="H73"/>
  <c r="H72"/>
  <c r="H121"/>
  <c r="H70"/>
  <c r="H71"/>
  <c r="H69"/>
  <c r="H122"/>
  <c r="H120"/>
  <c r="H74"/>
  <c r="H75"/>
  <c r="H87"/>
  <c r="H64"/>
  <c r="H86"/>
  <c r="H88"/>
  <c r="H147"/>
  <c r="H85"/>
  <c r="H141"/>
  <c r="H142"/>
  <c r="H139"/>
  <c r="H140"/>
  <c r="H130"/>
  <c r="H131"/>
  <c r="H132"/>
  <c r="H133"/>
  <c r="H9"/>
  <c r="H10"/>
  <c r="H11"/>
  <c r="H25"/>
  <c r="H23"/>
  <c r="H26"/>
  <c r="H24"/>
  <c r="H14"/>
  <c r="H16"/>
  <c r="H15"/>
  <c r="H18"/>
  <c r="H17"/>
  <c r="H13"/>
  <c r="H20"/>
  <c r="H19"/>
  <c r="H21"/>
  <c r="H22"/>
  <c r="H29"/>
  <c r="H27"/>
  <c r="H28"/>
  <c r="H30"/>
  <c r="H37"/>
  <c r="H31"/>
  <c r="H32"/>
  <c r="H33"/>
  <c r="H34"/>
  <c r="H35"/>
  <c r="H36"/>
  <c r="H118"/>
  <c r="H117"/>
  <c r="H119"/>
  <c r="H106"/>
  <c r="H107"/>
  <c r="H150"/>
  <c r="H151"/>
  <c r="H99"/>
  <c r="H100"/>
  <c r="H101"/>
  <c r="H102"/>
  <c r="H103"/>
  <c r="H104"/>
  <c r="H105"/>
  <c r="H84"/>
  <c r="H82"/>
  <c r="H83"/>
  <c r="H148"/>
  <c r="H90"/>
  <c r="H89"/>
  <c r="H123"/>
  <c r="H124"/>
  <c r="H125"/>
  <c r="H135"/>
  <c r="H134"/>
  <c r="H127"/>
  <c r="H126"/>
  <c r="H129"/>
  <c r="H128"/>
  <c r="H54"/>
  <c r="H56"/>
  <c r="H55"/>
  <c r="H57"/>
  <c r="H136"/>
  <c r="H137"/>
  <c r="H45"/>
  <c r="H81"/>
  <c r="H138"/>
  <c r="H153"/>
  <c r="H149"/>
  <c r="H63"/>
  <c r="H91"/>
  <c r="H152"/>
  <c r="H92"/>
  <c r="X93" l="1"/>
  <c r="X98"/>
  <c r="X94"/>
  <c r="X95"/>
  <c r="X96"/>
  <c r="X97"/>
  <c r="X109"/>
  <c r="X110"/>
  <c r="X113"/>
  <c r="X114"/>
  <c r="X112"/>
  <c r="X111"/>
  <c r="X115"/>
  <c r="X116"/>
  <c r="X53"/>
  <c r="X44"/>
  <c r="X40"/>
  <c r="X39"/>
  <c r="X38"/>
  <c r="X41"/>
  <c r="X42"/>
  <c r="X43"/>
  <c r="X46"/>
  <c r="X47"/>
  <c r="X48"/>
  <c r="X49"/>
  <c r="X50"/>
  <c r="X51"/>
  <c r="X52"/>
  <c r="X60"/>
  <c r="X58"/>
  <c r="X59"/>
  <c r="X61"/>
  <c r="X78"/>
  <c r="X65"/>
  <c r="X66"/>
  <c r="X67"/>
  <c r="X68"/>
  <c r="X80"/>
  <c r="X77"/>
  <c r="X144"/>
  <c r="X145"/>
  <c r="X73"/>
  <c r="X72"/>
  <c r="X121"/>
  <c r="X70"/>
  <c r="X71"/>
  <c r="X69"/>
  <c r="X122"/>
  <c r="X120"/>
  <c r="X74"/>
  <c r="X75"/>
  <c r="X87"/>
  <c r="X64"/>
  <c r="X86"/>
  <c r="X88"/>
  <c r="X147"/>
  <c r="X85"/>
  <c r="X141"/>
  <c r="X142"/>
  <c r="X139"/>
  <c r="X140"/>
  <c r="X130"/>
  <c r="X131"/>
  <c r="X132"/>
  <c r="X133"/>
  <c r="X9"/>
  <c r="X10"/>
  <c r="X11"/>
  <c r="X25"/>
  <c r="X23"/>
  <c r="X26"/>
  <c r="X24"/>
  <c r="X14"/>
  <c r="X16"/>
  <c r="X15"/>
  <c r="X18"/>
  <c r="X17"/>
  <c r="X13"/>
  <c r="X20"/>
  <c r="X19"/>
  <c r="X21"/>
  <c r="X22"/>
  <c r="X29"/>
  <c r="X27"/>
  <c r="X28"/>
  <c r="X30"/>
  <c r="X37"/>
  <c r="X31"/>
  <c r="X32"/>
  <c r="X33"/>
  <c r="X34"/>
  <c r="X35"/>
  <c r="X36"/>
  <c r="X118"/>
  <c r="X117"/>
  <c r="X119"/>
  <c r="X106"/>
  <c r="X107"/>
  <c r="X150"/>
  <c r="X151"/>
  <c r="X99"/>
  <c r="X100"/>
  <c r="X101"/>
  <c r="X102"/>
  <c r="X103"/>
  <c r="X104"/>
  <c r="X105"/>
  <c r="X84"/>
  <c r="X82"/>
  <c r="X83"/>
  <c r="X148"/>
  <c r="X90"/>
  <c r="X89"/>
  <c r="X123"/>
  <c r="X124"/>
  <c r="X125"/>
  <c r="X135"/>
  <c r="X134"/>
  <c r="X127"/>
  <c r="X126"/>
  <c r="X129"/>
  <c r="X128"/>
  <c r="X54"/>
  <c r="X56"/>
  <c r="X55"/>
  <c r="X57"/>
  <c r="X136"/>
  <c r="X137"/>
  <c r="X45"/>
  <c r="X81"/>
  <c r="X138"/>
  <c r="X153"/>
  <c r="X149"/>
  <c r="X63"/>
  <c r="X91"/>
  <c r="X152"/>
  <c r="X92"/>
  <c r="T93" l="1"/>
  <c r="T98"/>
  <c r="T94"/>
  <c r="T95"/>
  <c r="T96"/>
  <c r="T97"/>
  <c r="T109"/>
  <c r="T110"/>
  <c r="T113"/>
  <c r="T114"/>
  <c r="T112"/>
  <c r="T111"/>
  <c r="T115"/>
  <c r="T116"/>
  <c r="T53"/>
  <c r="T44"/>
  <c r="T40"/>
  <c r="T39"/>
  <c r="T38"/>
  <c r="T41"/>
  <c r="T42"/>
  <c r="T43"/>
  <c r="T46"/>
  <c r="T47"/>
  <c r="T48"/>
  <c r="T49"/>
  <c r="T50"/>
  <c r="T51"/>
  <c r="T52"/>
  <c r="T60"/>
  <c r="T58"/>
  <c r="T59"/>
  <c r="T61"/>
  <c r="T78"/>
  <c r="T65"/>
  <c r="T66"/>
  <c r="T67"/>
  <c r="T68"/>
  <c r="T80"/>
  <c r="T77"/>
  <c r="T144"/>
  <c r="T145"/>
  <c r="T73"/>
  <c r="T72"/>
  <c r="T121"/>
  <c r="T70"/>
  <c r="T71"/>
  <c r="T69"/>
  <c r="T122"/>
  <c r="T120"/>
  <c r="T74"/>
  <c r="T75"/>
  <c r="T87"/>
  <c r="T64"/>
  <c r="T86"/>
  <c r="T88"/>
  <c r="T147"/>
  <c r="T85"/>
  <c r="T141"/>
  <c r="T142"/>
  <c r="T139"/>
  <c r="T140"/>
  <c r="T130"/>
  <c r="T131"/>
  <c r="T132"/>
  <c r="T133"/>
  <c r="T9"/>
  <c r="T10"/>
  <c r="T11"/>
  <c r="T25"/>
  <c r="T23"/>
  <c r="T26"/>
  <c r="T24"/>
  <c r="T14"/>
  <c r="T16"/>
  <c r="T15"/>
  <c r="T18"/>
  <c r="T17"/>
  <c r="T13"/>
  <c r="T20"/>
  <c r="T19"/>
  <c r="T21"/>
  <c r="T22"/>
  <c r="T29"/>
  <c r="T27"/>
  <c r="T28"/>
  <c r="T30"/>
  <c r="T37"/>
  <c r="T31"/>
  <c r="T32"/>
  <c r="T33"/>
  <c r="T34"/>
  <c r="T35"/>
  <c r="T36"/>
  <c r="T118"/>
  <c r="T117"/>
  <c r="T119"/>
  <c r="T106"/>
  <c r="T107"/>
  <c r="T150"/>
  <c r="T151"/>
  <c r="T99"/>
  <c r="T100"/>
  <c r="T101"/>
  <c r="T102"/>
  <c r="T103"/>
  <c r="T104"/>
  <c r="T105"/>
  <c r="T84"/>
  <c r="T82"/>
  <c r="T83"/>
  <c r="T148"/>
  <c r="T90"/>
  <c r="T89"/>
  <c r="T123"/>
  <c r="T124"/>
  <c r="T125"/>
  <c r="T135"/>
  <c r="T134"/>
  <c r="T127"/>
  <c r="T126"/>
  <c r="T129"/>
  <c r="T128"/>
  <c r="T54"/>
  <c r="T56"/>
  <c r="T55"/>
  <c r="T57"/>
  <c r="T136"/>
  <c r="T137"/>
  <c r="T45"/>
  <c r="T81"/>
  <c r="T138"/>
  <c r="T153"/>
  <c r="T149"/>
  <c r="T63"/>
  <c r="T91"/>
  <c r="T152"/>
  <c r="T92"/>
  <c r="AM169" l="1"/>
  <c r="AN93"/>
  <c r="AN98"/>
  <c r="AN94"/>
  <c r="AN95"/>
  <c r="AN96"/>
  <c r="AN97"/>
  <c r="AN109"/>
  <c r="AN110"/>
  <c r="AN113"/>
  <c r="AN114"/>
  <c r="AN112"/>
  <c r="AN111"/>
  <c r="AN115"/>
  <c r="AN116"/>
  <c r="AN53"/>
  <c r="AN44"/>
  <c r="AN40"/>
  <c r="AN39"/>
  <c r="AN38"/>
  <c r="AN41"/>
  <c r="AN42"/>
  <c r="AN43"/>
  <c r="AN46"/>
  <c r="AN47"/>
  <c r="AN48"/>
  <c r="AN49"/>
  <c r="AN50"/>
  <c r="AN51"/>
  <c r="AN52"/>
  <c r="AN60"/>
  <c r="AN58"/>
  <c r="AN59"/>
  <c r="AN61"/>
  <c r="AN78"/>
  <c r="AN65"/>
  <c r="AN66"/>
  <c r="AN67"/>
  <c r="AN68"/>
  <c r="AN80"/>
  <c r="AN77"/>
  <c r="AN144"/>
  <c r="AN145"/>
  <c r="AN73"/>
  <c r="AN72"/>
  <c r="AN121"/>
  <c r="AN70"/>
  <c r="AN71"/>
  <c r="AN69"/>
  <c r="AN122"/>
  <c r="AN120"/>
  <c r="AN74"/>
  <c r="AN75"/>
  <c r="AN87"/>
  <c r="AN64"/>
  <c r="AN86"/>
  <c r="AN88"/>
  <c r="AN147"/>
  <c r="AN85"/>
  <c r="AN141"/>
  <c r="AN142"/>
  <c r="AN139"/>
  <c r="AN140"/>
  <c r="AN130"/>
  <c r="AN131"/>
  <c r="AN132"/>
  <c r="AN133"/>
  <c r="AN9"/>
  <c r="AN10"/>
  <c r="AN11"/>
  <c r="AN25"/>
  <c r="AN23"/>
  <c r="AN26"/>
  <c r="AN24"/>
  <c r="AN14"/>
  <c r="AN16"/>
  <c r="AN15"/>
  <c r="AN18"/>
  <c r="AN17"/>
  <c r="AN13"/>
  <c r="AN20"/>
  <c r="AN19"/>
  <c r="AN21"/>
  <c r="AN22"/>
  <c r="AN29"/>
  <c r="AN27"/>
  <c r="AN28"/>
  <c r="AN30"/>
  <c r="AN37"/>
  <c r="AN31"/>
  <c r="AN32"/>
  <c r="AN33"/>
  <c r="AN34"/>
  <c r="AN35"/>
  <c r="AN36"/>
  <c r="AN118"/>
  <c r="AN117"/>
  <c r="AN119"/>
  <c r="AN106"/>
  <c r="AN107"/>
  <c r="AN150"/>
  <c r="AN151"/>
  <c r="AN99"/>
  <c r="AN100"/>
  <c r="AN101"/>
  <c r="AN102"/>
  <c r="AN103"/>
  <c r="AN104"/>
  <c r="AN105"/>
  <c r="AN84"/>
  <c r="AN82"/>
  <c r="AN83"/>
  <c r="AN148"/>
  <c r="AN90"/>
  <c r="AN89"/>
  <c r="AN123"/>
  <c r="AN124"/>
  <c r="AN125"/>
  <c r="AN135"/>
  <c r="AN134"/>
  <c r="AN127"/>
  <c r="AN126"/>
  <c r="AN129"/>
  <c r="AN128"/>
  <c r="AN54"/>
  <c r="AN56"/>
  <c r="AN55"/>
  <c r="AN57"/>
  <c r="AN136"/>
  <c r="AN137"/>
  <c r="AN45"/>
  <c r="AN81"/>
  <c r="AN138"/>
  <c r="AN153"/>
  <c r="AN149"/>
  <c r="AN63"/>
  <c r="AN91"/>
  <c r="AN152"/>
  <c r="AN92"/>
  <c r="AL93"/>
  <c r="AL98"/>
  <c r="AL94"/>
  <c r="AL95"/>
  <c r="AL96"/>
  <c r="AL97"/>
  <c r="AL109"/>
  <c r="AL110"/>
  <c r="AL113"/>
  <c r="AL114"/>
  <c r="AL112"/>
  <c r="AL111"/>
  <c r="AL115"/>
  <c r="AL116"/>
  <c r="AL53"/>
  <c r="AL44"/>
  <c r="AL40"/>
  <c r="AL39"/>
  <c r="AL38"/>
  <c r="AL41"/>
  <c r="AL42"/>
  <c r="AL43"/>
  <c r="AL46"/>
  <c r="AL47"/>
  <c r="AL48"/>
  <c r="AL49"/>
  <c r="AL50"/>
  <c r="AL51"/>
  <c r="AL52"/>
  <c r="AL60"/>
  <c r="AL58"/>
  <c r="AL59"/>
  <c r="AL61"/>
  <c r="AL78"/>
  <c r="AL65"/>
  <c r="AL66"/>
  <c r="AL67"/>
  <c r="AL68"/>
  <c r="AL80"/>
  <c r="AL77"/>
  <c r="AL144"/>
  <c r="AL145"/>
  <c r="AL73"/>
  <c r="AL72"/>
  <c r="AL121"/>
  <c r="AL70"/>
  <c r="AL71"/>
  <c r="AL69"/>
  <c r="AL122"/>
  <c r="AL120"/>
  <c r="AL74"/>
  <c r="AL75"/>
  <c r="AL87"/>
  <c r="AL64"/>
  <c r="AL86"/>
  <c r="AL88"/>
  <c r="AL147"/>
  <c r="AL85"/>
  <c r="AL141"/>
  <c r="AL142"/>
  <c r="AL139"/>
  <c r="AL140"/>
  <c r="AL130"/>
  <c r="AL131"/>
  <c r="AL132"/>
  <c r="AL133"/>
  <c r="AL9"/>
  <c r="AL10"/>
  <c r="AL11"/>
  <c r="AL25"/>
  <c r="AL23"/>
  <c r="AL26"/>
  <c r="AL24"/>
  <c r="AL14"/>
  <c r="AL16"/>
  <c r="AL15"/>
  <c r="AL18"/>
  <c r="AL17"/>
  <c r="AL13"/>
  <c r="AL20"/>
  <c r="AL19"/>
  <c r="AL21"/>
  <c r="AL22"/>
  <c r="AL29"/>
  <c r="AL27"/>
  <c r="AL28"/>
  <c r="AL30"/>
  <c r="AL37"/>
  <c r="AL31"/>
  <c r="AL32"/>
  <c r="AL33"/>
  <c r="AL34"/>
  <c r="AL35"/>
  <c r="AL36"/>
  <c r="AL118"/>
  <c r="AL117"/>
  <c r="AL119"/>
  <c r="AL106"/>
  <c r="AL107"/>
  <c r="AL150"/>
  <c r="AL151"/>
  <c r="AL99"/>
  <c r="AL100"/>
  <c r="AL101"/>
  <c r="AL102"/>
  <c r="AL103"/>
  <c r="AL104"/>
  <c r="AL105"/>
  <c r="AL84"/>
  <c r="AL82"/>
  <c r="AL83"/>
  <c r="AL148"/>
  <c r="AL90"/>
  <c r="AL89"/>
  <c r="AL123"/>
  <c r="AL124"/>
  <c r="AL125"/>
  <c r="AL135"/>
  <c r="AL134"/>
  <c r="AL127"/>
  <c r="AL126"/>
  <c r="AL129"/>
  <c r="AL128"/>
  <c r="AL54"/>
  <c r="AL56"/>
  <c r="AL55"/>
  <c r="AL57"/>
  <c r="AL136"/>
  <c r="AL137"/>
  <c r="AL45"/>
  <c r="AL81"/>
  <c r="AL138"/>
  <c r="AL153"/>
  <c r="AL149"/>
  <c r="AL63"/>
  <c r="AL91"/>
  <c r="AL152"/>
  <c r="AL92"/>
  <c r="AH93"/>
  <c r="AH98"/>
  <c r="AH94"/>
  <c r="AH95"/>
  <c r="AH96"/>
  <c r="AH97"/>
  <c r="AH109"/>
  <c r="AH110"/>
  <c r="AH113"/>
  <c r="AH114"/>
  <c r="AH112"/>
  <c r="AH111"/>
  <c r="AH115"/>
  <c r="AH116"/>
  <c r="AH53"/>
  <c r="AH44"/>
  <c r="AH40"/>
  <c r="AH39"/>
  <c r="AH38"/>
  <c r="AH41"/>
  <c r="AH42"/>
  <c r="AH43"/>
  <c r="AH46"/>
  <c r="AH47"/>
  <c r="AH48"/>
  <c r="AH49"/>
  <c r="AH50"/>
  <c r="AH51"/>
  <c r="AH52"/>
  <c r="AH60"/>
  <c r="AH58"/>
  <c r="AH59"/>
  <c r="AH61"/>
  <c r="AH78"/>
  <c r="AH65"/>
  <c r="AH66"/>
  <c r="AH67"/>
  <c r="AH68"/>
  <c r="AH80"/>
  <c r="AH77"/>
  <c r="AH144"/>
  <c r="AH145"/>
  <c r="AH73"/>
  <c r="AH72"/>
  <c r="AH121"/>
  <c r="AH70"/>
  <c r="AH71"/>
  <c r="AH69"/>
  <c r="AH122"/>
  <c r="AH120"/>
  <c r="AH74"/>
  <c r="AH75"/>
  <c r="AH87"/>
  <c r="AH64"/>
  <c r="AH86"/>
  <c r="AH88"/>
  <c r="AH147"/>
  <c r="AH85"/>
  <c r="AH141"/>
  <c r="AH142"/>
  <c r="AH139"/>
  <c r="AH140"/>
  <c r="AH130"/>
  <c r="AH131"/>
  <c r="AH132"/>
  <c r="AH133"/>
  <c r="AH9"/>
  <c r="AH10"/>
  <c r="AH11"/>
  <c r="AH25"/>
  <c r="AH23"/>
  <c r="AH26"/>
  <c r="AH24"/>
  <c r="AH14"/>
  <c r="AH16"/>
  <c r="AH15"/>
  <c r="AH18"/>
  <c r="AH17"/>
  <c r="AH13"/>
  <c r="AH20"/>
  <c r="AH19"/>
  <c r="AH21"/>
  <c r="AH22"/>
  <c r="AH29"/>
  <c r="AH27"/>
  <c r="AH28"/>
  <c r="AH30"/>
  <c r="AH37"/>
  <c r="AH31"/>
  <c r="AH32"/>
  <c r="AH33"/>
  <c r="AH34"/>
  <c r="AH35"/>
  <c r="AH36"/>
  <c r="AH118"/>
  <c r="AH117"/>
  <c r="AH119"/>
  <c r="AH106"/>
  <c r="AH107"/>
  <c r="AH150"/>
  <c r="AH151"/>
  <c r="AH99"/>
  <c r="AH100"/>
  <c r="AH101"/>
  <c r="AH102"/>
  <c r="AH103"/>
  <c r="AH104"/>
  <c r="AH105"/>
  <c r="AH84"/>
  <c r="AH82"/>
  <c r="AH83"/>
  <c r="AH148"/>
  <c r="AH90"/>
  <c r="AH89"/>
  <c r="AH123"/>
  <c r="AH124"/>
  <c r="AH125"/>
  <c r="AH135"/>
  <c r="AH134"/>
  <c r="AH127"/>
  <c r="AH126"/>
  <c r="AH129"/>
  <c r="AH128"/>
  <c r="AH54"/>
  <c r="AH56"/>
  <c r="AH55"/>
  <c r="AH57"/>
  <c r="AH136"/>
  <c r="AH137"/>
  <c r="AH45"/>
  <c r="AH81"/>
  <c r="AH138"/>
  <c r="AH153"/>
  <c r="AH149"/>
  <c r="AH63"/>
  <c r="AH91"/>
  <c r="AH152"/>
  <c r="AH92"/>
  <c r="AB93" l="1"/>
  <c r="AB98"/>
  <c r="AB94"/>
  <c r="AB95"/>
  <c r="AB96"/>
  <c r="AB97"/>
  <c r="AB109"/>
  <c r="AB110"/>
  <c r="AB113"/>
  <c r="AB114"/>
  <c r="AB112"/>
  <c r="AB111"/>
  <c r="AB115"/>
  <c r="AB116"/>
  <c r="AB53"/>
  <c r="AB44"/>
  <c r="AB40"/>
  <c r="AB39"/>
  <c r="AB38"/>
  <c r="AB41"/>
  <c r="AB42"/>
  <c r="AB43"/>
  <c r="AB46"/>
  <c r="AB47"/>
  <c r="AB48"/>
  <c r="AB49"/>
  <c r="AB50"/>
  <c r="AB51"/>
  <c r="AB52"/>
  <c r="AB60"/>
  <c r="AB58"/>
  <c r="AB59"/>
  <c r="AB61"/>
  <c r="AB78"/>
  <c r="AB65"/>
  <c r="AB66"/>
  <c r="AB67"/>
  <c r="AB68"/>
  <c r="AB80"/>
  <c r="AB77"/>
  <c r="AB144"/>
  <c r="AB145"/>
  <c r="AB73"/>
  <c r="AB72"/>
  <c r="AB121"/>
  <c r="AB70"/>
  <c r="AB71"/>
  <c r="AB69"/>
  <c r="AB122"/>
  <c r="AB120"/>
  <c r="AB74"/>
  <c r="AB75"/>
  <c r="AB87"/>
  <c r="AB64"/>
  <c r="AB86"/>
  <c r="AB88"/>
  <c r="AB147"/>
  <c r="AB85"/>
  <c r="AB141"/>
  <c r="AB142"/>
  <c r="AB139"/>
  <c r="AB140"/>
  <c r="AB130"/>
  <c r="AB131"/>
  <c r="AB132"/>
  <c r="AB133"/>
  <c r="AB9"/>
  <c r="AB10"/>
  <c r="AB11"/>
  <c r="AB25"/>
  <c r="AB23"/>
  <c r="AB26"/>
  <c r="AB24"/>
  <c r="AB14"/>
  <c r="AB16"/>
  <c r="AB15"/>
  <c r="AB18"/>
  <c r="AB17"/>
  <c r="AB13"/>
  <c r="AB20"/>
  <c r="AB19"/>
  <c r="AB21"/>
  <c r="AB22"/>
  <c r="AB29"/>
  <c r="AB27"/>
  <c r="AB28"/>
  <c r="AB30"/>
  <c r="AB37"/>
  <c r="AB31"/>
  <c r="AB32"/>
  <c r="AB33"/>
  <c r="AB34"/>
  <c r="AB35"/>
  <c r="AB36"/>
  <c r="AB118"/>
  <c r="AB117"/>
  <c r="AB119"/>
  <c r="AB106"/>
  <c r="AB107"/>
  <c r="AB150"/>
  <c r="AB151"/>
  <c r="AB99"/>
  <c r="AB100"/>
  <c r="AB101"/>
  <c r="AB102"/>
  <c r="AB103"/>
  <c r="AB104"/>
  <c r="AB105"/>
  <c r="AB84"/>
  <c r="AB82"/>
  <c r="AB83"/>
  <c r="AB148"/>
  <c r="AB90"/>
  <c r="AB89"/>
  <c r="AB123"/>
  <c r="AB124"/>
  <c r="AB125"/>
  <c r="AB135"/>
  <c r="AB134"/>
  <c r="AB127"/>
  <c r="AB126"/>
  <c r="AB129"/>
  <c r="AB128"/>
  <c r="AB54"/>
  <c r="AB56"/>
  <c r="AB55"/>
  <c r="AB57"/>
  <c r="AB136"/>
  <c r="AB137"/>
  <c r="AB45"/>
  <c r="AB81"/>
  <c r="AB138"/>
  <c r="AB153"/>
  <c r="AB149"/>
  <c r="AB63"/>
  <c r="AB91"/>
  <c r="AB152"/>
  <c r="AB92"/>
  <c r="AE169" l="1"/>
  <c r="AJ93"/>
  <c r="AJ98"/>
  <c r="AJ94"/>
  <c r="AJ95"/>
  <c r="AJ96"/>
  <c r="AJ97"/>
  <c r="AJ109"/>
  <c r="AJ110"/>
  <c r="AJ113"/>
  <c r="AJ114"/>
  <c r="AJ112"/>
  <c r="AJ111"/>
  <c r="AJ115"/>
  <c r="AJ116"/>
  <c r="AJ53"/>
  <c r="AJ44"/>
  <c r="AJ40"/>
  <c r="AJ39"/>
  <c r="AJ38"/>
  <c r="AJ41"/>
  <c r="AJ42"/>
  <c r="AJ43"/>
  <c r="AJ46"/>
  <c r="AJ47"/>
  <c r="AJ48"/>
  <c r="AJ49"/>
  <c r="AJ50"/>
  <c r="AJ51"/>
  <c r="AJ52"/>
  <c r="AJ60"/>
  <c r="AJ58"/>
  <c r="AJ59"/>
  <c r="AJ61"/>
  <c r="AJ78"/>
  <c r="AJ65"/>
  <c r="AJ66"/>
  <c r="AJ67"/>
  <c r="AJ68"/>
  <c r="AJ80"/>
  <c r="AJ77"/>
  <c r="AJ144"/>
  <c r="AJ145"/>
  <c r="AJ73"/>
  <c r="AJ72"/>
  <c r="AJ121"/>
  <c r="AJ70"/>
  <c r="AJ71"/>
  <c r="AJ69"/>
  <c r="AJ122"/>
  <c r="AJ120"/>
  <c r="AJ74"/>
  <c r="AJ75"/>
  <c r="AJ87"/>
  <c r="AJ64"/>
  <c r="AJ86"/>
  <c r="AJ88"/>
  <c r="AJ147"/>
  <c r="AJ85"/>
  <c r="AJ141"/>
  <c r="AJ142"/>
  <c r="AJ139"/>
  <c r="AJ140"/>
  <c r="AJ130"/>
  <c r="AJ131"/>
  <c r="AJ132"/>
  <c r="AJ133"/>
  <c r="AJ9"/>
  <c r="AJ10"/>
  <c r="AJ11"/>
  <c r="AJ25"/>
  <c r="AJ23"/>
  <c r="AJ26"/>
  <c r="AJ24"/>
  <c r="AJ14"/>
  <c r="AJ16"/>
  <c r="AJ15"/>
  <c r="AJ18"/>
  <c r="AJ17"/>
  <c r="AJ13"/>
  <c r="AJ20"/>
  <c r="AJ19"/>
  <c r="AJ21"/>
  <c r="AJ22"/>
  <c r="AJ29"/>
  <c r="AJ27"/>
  <c r="AJ28"/>
  <c r="AJ30"/>
  <c r="AJ37"/>
  <c r="AJ31"/>
  <c r="AJ32"/>
  <c r="AJ33"/>
  <c r="AJ34"/>
  <c r="AJ35"/>
  <c r="AJ36"/>
  <c r="AJ118"/>
  <c r="AJ117"/>
  <c r="AJ119"/>
  <c r="AJ106"/>
  <c r="AJ107"/>
  <c r="AJ150"/>
  <c r="AJ151"/>
  <c r="AJ99"/>
  <c r="AJ100"/>
  <c r="AJ101"/>
  <c r="AJ102"/>
  <c r="AJ103"/>
  <c r="AJ104"/>
  <c r="AJ105"/>
  <c r="AJ84"/>
  <c r="AJ82"/>
  <c r="AJ83"/>
  <c r="AJ148"/>
  <c r="AJ90"/>
  <c r="AJ89"/>
  <c r="AJ123"/>
  <c r="AJ124"/>
  <c r="AJ125"/>
  <c r="AJ135"/>
  <c r="AJ134"/>
  <c r="AJ127"/>
  <c r="AJ126"/>
  <c r="AJ129"/>
  <c r="AJ128"/>
  <c r="AJ54"/>
  <c r="AJ56"/>
  <c r="AJ55"/>
  <c r="AJ57"/>
  <c r="AJ136"/>
  <c r="AJ137"/>
  <c r="AJ45"/>
  <c r="AJ81"/>
  <c r="AJ138"/>
  <c r="AJ153"/>
  <c r="AJ92"/>
  <c r="Q169"/>
  <c r="AP143"/>
  <c r="Z143" l="1"/>
  <c r="Z169" s="1"/>
  <c r="L143"/>
  <c r="L169" s="1"/>
  <c r="J143"/>
  <c r="J169" s="1"/>
  <c r="AF143"/>
  <c r="AF169" s="1"/>
  <c r="AD143"/>
  <c r="AD169" s="1"/>
  <c r="V143"/>
  <c r="V169" s="1"/>
  <c r="N143"/>
  <c r="N169" s="1"/>
  <c r="H143"/>
  <c r="H169" s="1"/>
  <c r="X143"/>
  <c r="X169" s="1"/>
  <c r="T143"/>
  <c r="T169" s="1"/>
  <c r="AN143"/>
  <c r="AN169" s="1"/>
  <c r="AL143"/>
  <c r="AL169" s="1"/>
  <c r="AH143"/>
  <c r="AH169" s="1"/>
  <c r="AJ143"/>
  <c r="AJ169" s="1"/>
  <c r="AB143"/>
  <c r="AB169" s="1"/>
  <c r="P143"/>
  <c r="P153" l="1"/>
  <c r="P93"/>
  <c r="P98"/>
  <c r="P94"/>
  <c r="P95"/>
  <c r="P96"/>
  <c r="P97"/>
  <c r="P109"/>
  <c r="P110"/>
  <c r="P113"/>
  <c r="P114"/>
  <c r="P112"/>
  <c r="P111"/>
  <c r="P115"/>
  <c r="P116"/>
  <c r="P53"/>
  <c r="P44"/>
  <c r="P40"/>
  <c r="P39"/>
  <c r="P38"/>
  <c r="P41"/>
  <c r="P42"/>
  <c r="P43"/>
  <c r="P46"/>
  <c r="P47"/>
  <c r="P48"/>
  <c r="P49"/>
  <c r="P50"/>
  <c r="P51"/>
  <c r="P52"/>
  <c r="P60"/>
  <c r="P58"/>
  <c r="P59"/>
  <c r="P61"/>
  <c r="P78"/>
  <c r="P65"/>
  <c r="P66"/>
  <c r="P67"/>
  <c r="P68"/>
  <c r="P80"/>
  <c r="P77"/>
  <c r="P144"/>
  <c r="P145"/>
  <c r="P73"/>
  <c r="P72"/>
  <c r="P121"/>
  <c r="P70"/>
  <c r="P71"/>
  <c r="P69"/>
  <c r="P122"/>
  <c r="P120"/>
  <c r="P74"/>
  <c r="P75"/>
  <c r="P87"/>
  <c r="P64"/>
  <c r="P86"/>
  <c r="P88"/>
  <c r="P147"/>
  <c r="P85"/>
  <c r="P141"/>
  <c r="P142"/>
  <c r="P139"/>
  <c r="P140"/>
  <c r="P130"/>
  <c r="P131"/>
  <c r="P132"/>
  <c r="P133"/>
  <c r="P9"/>
  <c r="P10"/>
  <c r="P11"/>
  <c r="P25"/>
  <c r="P23"/>
  <c r="P26"/>
  <c r="P24"/>
  <c r="P14"/>
  <c r="P16"/>
  <c r="P15"/>
  <c r="P18"/>
  <c r="P17"/>
  <c r="P13"/>
  <c r="P20"/>
  <c r="P19"/>
  <c r="P21"/>
  <c r="P22"/>
  <c r="P29"/>
  <c r="P27"/>
  <c r="P28"/>
  <c r="P30"/>
  <c r="P37"/>
  <c r="P31"/>
  <c r="P32"/>
  <c r="P33"/>
  <c r="P34"/>
  <c r="P35"/>
  <c r="P36"/>
  <c r="P118"/>
  <c r="P117"/>
  <c r="P119"/>
  <c r="P106"/>
  <c r="P107"/>
  <c r="P150"/>
  <c r="P151"/>
  <c r="P99"/>
  <c r="P100"/>
  <c r="P101"/>
  <c r="P102"/>
  <c r="P103"/>
  <c r="P104"/>
  <c r="P105"/>
  <c r="P84"/>
  <c r="P82"/>
  <c r="P83"/>
  <c r="P148"/>
  <c r="P90"/>
  <c r="P89"/>
  <c r="P123"/>
  <c r="P124"/>
  <c r="P125"/>
  <c r="P135"/>
  <c r="P134"/>
  <c r="P127"/>
  <c r="P126"/>
  <c r="P129"/>
  <c r="P128"/>
  <c r="P54"/>
  <c r="P56"/>
  <c r="P55"/>
  <c r="P57"/>
  <c r="P136"/>
  <c r="P137"/>
  <c r="P45"/>
  <c r="P81"/>
  <c r="P138"/>
  <c r="P92"/>
  <c r="P169" l="1"/>
  <c r="AO92"/>
  <c r="AO169" s="1"/>
  <c r="AP92" l="1"/>
  <c r="S169"/>
  <c r="U169"/>
  <c r="W169"/>
  <c r="AA169"/>
  <c r="AC169"/>
  <c r="AG169"/>
  <c r="AI169"/>
  <c r="AK169"/>
  <c r="O169"/>
  <c r="AP66"/>
  <c r="AP68"/>
  <c r="AP77"/>
  <c r="AP145"/>
  <c r="AP72"/>
  <c r="AP70"/>
  <c r="AP69"/>
  <c r="AP120"/>
  <c r="AP75"/>
  <c r="AP64"/>
  <c r="AP88"/>
  <c r="AP85"/>
  <c r="AP142"/>
  <c r="AP140"/>
  <c r="AP131"/>
  <c r="AP133"/>
  <c r="AP10"/>
  <c r="AP25"/>
  <c r="AP26"/>
  <c r="AP14"/>
  <c r="AP15"/>
  <c r="AP17"/>
  <c r="AP20"/>
  <c r="AP21"/>
  <c r="AP29"/>
  <c r="AP28"/>
  <c r="AP37"/>
  <c r="AP32"/>
  <c r="AP65"/>
  <c r="AP78"/>
  <c r="AP67"/>
  <c r="AP80"/>
  <c r="AP144"/>
  <c r="AP73"/>
  <c r="AP121"/>
  <c r="AP71"/>
  <c r="AP122"/>
  <c r="AP74"/>
  <c r="AP87"/>
  <c r="AP86"/>
  <c r="AP147"/>
  <c r="AP141"/>
  <c r="AP139"/>
  <c r="AP130"/>
  <c r="AP132"/>
  <c r="AP9"/>
  <c r="AP11"/>
  <c r="AP23"/>
  <c r="AP24"/>
  <c r="AP16"/>
  <c r="AP18"/>
  <c r="AP13"/>
  <c r="AP19"/>
  <c r="AP22"/>
  <c r="AP27"/>
  <c r="AP30"/>
  <c r="AP31"/>
  <c r="AP33"/>
  <c r="AP34"/>
  <c r="AP93"/>
  <c r="AP98"/>
  <c r="AP94"/>
  <c r="AP95"/>
  <c r="AP96"/>
  <c r="AP97"/>
  <c r="AP109"/>
  <c r="AP110"/>
  <c r="AP113"/>
  <c r="AP114"/>
  <c r="AP112"/>
  <c r="AP111"/>
  <c r="AP115"/>
  <c r="AP116"/>
  <c r="AP53"/>
  <c r="AP44"/>
  <c r="AP40"/>
  <c r="AP39"/>
  <c r="AP38"/>
  <c r="AP41"/>
  <c r="AP42"/>
  <c r="AP43"/>
  <c r="AP46"/>
  <c r="AP47"/>
  <c r="AP48"/>
  <c r="AP49"/>
  <c r="AP50"/>
  <c r="AP51"/>
  <c r="AP52"/>
  <c r="AP60"/>
  <c r="AP58"/>
  <c r="AP59"/>
  <c r="AP61"/>
  <c r="AP169" l="1"/>
</calcChain>
</file>

<file path=xl/comments1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<sst xmlns="http://schemas.openxmlformats.org/spreadsheetml/2006/main" count="3280" uniqueCount="461">
  <si>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</si>
  <si>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</si>
  <si>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</si>
  <si>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</si>
  <si>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</si>
  <si>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</si>
  <si>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</si>
  <si>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</si>
  <si>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</si>
  <si>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</si>
  <si>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</si>
  <si>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</si>
  <si>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</si>
  <si>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</si>
  <si>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</si>
  <si>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</si>
  <si>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</si>
  <si>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</si>
  <si>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</si>
  <si>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</si>
  <si>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</si>
  <si>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</si>
  <si>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CM GROUP</t>
  </si>
  <si>
    <t>RE3</t>
  </si>
  <si>
    <t>FTK3</t>
  </si>
  <si>
    <t>PA3</t>
  </si>
  <si>
    <t>MB11</t>
  </si>
  <si>
    <t>RE11</t>
  </si>
  <si>
    <t>FTK11</t>
  </si>
  <si>
    <t>PA11</t>
  </si>
  <si>
    <t>Stapler (No.10)</t>
  </si>
  <si>
    <t>Bấm kim số 10 TL FO-ST 02</t>
  </si>
  <si>
    <t>Bấm kim số 10</t>
  </si>
  <si>
    <t>cái</t>
  </si>
  <si>
    <t>Stapler (No.3)</t>
  </si>
  <si>
    <t>Bấm kim số 3 Eagle 207</t>
  </si>
  <si>
    <t>Bấm kim số 3</t>
  </si>
  <si>
    <t>Staple remover</t>
  </si>
  <si>
    <t xml:space="preserve">Đồ gỡ kim kwtrio 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</si>
  <si>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</si>
  <si>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</si>
  <si>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</si>
  <si>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</si>
  <si>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</si>
  <si>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</si>
  <si>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Kim bấm số 3  SDI</t>
  </si>
  <si>
    <t>Hole puncher</t>
  </si>
  <si>
    <t>Bấm lỗ 1 lỗ KW-Trio</t>
  </si>
  <si>
    <t>Bấm lỗ 2 lỗ  Eagle 387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</si>
  <si>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</si>
  <si>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</si>
  <si>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</si>
  <si>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</si>
  <si>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</si>
  <si>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</si>
  <si>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</si>
  <si>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</si>
  <si>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</si>
  <si>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</si>
  <si>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</si>
  <si>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</si>
  <si>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</si>
  <si>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</si>
  <si>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</si>
  <si>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</si>
  <si>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</si>
  <si>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</si>
  <si>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</si>
  <si>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</si>
  <si>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</si>
  <si>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</si>
  <si>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</si>
  <si>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</si>
  <si>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</si>
  <si>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</si>
  <si>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</si>
  <si>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</si>
  <si>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</si>
  <si>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</si>
  <si>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</si>
  <si>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</si>
  <si>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</si>
  <si>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</si>
  <si>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</si>
  <si>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CH-03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</si>
  <si>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</si>
  <si>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</si>
  <si>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</si>
  <si>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</si>
  <si>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</si>
  <si>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</si>
  <si>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</si>
  <si>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</si>
  <si>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</si>
  <si>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</si>
  <si>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</si>
  <si>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</si>
  <si>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</si>
  <si>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</si>
  <si>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</si>
  <si>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</si>
  <si>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</si>
  <si>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</si>
  <si>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</si>
  <si>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</si>
  <si>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</si>
  <si>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</si>
  <si>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Bút chì gỗ gstar (Có tẩy)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</si>
  <si>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</si>
  <si>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</si>
  <si>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</si>
  <si>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</si>
  <si>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</si>
  <si>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</si>
  <si>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</si>
  <si>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</si>
  <si>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</si>
  <si>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</si>
  <si>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</si>
  <si>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</si>
  <si>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</si>
  <si>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</si>
  <si>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</si>
  <si>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</si>
  <si>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</si>
  <si>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</si>
  <si>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</si>
  <si>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</si>
  <si>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</si>
  <si>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</si>
  <si>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</si>
  <si>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</si>
  <si>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</si>
  <si>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</si>
  <si>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</si>
  <si>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</si>
  <si>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lông dầu BN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</si>
  <si>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</si>
  <si>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</si>
  <si>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</si>
  <si>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</si>
  <si>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</si>
  <si>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</si>
  <si>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</si>
  <si>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</si>
  <si>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</si>
  <si>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</si>
  <si>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</si>
  <si>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</si>
  <si>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</si>
  <si>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</si>
  <si>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mini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</si>
  <si>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</si>
  <si>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</si>
  <si>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</si>
  <si>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</si>
  <si>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</si>
  <si>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</si>
  <si>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</si>
  <si>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</si>
  <si>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</si>
  <si>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 _ chính hãng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</si>
  <si>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</si>
  <si>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</si>
  <si>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</si>
  <si>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</si>
  <si>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</si>
  <si>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</si>
  <si>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</si>
  <si>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</si>
  <si>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</si>
  <si>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</si>
  <si>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</si>
  <si>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</si>
  <si>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</si>
  <si>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</si>
  <si>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</si>
  <si>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</si>
  <si>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</si>
  <si>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</si>
  <si>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</si>
  <si>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</si>
  <si>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</si>
  <si>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</si>
  <si>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</si>
  <si>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</si>
  <si>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</si>
  <si>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</si>
  <si>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</si>
  <si>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</si>
  <si>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</si>
  <si>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</si>
  <si>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</si>
  <si>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Exell A4 ĐL 70</t>
  </si>
  <si>
    <t>ram</t>
  </si>
  <si>
    <t>Photocopy Paper A4 (80 gr)</t>
  </si>
  <si>
    <t>Giấy Exell A4 ĐL 80</t>
  </si>
  <si>
    <t>Photocopy Paper A5 (70 gr)</t>
  </si>
  <si>
    <t>Giấy Exell A5 ĐL 70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</si>
  <si>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</si>
  <si>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</si>
  <si>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</si>
  <si>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</si>
  <si>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</si>
  <si>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</si>
  <si>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</si>
  <si>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</si>
  <si>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</si>
  <si>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Giấy bìa màu  A4 ĐL 180  trắng</t>
  </si>
  <si>
    <t>Paper A4, Pink, thick(green)</t>
  </si>
  <si>
    <t>Giấy bìa màu  A4 ĐL 180  xanh lá</t>
  </si>
  <si>
    <t>Paper A4, Pink, thick(blue)</t>
  </si>
  <si>
    <t>Giấy bìa màu  A4 ĐL 180  xanh dương</t>
  </si>
  <si>
    <t>Paper A4, Pink, thick(yellow)</t>
  </si>
  <si>
    <t>Giấy bìa màu  A4 ĐL 180 vàng</t>
  </si>
  <si>
    <t>Paper A4, Pink, thick(pink)</t>
  </si>
  <si>
    <t>Giấy bìa màu  A4 ĐL 180 hồng</t>
  </si>
  <si>
    <t>Paper A3</t>
  </si>
  <si>
    <t>Giấy Exell  A3 ĐL 70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</si>
  <si>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</si>
  <si>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</si>
  <si>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</si>
  <si>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</si>
  <si>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</si>
  <si>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</si>
  <si>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</si>
  <si>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</si>
  <si>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</si>
  <si>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</si>
  <si>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</si>
  <si>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</si>
  <si>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</si>
  <si>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</si>
  <si>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</si>
  <si>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</si>
  <si>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</si>
  <si>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</si>
  <si>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</si>
  <si>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</si>
  <si>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</si>
  <si>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</si>
  <si>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 xml:space="preserve">Giấy note 1.5x2   Pronoti </t>
  </si>
  <si>
    <t>Sticker 2x3</t>
  </si>
  <si>
    <t xml:space="preserve">Giấy note 2x3   Post it </t>
  </si>
  <si>
    <t>Sticker 3x3</t>
  </si>
  <si>
    <t xml:space="preserve">Giấy note 3x3    Post it </t>
  </si>
  <si>
    <t>Sticker 3x4</t>
  </si>
  <si>
    <t xml:space="preserve">Giấy note 3x4   Post it </t>
  </si>
  <si>
    <t>Sticker 3x5</t>
  </si>
  <si>
    <t>Giấy note 3x5    Pronoti</t>
  </si>
  <si>
    <t>Divider paper 5 color Post-it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</si>
  <si>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</si>
  <si>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</si>
  <si>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</si>
  <si>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</si>
  <si>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</si>
  <si>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</si>
  <si>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</si>
  <si>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</si>
  <si>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</si>
  <si>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</si>
  <si>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Kéo nhỏ  TL SC-01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</si>
  <si>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</si>
  <si>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</si>
  <si>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</si>
  <si>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</si>
  <si>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</si>
  <si>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</si>
  <si>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</si>
  <si>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</si>
  <si>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</si>
  <si>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</si>
  <si>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</si>
  <si>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</si>
  <si>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</si>
  <si>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</si>
  <si>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</si>
  <si>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</si>
  <si>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</si>
  <si>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</si>
  <si>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</si>
  <si>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</si>
  <si>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</si>
  <si>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</si>
  <si>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</si>
  <si>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</si>
  <si>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</si>
  <si>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</si>
  <si>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</si>
  <si>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</si>
  <si>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</si>
  <si>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</si>
  <si>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</si>
  <si>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</si>
  <si>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</si>
  <si>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</si>
  <si>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Label ( 99 to 124 )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</si>
  <si>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</si>
  <si>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</si>
  <si>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</si>
  <si>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</si>
  <si>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</si>
  <si>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</si>
  <si>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</si>
  <si>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</si>
  <si>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</si>
  <si>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</si>
  <si>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</si>
  <si>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</si>
  <si>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</si>
  <si>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</si>
  <si>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</si>
  <si>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</si>
  <si>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</si>
  <si>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</si>
  <si>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</si>
  <si>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</si>
  <si>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</si>
  <si>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</si>
  <si>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</si>
  <si>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</si>
  <si>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</si>
  <si>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</si>
  <si>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</si>
  <si>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</si>
  <si>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</si>
  <si>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</si>
  <si>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</si>
  <si>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</si>
  <si>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</si>
  <si>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</si>
  <si>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</si>
  <si>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</si>
  <si>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 xml:space="preserve">Hangers Strap </t>
  </si>
  <si>
    <t>Dây đeo móc</t>
  </si>
  <si>
    <t>Price
(exclude VAT)</t>
  </si>
  <si>
    <t>CSET</t>
  </si>
  <si>
    <t>HO 
(214 Trần Quang Khải, Tân Định, Q1)</t>
  </si>
  <si>
    <t>Bao Ny long loại 5 ký</t>
  </si>
  <si>
    <t>bịch</t>
  </si>
  <si>
    <t>ký</t>
  </si>
  <si>
    <t>Amount</t>
  </si>
  <si>
    <t>Quan.</t>
  </si>
  <si>
    <t>Quantity</t>
  </si>
  <si>
    <t xml:space="preserve">Grand Amount </t>
  </si>
  <si>
    <r>
      <t xml:space="preserve">Kim bấm </t>
    </r>
    <r>
      <rPr>
        <b/>
        <sz val="11"/>
        <rFont val="Calibri"/>
        <family val="2"/>
        <scheme val="minor"/>
      </rPr>
      <t xml:space="preserve">lớn </t>
    </r>
  </si>
  <si>
    <r>
      <t>Bấm lỗ (</t>
    </r>
    <r>
      <rPr>
        <b/>
        <sz val="11"/>
        <rFont val="Calibri"/>
        <family val="2"/>
        <scheme val="minor"/>
      </rPr>
      <t>1 lỗ</t>
    </r>
    <r>
      <rPr>
        <sz val="11"/>
        <rFont val="Calibri"/>
        <family val="2"/>
        <scheme val="minor"/>
      </rPr>
      <t xml:space="preserve">) </t>
    </r>
  </si>
  <si>
    <r>
      <t>Bấm lỗ (</t>
    </r>
    <r>
      <rPr>
        <b/>
        <sz val="11"/>
        <rFont val="Calibri"/>
        <family val="2"/>
        <scheme val="minor"/>
      </rPr>
      <t>2 lỗ</t>
    </r>
    <r>
      <rPr>
        <sz val="11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</si>
  <si>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2 mặt  1.2cm</t>
    </r>
  </si>
  <si>
    <t>Băng keo 2 mặt 2.4cm</t>
  </si>
  <si>
    <r>
      <t xml:space="preserve">Băng keo </t>
    </r>
    <r>
      <rPr>
        <b/>
        <sz val="11"/>
        <rFont val="Calibri"/>
        <family val="2"/>
        <scheme val="minor"/>
      </rPr>
      <t>2 mặt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2.4cm</t>
    </r>
  </si>
  <si>
    <r>
      <t>Keo t</t>
    </r>
    <r>
      <rPr>
        <b/>
        <sz val="11"/>
        <rFont val="Calibri"/>
        <family val="2"/>
        <scheme val="minor"/>
      </rPr>
      <t>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</si>
  <si>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Keo </t>
    </r>
    <r>
      <rPr>
        <b/>
        <sz val="11"/>
        <rFont val="Calibri"/>
        <family val="2"/>
        <scheme val="minor"/>
      </rPr>
      <t>trong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nhỏ</t>
    </r>
  </si>
  <si>
    <r>
      <t xml:space="preserve">Băng keo </t>
    </r>
    <r>
      <rPr>
        <b/>
        <sz val="11"/>
        <rFont val="Calibri"/>
        <family val="2"/>
        <scheme val="minor"/>
      </rPr>
      <t>giấy 2cm</t>
    </r>
    <r>
      <rPr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</si>
  <si>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giấy 1cm</t>
    </r>
  </si>
  <si>
    <r>
      <t xml:space="preserve">Băng keo </t>
    </r>
    <r>
      <rPr>
        <b/>
        <sz val="11"/>
        <rFont val="Calibri"/>
        <family val="2"/>
        <scheme val="minor"/>
      </rPr>
      <t>xốp 2 mặt 2cm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</si>
  <si>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9cm</t>
    </r>
  </si>
  <si>
    <r>
      <t xml:space="preserve">Bìa còng </t>
    </r>
    <r>
      <rPr>
        <b/>
        <sz val="11"/>
        <rFont val="Calibri"/>
        <family val="2"/>
        <scheme val="minor"/>
      </rPr>
      <t>7cm</t>
    </r>
  </si>
  <si>
    <r>
      <t xml:space="preserve">Bìa còng </t>
    </r>
    <r>
      <rPr>
        <b/>
        <sz val="11"/>
        <rFont val="Calibri"/>
        <family val="2"/>
        <scheme val="minor"/>
      </rPr>
      <t>5cm</t>
    </r>
  </si>
  <si>
    <r>
      <t xml:space="preserve">Bìa còng </t>
    </r>
    <r>
      <rPr>
        <b/>
        <sz val="11"/>
        <rFont val="Calibri"/>
        <family val="2"/>
        <scheme val="minor"/>
      </rPr>
      <t>3cm</t>
    </r>
  </si>
  <si>
    <r>
      <t xml:space="preserve">Bìa còng </t>
    </r>
    <r>
      <rPr>
        <b/>
        <sz val="11"/>
        <rFont val="Calibri"/>
        <family val="2"/>
        <scheme val="minor"/>
      </rPr>
      <t>2.5 (40 lá)</t>
    </r>
    <r>
      <rPr>
        <sz val="11"/>
        <rFont val="Calibri"/>
        <family val="2"/>
        <scheme val="minor"/>
      </rPr>
      <t xml:space="preserve"> </t>
    </r>
  </si>
  <si>
    <r>
      <t>Bìa Phân Trang (</t>
    </r>
    <r>
      <rPr>
        <b/>
        <sz val="11"/>
        <rFont val="Calibri"/>
        <family val="2"/>
        <scheme val="minor"/>
      </rPr>
      <t>giấy</t>
    </r>
    <r>
      <rPr>
        <sz val="11"/>
        <rFont val="Calibri"/>
        <family val="2"/>
        <scheme val="minor"/>
      </rPr>
      <t>)</t>
    </r>
  </si>
  <si>
    <r>
      <t>Bìa Phân Trang (</t>
    </r>
    <r>
      <rPr>
        <b/>
        <sz val="11"/>
        <rFont val="Calibri"/>
        <family val="2"/>
        <scheme val="minor"/>
      </rPr>
      <t>nhựa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</si>
  <si>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</si>
  <si>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</si>
  <si>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đỏ)</t>
    </r>
  </si>
  <si>
    <r>
      <t xml:space="preserve">Bút chì </t>
    </r>
    <r>
      <rPr>
        <b/>
        <sz val="11"/>
        <rFont val="Calibri"/>
        <family val="2"/>
        <scheme val="minor"/>
      </rPr>
      <t>2B</t>
    </r>
    <r>
      <rPr>
        <sz val="11"/>
        <rFont val="Calibri"/>
        <family val="2"/>
        <scheme val="minor"/>
      </rPr>
      <t xml:space="preserve"> </t>
    </r>
  </si>
  <si>
    <r>
      <t xml:space="preserve">Bút chì </t>
    </r>
    <r>
      <rPr>
        <b/>
        <sz val="11"/>
        <rFont val="Calibri"/>
        <family val="2"/>
        <scheme val="minor"/>
      </rPr>
      <t>màu sáp</t>
    </r>
    <r>
      <rPr>
        <sz val="11"/>
        <rFont val="Calibri"/>
        <family val="2"/>
        <scheme val="minor"/>
      </rPr>
      <t xml:space="preserve"> </t>
    </r>
  </si>
  <si>
    <r>
      <t>Bút dạ quang (</t>
    </r>
    <r>
      <rPr>
        <b/>
        <sz val="11"/>
        <rFont val="Calibri"/>
        <family val="2"/>
        <scheme val="minor"/>
      </rPr>
      <t>Cam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</si>
  <si>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</si>
  <si>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</si>
  <si>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</si>
  <si>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 xml:space="preserve">Bút lông dầu </t>
    </r>
    <r>
      <rPr>
        <b/>
        <sz val="11"/>
        <rFont val="Calibri"/>
        <family val="2"/>
        <scheme val="minor"/>
      </rPr>
      <t>nhỏ</t>
    </r>
  </si>
  <si>
    <r>
      <t xml:space="preserve">Bút lông dầu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</si>
  <si>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>Bút viết bảng Thiên Long (</t>
    </r>
    <r>
      <rPr>
        <b/>
        <sz val="11"/>
        <rFont val="Calibri"/>
        <family val="2"/>
        <scheme val="minor"/>
      </rPr>
      <t>Đỏ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</si>
  <si>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</si>
  <si>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</si>
  <si>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 xml:space="preserve">Bút xóa </t>
    </r>
    <r>
      <rPr>
        <b/>
        <sz val="11"/>
        <rFont val="Calibri"/>
        <family val="2"/>
        <scheme val="minor"/>
      </rPr>
      <t>kéo (7m)</t>
    </r>
  </si>
  <si>
    <r>
      <t xml:space="preserve">Bút xóa </t>
    </r>
    <r>
      <rPr>
        <b/>
        <sz val="11"/>
        <rFont val="Calibri"/>
        <family val="2"/>
        <scheme val="minor"/>
      </rPr>
      <t>nước (dẹp)</t>
    </r>
  </si>
  <si>
    <r>
      <t xml:space="preserve">Đinh </t>
    </r>
    <r>
      <rPr>
        <b/>
        <sz val="11"/>
        <rFont val="Calibri"/>
        <family val="2"/>
        <scheme val="minor"/>
      </rPr>
      <t>cánh phượng size 3cm</t>
    </r>
  </si>
  <si>
    <r>
      <t xml:space="preserve">Đinh </t>
    </r>
    <r>
      <rPr>
        <b/>
        <sz val="11"/>
        <rFont val="Calibri"/>
        <family val="2"/>
        <scheme val="minor"/>
      </rPr>
      <t>dù</t>
    </r>
  </si>
  <si>
    <r>
      <t xml:space="preserve">Đất </t>
    </r>
    <r>
      <rPr>
        <b/>
        <sz val="11"/>
        <rFont val="Calibri"/>
        <family val="2"/>
        <scheme val="minor"/>
      </rPr>
      <t>dính dẻo</t>
    </r>
  </si>
  <si>
    <r>
      <t xml:space="preserve">Giấy photo A5 </t>
    </r>
    <r>
      <rPr>
        <b/>
        <sz val="11"/>
        <rFont val="Calibri"/>
        <family val="2"/>
        <scheme val="minor"/>
      </rPr>
      <t>trắng</t>
    </r>
  </si>
  <si>
    <r>
      <t xml:space="preserve">Giấy photo A4 </t>
    </r>
    <r>
      <rPr>
        <b/>
        <sz val="11"/>
        <rFont val="Calibri"/>
        <family val="2"/>
        <scheme val="minor"/>
      </rPr>
      <t>xanh</t>
    </r>
  </si>
  <si>
    <r>
      <t xml:space="preserve">Giấy photo A4 </t>
    </r>
    <r>
      <rPr>
        <b/>
        <sz val="11"/>
        <rFont val="Calibri"/>
        <family val="2"/>
        <scheme val="minor"/>
      </rPr>
      <t>đỏ</t>
    </r>
  </si>
  <si>
    <r>
      <t xml:space="preserve">Giấy photo A4 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</si>
  <si>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 xml:space="preserve"> 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</si>
  <si>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trắng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</si>
  <si>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lá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</si>
  <si>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dương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</si>
  <si>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vàng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</si>
  <si>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hồng</t>
    </r>
  </si>
  <si>
    <r>
      <t xml:space="preserve">Giấy photo A3 </t>
    </r>
    <r>
      <rPr>
        <b/>
        <sz val="11"/>
        <rFont val="Calibri"/>
        <family val="2"/>
        <scheme val="minor"/>
      </rPr>
      <t>trắng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</si>
  <si>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 xml:space="preserve">trắng 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</si>
  <si>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>hồng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</si>
  <si>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vàng 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</si>
  <si>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xanh </t>
    </r>
  </si>
  <si>
    <r>
      <t xml:space="preserve">Giấy note </t>
    </r>
    <r>
      <rPr>
        <b/>
        <sz val="11"/>
        <rFont val="Calibri"/>
        <family val="2"/>
        <scheme val="minor"/>
      </rPr>
      <t>1.5x2</t>
    </r>
  </si>
  <si>
    <r>
      <t xml:space="preserve">Giấy note </t>
    </r>
    <r>
      <rPr>
        <b/>
        <sz val="11"/>
        <rFont val="Calibri"/>
        <family val="2"/>
        <scheme val="minor"/>
      </rPr>
      <t>2x3</t>
    </r>
  </si>
  <si>
    <r>
      <t xml:space="preserve">Giấy note </t>
    </r>
    <r>
      <rPr>
        <b/>
        <sz val="11"/>
        <rFont val="Calibri"/>
        <family val="2"/>
        <scheme val="minor"/>
      </rPr>
      <t>3x3</t>
    </r>
  </si>
  <si>
    <r>
      <t xml:space="preserve">Giấy note </t>
    </r>
    <r>
      <rPr>
        <b/>
        <sz val="11"/>
        <rFont val="Calibri"/>
        <family val="2"/>
        <scheme val="minor"/>
      </rPr>
      <t>3x4</t>
    </r>
  </si>
  <si>
    <r>
      <t xml:space="preserve">Giấy note </t>
    </r>
    <r>
      <rPr>
        <b/>
        <sz val="11"/>
        <rFont val="Calibri"/>
        <family val="2"/>
        <scheme val="minor"/>
      </rPr>
      <t>3x5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</si>
  <si>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TL G-05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</si>
  <si>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Scotch glue stick 3M</t>
    </r>
  </si>
  <si>
    <r>
      <t xml:space="preserve">Hồ </t>
    </r>
    <r>
      <rPr>
        <b/>
        <sz val="11"/>
        <rFont val="Calibri"/>
        <family val="2"/>
        <scheme val="minor"/>
      </rPr>
      <t>Nước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</si>
  <si>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</si>
  <si>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nhỏ</t>
    </r>
    <r>
      <rPr>
        <sz val="11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</si>
  <si>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11"/>
        <rFont val="Calibri"/>
        <family val="2"/>
        <scheme val="minor"/>
      </rPr>
      <t>15mm</t>
    </r>
  </si>
  <si>
    <r>
      <t xml:space="preserve">Kẹp bướm </t>
    </r>
    <r>
      <rPr>
        <b/>
        <sz val="11"/>
        <rFont val="Calibri"/>
        <family val="2"/>
        <scheme val="minor"/>
      </rPr>
      <t>25mm</t>
    </r>
  </si>
  <si>
    <r>
      <t xml:space="preserve">Kẹp bướm </t>
    </r>
    <r>
      <rPr>
        <b/>
        <sz val="11"/>
        <rFont val="Calibri"/>
        <family val="2"/>
        <scheme val="minor"/>
      </rPr>
      <t>32mm</t>
    </r>
  </si>
  <si>
    <r>
      <t>Kẹp bướm</t>
    </r>
    <r>
      <rPr>
        <b/>
        <sz val="11"/>
        <rFont val="Calibri"/>
        <family val="2"/>
        <scheme val="minor"/>
      </rPr>
      <t xml:space="preserve"> 41mm</t>
    </r>
  </si>
  <si>
    <r>
      <t xml:space="preserve">Kẹp bướm </t>
    </r>
    <r>
      <rPr>
        <b/>
        <sz val="11"/>
        <rFont val="Calibri"/>
        <family val="2"/>
        <scheme val="minor"/>
      </rPr>
      <t>51mm</t>
    </r>
  </si>
  <si>
    <r>
      <t xml:space="preserve">Kẹp </t>
    </r>
    <r>
      <rPr>
        <b/>
        <sz val="11"/>
        <rFont val="Calibri"/>
        <family val="2"/>
        <scheme val="minor"/>
      </rPr>
      <t>giấy tam giác</t>
    </r>
  </si>
  <si>
    <r>
      <t>Nhãn dán (</t>
    </r>
    <r>
      <rPr>
        <b/>
        <sz val="11"/>
        <rFont val="Calibri"/>
        <family val="2"/>
        <scheme val="minor"/>
      </rPr>
      <t>125 đến 149</t>
    </r>
    <r>
      <rPr>
        <sz val="11"/>
        <rFont val="Calibri"/>
        <family val="2"/>
        <scheme val="minor"/>
      </rPr>
      <t>) 100 tờ Khổ A4</t>
    </r>
  </si>
  <si>
    <r>
      <t>Nhãn dán (</t>
    </r>
    <r>
      <rPr>
        <b/>
        <sz val="11"/>
        <rFont val="Calibri"/>
        <family val="2"/>
        <scheme val="minor"/>
      </rPr>
      <t>99 đến 124</t>
    </r>
    <r>
      <rPr>
        <sz val="11"/>
        <rFont val="Calibri"/>
        <family val="2"/>
        <scheme val="minor"/>
      </rPr>
      <t>) 10 tờ Khổ A5</t>
    </r>
  </si>
  <si>
    <r>
      <t xml:space="preserve">Nhãn dán </t>
    </r>
    <r>
      <rPr>
        <b/>
        <sz val="11"/>
        <rFont val="Calibri"/>
        <family val="2"/>
        <scheme val="minor"/>
      </rPr>
      <t xml:space="preserve">A4 không bóng, đế xanh </t>
    </r>
    <r>
      <rPr>
        <sz val="11"/>
        <rFont val="Calibri"/>
        <family val="2"/>
        <scheme val="minor"/>
      </rPr>
      <t>(100 tờ)</t>
    </r>
  </si>
  <si>
    <r>
      <t xml:space="preserve">Pin </t>
    </r>
    <r>
      <rPr>
        <b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 xml:space="preserve"> </t>
    </r>
  </si>
  <si>
    <r>
      <t xml:space="preserve">Pin </t>
    </r>
    <r>
      <rPr>
        <b/>
        <sz val="11"/>
        <rFont val="Calibri"/>
        <family val="2"/>
        <scheme val="minor"/>
      </rPr>
      <t>3A</t>
    </r>
    <r>
      <rPr>
        <sz val="11"/>
        <rFont val="Calibri"/>
        <family val="2"/>
        <scheme val="minor"/>
      </rPr>
      <t xml:space="preserve"> </t>
    </r>
  </si>
  <si>
    <r>
      <t>Túi nhựa dẻo (</t>
    </r>
    <r>
      <rPr>
        <b/>
        <sz val="11"/>
        <rFont val="Calibri"/>
        <family val="2"/>
        <scheme val="minor"/>
      </rPr>
      <t>thẻ đứng</t>
    </r>
    <r>
      <rPr>
        <sz val="11"/>
        <rFont val="Calibri"/>
        <family val="2"/>
        <scheme val="minor"/>
      </rPr>
      <t xml:space="preserve">) </t>
    </r>
  </si>
  <si>
    <r>
      <t>Túi nhựa dẻo (</t>
    </r>
    <r>
      <rPr>
        <b/>
        <sz val="11"/>
        <rFont val="Calibri"/>
        <family val="2"/>
        <scheme val="minor"/>
      </rPr>
      <t>thẻ ngang</t>
    </r>
    <r>
      <rPr>
        <sz val="11"/>
        <rFont val="Calibri"/>
        <family val="2"/>
        <scheme val="minor"/>
      </rPr>
      <t xml:space="preserve">) </t>
    </r>
  </si>
  <si>
    <r>
      <t xml:space="preserve">D1
</t>
    </r>
    <r>
      <rPr>
        <sz val="13"/>
        <color indexed="8"/>
        <rFont val="Calibri"/>
        <family val="2"/>
        <scheme val="minor"/>
      </rPr>
      <t>(214 Trần Quang Khải, P. Tân Định, Q1)</t>
    </r>
  </si>
  <si>
    <r>
      <t xml:space="preserve">D3
</t>
    </r>
    <r>
      <rPr>
        <sz val="13"/>
        <color indexed="8"/>
        <rFont val="Calibri"/>
        <family val="2"/>
        <scheme val="minor"/>
      </rPr>
      <t>(Số 7-9, Đường số 2, Cư xá đô thành, P4, Q3)</t>
    </r>
  </si>
  <si>
    <r>
      <t xml:space="preserve">D11
</t>
    </r>
    <r>
      <rPr>
        <sz val="13"/>
        <color indexed="8"/>
        <rFont val="Calibri"/>
        <family val="2"/>
        <scheme val="minor"/>
      </rPr>
      <t>(Tầng 2, 182 Lê Đại Hành, P15, Q11)</t>
    </r>
  </si>
  <si>
    <t>Bàn cắt giấy A4</t>
  </si>
  <si>
    <t>Giấy vệ sinh Posy</t>
  </si>
  <si>
    <t>Súng bắn keo loại lớn</t>
  </si>
  <si>
    <t xml:space="preserve">Bút chì màu sáp Queen 18 màu </t>
  </si>
  <si>
    <t>Giấy phân trang ký tên</t>
  </si>
  <si>
    <t xml:space="preserve">Bìa còng cua D TL 3,5 cm </t>
  </si>
  <si>
    <r>
      <t xml:space="preserve">Bìa còng TL 3,5 </t>
    </r>
    <r>
      <rPr>
        <b/>
        <sz val="11"/>
        <rFont val="Calibri"/>
        <family val="2"/>
        <scheme val="minor"/>
      </rPr>
      <t>cm</t>
    </r>
    <r>
      <rPr>
        <sz val="11"/>
        <rFont val="Calibri"/>
        <family val="2"/>
        <scheme val="minor"/>
      </rPr>
      <t xml:space="preserve"> </t>
    </r>
  </si>
  <si>
    <t>bút lông màu (12 màu)  Thiên Long FB-01</t>
  </si>
  <si>
    <t>Hộp</t>
  </si>
  <si>
    <t>Que đè lưỡi 2 x15cm</t>
  </si>
  <si>
    <t>kg</t>
  </si>
  <si>
    <t xml:space="preserve">Bong bóng </t>
  </si>
  <si>
    <t>ĐỒ bơm bóng bằng tay</t>
  </si>
  <si>
    <t>Giấy Exell A5 ĐL 80 hồng</t>
  </si>
  <si>
    <t>-</t>
  </si>
  <si>
    <t>Hộp bút Xuvika 179</t>
  </si>
  <si>
    <t>Hộp cắm bút đế xoay</t>
  </si>
  <si>
    <t>màu nước 12 màu</t>
  </si>
  <si>
    <t>lốc</t>
  </si>
  <si>
    <t>Bút chì gỗ steadler 134 2B</t>
  </si>
  <si>
    <t>HR &amp; ADMIN</t>
  </si>
  <si>
    <r>
      <t xml:space="preserve">Giấy photo A4 </t>
    </r>
    <r>
      <rPr>
        <b/>
        <sz val="11"/>
        <rFont val="Calibri"/>
        <family val="2"/>
        <scheme val="minor"/>
      </rPr>
      <t>trắng 70</t>
    </r>
  </si>
  <si>
    <r>
      <t xml:space="preserve">Giấy photo A4 </t>
    </r>
    <r>
      <rPr>
        <b/>
        <sz val="11"/>
        <rFont val="Calibri"/>
        <family val="2"/>
        <scheme val="minor"/>
      </rPr>
      <t>trắng 80</t>
    </r>
  </si>
  <si>
    <r>
      <t xml:space="preserve">Giấy photo A5 </t>
    </r>
    <r>
      <rPr>
        <b/>
        <sz val="11"/>
        <rFont val="Calibri"/>
        <family val="2"/>
        <scheme val="minor"/>
      </rPr>
      <t>hồng</t>
    </r>
  </si>
  <si>
    <t>Giấy in hình Epson (giấy bóng, dầy)</t>
  </si>
  <si>
    <t xml:space="preserve">Giấy phân trang nhựa 5 màu Post-it </t>
  </si>
  <si>
    <t xml:space="preserve">Bấm sim số 10 E Plus </t>
  </si>
  <si>
    <t>Bấm kim loại bọc nhựa</t>
  </si>
  <si>
    <t>tờ</t>
  </si>
  <si>
    <t>Bút chì bấm Chosch ML-200 0.5mm</t>
  </si>
  <si>
    <t>Kéo học sinh Ngôi sao nhỏ</t>
  </si>
  <si>
    <t>kéo cho học sinh nhỏ</t>
  </si>
  <si>
    <t>Nhãn dán Tommy (99 đến 124)  10 tờ Khổ A5</t>
  </si>
  <si>
    <t>Nhãn dán Tommy (125 đến 149) 100 tờ Khổ A4</t>
  </si>
  <si>
    <t>Giấy vệ sinh 12 cuộn/cây</t>
  </si>
  <si>
    <t>Ngoài danh mục</t>
  </si>
  <si>
    <t>Details / Chi tiết</t>
  </si>
  <si>
    <t>Kẹo sữa mềm Mikita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</si>
</sst>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50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.5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9">
    <xf numFmtId="0" fontId="0" fillId="0" borderId="0" xfId="0"/>
    <xf numFmtId="165" fontId="2" fillId="8" borderId="11" xfId="3" applyNumberFormat="1" applyFont="1" applyFill="1" applyBorder="1" applyAlignment="1">
      <alignment horizontal="center" vertical="center"/>
    </xf>
    <xf numFmtId="165" fontId="4" fillId="0" borderId="11" xfId="2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2" applyFont="1" applyAlignment="1">
      <alignment readingOrder="1"/>
    </xf>
    <xf numFmtId="0" fontId="12" fillId="0" borderId="0" xfId="2" applyFont="1"/>
    <xf numFmtId="0" fontId="13" fillId="0" borderId="0" xfId="0" applyFont="1"/>
    <xf numFmtId="0" fontId="14" fillId="0" borderId="0" xfId="2" applyFont="1"/>
    <xf numFmtId="0" fontId="14" fillId="0" borderId="0" xfId="2" applyFont="1" applyAlignment="1">
      <alignment readingOrder="1"/>
    </xf>
    <xf numFmtId="166" fontId="12" fillId="0" borderId="0" xfId="2" applyNumberFormat="1" applyFont="1" applyAlignment="1">
      <alignment horizontal="left"/>
    </xf>
    <xf numFmtId="17" fontId="12" fillId="0" borderId="0" xfId="2" applyNumberFormat="1" applyFont="1"/>
    <xf numFmtId="0" fontId="14" fillId="3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center" vertical="center" wrapText="1"/>
    </xf>
    <xf numFmtId="0" fontId="16" fillId="0" borderId="0" xfId="0" applyFont="1"/>
    <xf numFmtId="0" fontId="11" fillId="3" borderId="10" xfId="2" applyFont="1" applyFill="1" applyBorder="1" applyAlignment="1">
      <alignment horizontal="center"/>
    </xf>
    <xf numFmtId="0" fontId="11" fillId="3" borderId="10" xfId="2" applyFont="1" applyFill="1" applyBorder="1" applyAlignment="1">
      <alignment horizontal="center" wrapText="1"/>
    </xf>
    <xf numFmtId="0" fontId="17" fillId="0" borderId="0" xfId="0" applyFont="1" applyAlignment="1"/>
    <xf numFmtId="0" fontId="13" fillId="0" borderId="11" xfId="2" applyFont="1" applyFill="1" applyBorder="1" applyAlignment="1">
      <alignment horizontal="center"/>
    </xf>
    <xf numFmtId="0" fontId="18" fillId="0" borderId="11" xfId="2" applyFont="1" applyFill="1" applyBorder="1" applyAlignment="1">
      <alignment wrapText="1"/>
    </xf>
    <xf numFmtId="0" fontId="19" fillId="7" borderId="11" xfId="2" applyFont="1" applyFill="1" applyBorder="1" applyAlignment="1"/>
    <xf numFmtId="0" fontId="18" fillId="0" borderId="11" xfId="2" applyFont="1" applyFill="1" applyBorder="1"/>
    <xf numFmtId="0" fontId="18" fillId="9" borderId="11" xfId="2" applyFont="1" applyFill="1" applyBorder="1"/>
    <xf numFmtId="0" fontId="19" fillId="0" borderId="11" xfId="2" applyFont="1" applyFill="1" applyBorder="1" applyAlignment="1"/>
    <xf numFmtId="0" fontId="19" fillId="0" borderId="11" xfId="2" applyFont="1" applyBorder="1" applyAlignment="1"/>
    <xf numFmtId="0" fontId="18" fillId="0" borderId="11" xfId="2" applyFont="1" applyFill="1" applyBorder="1" applyAlignment="1">
      <alignment horizontal="left"/>
    </xf>
    <xf numFmtId="0" fontId="18" fillId="10" borderId="11" xfId="2" applyFont="1" applyFill="1" applyBorder="1"/>
    <xf numFmtId="0" fontId="18" fillId="0" borderId="11" xfId="0" applyFont="1" applyFill="1" applyBorder="1"/>
    <xf numFmtId="0" fontId="13" fillId="0" borderId="0" xfId="0" applyFont="1" applyFill="1"/>
    <xf numFmtId="0" fontId="18" fillId="0" borderId="12" xfId="2" applyFont="1" applyFill="1" applyBorder="1" applyAlignment="1">
      <alignment horizontal="left"/>
    </xf>
    <xf numFmtId="0" fontId="19" fillId="11" borderId="11" xfId="2" applyFont="1" applyFill="1" applyBorder="1" applyAlignment="1"/>
    <xf numFmtId="0" fontId="18" fillId="12" borderId="11" xfId="0" applyFont="1" applyFill="1" applyBorder="1"/>
    <xf numFmtId="0" fontId="18" fillId="13" borderId="11" xfId="2" applyFont="1" applyFill="1" applyBorder="1"/>
    <xf numFmtId="0" fontId="18" fillId="7" borderId="11" xfId="0" applyFont="1" applyFill="1" applyBorder="1"/>
    <xf numFmtId="0" fontId="18" fillId="14" borderId="11" xfId="2" applyFont="1" applyFill="1" applyBorder="1"/>
    <xf numFmtId="0" fontId="13" fillId="0" borderId="11" xfId="0" applyFont="1" applyFill="1" applyBorder="1"/>
    <xf numFmtId="0" fontId="19" fillId="15" borderId="11" xfId="2" applyFont="1" applyFill="1" applyBorder="1" applyAlignment="1"/>
    <xf numFmtId="0" fontId="18" fillId="16" borderId="12" xfId="2" applyFont="1" applyFill="1" applyBorder="1" applyAlignment="1">
      <alignment horizontal="left"/>
    </xf>
    <xf numFmtId="0" fontId="18" fillId="16" borderId="11" xfId="2" applyFont="1" applyFill="1" applyBorder="1"/>
    <xf numFmtId="0" fontId="19" fillId="15" borderId="11" xfId="2" applyFont="1" applyFill="1" applyBorder="1"/>
    <xf numFmtId="0" fontId="18" fillId="9" borderId="12" xfId="2" applyFont="1" applyFill="1" applyBorder="1" applyAlignment="1">
      <alignment horizontal="left"/>
    </xf>
    <xf numFmtId="0" fontId="18" fillId="0" borderId="12" xfId="0" applyFont="1" applyFill="1" applyBorder="1"/>
    <xf numFmtId="0" fontId="13" fillId="0" borderId="12" xfId="2" applyFont="1" applyFill="1" applyBorder="1"/>
    <xf numFmtId="0" fontId="18" fillId="0" borderId="12" xfId="2" applyFont="1" applyFill="1" applyBorder="1"/>
    <xf numFmtId="0" fontId="13" fillId="0" borderId="16" xfId="0" applyFont="1" applyBorder="1"/>
    <xf numFmtId="0" fontId="13" fillId="0" borderId="1" xfId="0" applyFont="1" applyBorder="1"/>
    <xf numFmtId="0" fontId="25" fillId="0" borderId="4" xfId="2" applyFont="1" applyBorder="1" applyAlignment="1">
      <alignment horizontal="center" vertical="center"/>
    </xf>
    <xf numFmtId="165" fontId="25" fillId="0" borderId="4" xfId="2" applyNumberFormat="1" applyFont="1" applyBorder="1" applyAlignment="1">
      <alignment horizontal="center" vertical="center"/>
    </xf>
    <xf numFmtId="0" fontId="26" fillId="0" borderId="0" xfId="0" applyFont="1"/>
    <xf numFmtId="0" fontId="21" fillId="0" borderId="0" xfId="0" applyFont="1"/>
    <xf numFmtId="0" fontId="18" fillId="0" borderId="0" xfId="0" applyFont="1"/>
    <xf numFmtId="165" fontId="27" fillId="0" borderId="4" xfId="2" applyNumberFormat="1" applyFont="1" applyBorder="1" applyAlignment="1">
      <alignment horizontal="center" vertical="center"/>
    </xf>
    <xf numFmtId="165" fontId="28" fillId="0" borderId="0" xfId="3" applyNumberFormat="1" applyFont="1"/>
    <xf numFmtId="165" fontId="29" fillId="0" borderId="0" xfId="3" applyNumberFormat="1" applyFont="1"/>
    <xf numFmtId="165" fontId="30" fillId="2" borderId="1" xfId="3" applyNumberFormat="1" applyFont="1" applyFill="1" applyBorder="1" applyAlignment="1"/>
    <xf numFmtId="165" fontId="31" fillId="2" borderId="1" xfId="3" applyNumberFormat="1" applyFont="1" applyFill="1" applyBorder="1" applyAlignment="1"/>
    <xf numFmtId="165" fontId="32" fillId="3" borderId="10" xfId="3" applyNumberFormat="1" applyFont="1" applyFill="1" applyBorder="1" applyAlignment="1">
      <alignment horizontal="center" wrapText="1"/>
    </xf>
    <xf numFmtId="165" fontId="31" fillId="3" borderId="10" xfId="3" applyNumberFormat="1" applyFont="1" applyFill="1" applyBorder="1" applyAlignment="1">
      <alignment horizontal="center" wrapText="1"/>
    </xf>
    <xf numFmtId="165" fontId="28" fillId="8" borderId="11" xfId="3" applyNumberFormat="1" applyFont="1" applyFill="1" applyBorder="1" applyAlignment="1">
      <alignment horizontal="center" vertical="center"/>
    </xf>
    <xf numFmtId="165" fontId="29" fillId="8" borderId="11" xfId="3" applyNumberFormat="1" applyFont="1" applyFill="1" applyBorder="1" applyAlignment="1">
      <alignment horizontal="center" vertical="center"/>
    </xf>
    <xf numFmtId="165" fontId="28" fillId="0" borderId="11" xfId="2" applyNumberFormat="1" applyFont="1" applyFill="1" applyBorder="1" applyAlignment="1">
      <alignment horizontal="center" vertical="center"/>
    </xf>
    <xf numFmtId="165" fontId="29" fillId="0" borderId="11" xfId="2" applyNumberFormat="1" applyFont="1" applyFill="1" applyBorder="1" applyAlignment="1">
      <alignment horizontal="center" vertical="center"/>
    </xf>
    <xf numFmtId="165" fontId="28" fillId="8" borderId="13" xfId="3" applyNumberFormat="1" applyFont="1" applyFill="1" applyBorder="1" applyAlignment="1">
      <alignment horizontal="center" vertical="center"/>
    </xf>
    <xf numFmtId="0" fontId="28" fillId="8" borderId="11" xfId="2" applyFont="1" applyFill="1" applyBorder="1" applyAlignment="1">
      <alignment horizontal="center" vertical="center"/>
    </xf>
    <xf numFmtId="165" fontId="28" fillId="8" borderId="10" xfId="3" applyNumberFormat="1" applyFont="1" applyFill="1" applyBorder="1" applyAlignment="1">
      <alignment horizontal="center" vertical="center"/>
    </xf>
    <xf numFmtId="165" fontId="28" fillId="0" borderId="13" xfId="2" applyNumberFormat="1" applyFont="1" applyFill="1" applyBorder="1" applyAlignment="1">
      <alignment horizontal="center" vertical="center"/>
    </xf>
    <xf numFmtId="165" fontId="28" fillId="8" borderId="14" xfId="3" applyNumberFormat="1" applyFont="1" applyFill="1" applyBorder="1" applyAlignment="1">
      <alignment horizontal="center" vertical="center"/>
    </xf>
    <xf numFmtId="165" fontId="28" fillId="8" borderId="15" xfId="3" applyNumberFormat="1" applyFont="1" applyFill="1" applyBorder="1" applyAlignment="1">
      <alignment horizontal="center" vertical="center"/>
    </xf>
    <xf numFmtId="165" fontId="28" fillId="8" borderId="17" xfId="3" applyNumberFormat="1" applyFont="1" applyFill="1" applyBorder="1" applyAlignment="1">
      <alignment horizontal="center" vertical="center"/>
    </xf>
    <xf numFmtId="0" fontId="33" fillId="0" borderId="0" xfId="0" applyFont="1"/>
    <xf numFmtId="0" fontId="29" fillId="0" borderId="0" xfId="0" applyFont="1"/>
    <xf numFmtId="0" fontId="20" fillId="0" borderId="0" xfId="0" applyFont="1"/>
    <xf numFmtId="0" fontId="35" fillId="0" borderId="0" xfId="0" applyFont="1"/>
    <xf numFmtId="165" fontId="28" fillId="0" borderId="11" xfId="3" applyNumberFormat="1" applyFont="1" applyFill="1" applyBorder="1" applyAlignment="1">
      <alignment horizontal="center" vertical="center"/>
    </xf>
    <xf numFmtId="165" fontId="28" fillId="0" borderId="13" xfId="3" applyNumberFormat="1" applyFont="1" applyFill="1" applyBorder="1" applyAlignment="1">
      <alignment horizontal="center" vertical="center"/>
    </xf>
    <xf numFmtId="165" fontId="29" fillId="0" borderId="11" xfId="3" applyNumberFormat="1" applyFont="1" applyFill="1" applyBorder="1" applyAlignment="1">
      <alignment horizontal="center" vertical="center"/>
    </xf>
    <xf numFmtId="165" fontId="31" fillId="2" borderId="9" xfId="3" applyNumberFormat="1" applyFont="1" applyFill="1" applyBorder="1" applyAlignment="1"/>
    <xf numFmtId="0" fontId="36" fillId="0" borderId="0" xfId="2" applyFont="1"/>
    <xf numFmtId="0" fontId="34" fillId="0" borderId="0" xfId="0" applyFont="1"/>
    <xf numFmtId="0" fontId="36" fillId="14" borderId="10" xfId="5" applyFont="1" applyFill="1" applyBorder="1" applyAlignment="1">
      <alignment horizontal="center" vertical="center"/>
    </xf>
    <xf numFmtId="0" fontId="34" fillId="14" borderId="10" xfId="2" applyFont="1" applyFill="1" applyBorder="1" applyAlignment="1">
      <alignment horizontal="center" vertical="center"/>
    </xf>
    <xf numFmtId="0" fontId="36" fillId="14" borderId="10" xfId="5" applyFont="1" applyFill="1" applyBorder="1" applyAlignment="1">
      <alignment horizontal="center"/>
    </xf>
    <xf numFmtId="0" fontId="34" fillId="14" borderId="10" xfId="2" applyFont="1" applyFill="1" applyBorder="1" applyAlignment="1">
      <alignment horizontal="center"/>
    </xf>
    <xf numFmtId="165" fontId="36" fillId="14" borderId="11" xfId="2" applyNumberFormat="1" applyFont="1" applyFill="1" applyBorder="1" applyAlignment="1">
      <alignment horizontal="center" vertical="center"/>
    </xf>
    <xf numFmtId="165" fontId="34" fillId="14" borderId="11" xfId="1" applyNumberFormat="1" applyFont="1" applyFill="1" applyBorder="1" applyAlignment="1">
      <alignment horizontal="center" vertical="center"/>
    </xf>
    <xf numFmtId="0" fontId="36" fillId="0" borderId="0" xfId="0" applyFont="1"/>
    <xf numFmtId="165" fontId="37" fillId="0" borderId="0" xfId="3" applyNumberFormat="1" applyFont="1"/>
    <xf numFmtId="165" fontId="38" fillId="3" borderId="4" xfId="3" applyNumberFormat="1" applyFont="1" applyFill="1" applyBorder="1" applyAlignment="1">
      <alignment horizontal="center" vertical="center" wrapText="1"/>
    </xf>
    <xf numFmtId="165" fontId="39" fillId="3" borderId="4" xfId="3" applyNumberFormat="1" applyFont="1" applyFill="1" applyBorder="1" applyAlignment="1">
      <alignment horizontal="center" vertical="center" wrapText="1"/>
    </xf>
    <xf numFmtId="165" fontId="40" fillId="3" borderId="10" xfId="3" applyNumberFormat="1" applyFont="1" applyFill="1" applyBorder="1" applyAlignment="1">
      <alignment horizontal="center" wrapText="1"/>
    </xf>
    <xf numFmtId="3" fontId="41" fillId="7" borderId="11" xfId="1" applyNumberFormat="1" applyFont="1" applyFill="1" applyBorder="1" applyAlignment="1"/>
    <xf numFmtId="3" fontId="41" fillId="9" borderId="11" xfId="1" applyNumberFormat="1" applyFont="1" applyFill="1" applyBorder="1" applyAlignment="1"/>
    <xf numFmtId="3" fontId="41" fillId="0" borderId="11" xfId="1" applyNumberFormat="1" applyFont="1" applyBorder="1" applyAlignment="1"/>
    <xf numFmtId="3" fontId="41" fillId="0" borderId="11" xfId="1" applyNumberFormat="1" applyFont="1" applyFill="1" applyBorder="1" applyAlignment="1"/>
    <xf numFmtId="3" fontId="41" fillId="15" borderId="11" xfId="1" applyNumberFormat="1" applyFont="1" applyFill="1" applyBorder="1" applyAlignment="1"/>
    <xf numFmtId="0" fontId="43" fillId="0" borderId="4" xfId="2" applyFont="1" applyBorder="1" applyAlignment="1">
      <alignment horizontal="center" vertical="center"/>
    </xf>
    <xf numFmtId="0" fontId="44" fillId="0" borderId="0" xfId="0" applyFont="1"/>
    <xf numFmtId="165" fontId="45" fillId="0" borderId="0" xfId="1" applyNumberFormat="1" applyFont="1"/>
    <xf numFmtId="0" fontId="42" fillId="0" borderId="0" xfId="0" applyFont="1"/>
    <xf numFmtId="165" fontId="46" fillId="2" borderId="1" xfId="3" applyNumberFormat="1" applyFont="1" applyFill="1" applyBorder="1" applyAlignment="1"/>
    <xf numFmtId="165" fontId="46" fillId="3" borderId="10" xfId="3" applyNumberFormat="1" applyFont="1" applyFill="1" applyBorder="1" applyAlignment="1">
      <alignment horizontal="center" wrapText="1"/>
    </xf>
    <xf numFmtId="165" fontId="46" fillId="0" borderId="0" xfId="3" applyNumberFormat="1" applyFont="1"/>
    <xf numFmtId="165" fontId="46" fillId="8" borderId="11" xfId="3" applyNumberFormat="1" applyFont="1" applyFill="1" applyBorder="1" applyAlignment="1">
      <alignment horizontal="center" vertical="center"/>
    </xf>
    <xf numFmtId="0" fontId="46" fillId="0" borderId="0" xfId="0" applyFont="1"/>
    <xf numFmtId="0" fontId="47" fillId="0" borderId="0" xfId="0" applyFont="1"/>
    <xf numFmtId="165" fontId="46" fillId="0" borderId="11" xfId="3" applyNumberFormat="1" applyFont="1" applyFill="1" applyBorder="1" applyAlignment="1">
      <alignment horizontal="center" vertical="center"/>
    </xf>
    <xf numFmtId="165" fontId="27" fillId="14" borderId="4" xfId="2" applyNumberFormat="1" applyFont="1" applyFill="1" applyBorder="1" applyAlignment="1">
      <alignment vertical="center"/>
    </xf>
    <xf numFmtId="3" fontId="42" fillId="0" borderId="13" xfId="1" applyNumberFormat="1" applyFont="1" applyFill="1" applyBorder="1" applyAlignment="1"/>
    <xf numFmtId="0" fontId="18" fillId="15" borderId="12" xfId="2" applyFont="1" applyFill="1" applyBorder="1" applyAlignment="1">
      <alignment horizontal="left"/>
    </xf>
    <xf numFmtId="0" fontId="18" fillId="15" borderId="11" xfId="2" applyFont="1" applyFill="1" applyBorder="1"/>
    <xf numFmtId="0" fontId="16" fillId="0" borderId="0" xfId="0" applyFont="1" applyFill="1"/>
    <xf numFmtId="0" fontId="17" fillId="0" borderId="0" xfId="0" applyFont="1" applyFill="1" applyAlignment="1"/>
    <xf numFmtId="0" fontId="13" fillId="0" borderId="16" xfId="0" applyFont="1" applyFill="1" applyBorder="1"/>
    <xf numFmtId="0" fontId="13" fillId="0" borderId="1" xfId="0" applyFont="1" applyFill="1" applyBorder="1"/>
    <xf numFmtId="0" fontId="26" fillId="0" borderId="0" xfId="0" applyFont="1" applyFill="1"/>
    <xf numFmtId="0" fontId="22" fillId="0" borderId="0" xfId="2" applyFont="1" applyAlignment="1">
      <alignment horizontal="right"/>
    </xf>
    <xf numFmtId="166" fontId="22" fillId="0" borderId="0" xfId="2" applyNumberFormat="1" applyFont="1" applyAlignment="1">
      <alignment horizontal="left"/>
    </xf>
    <xf numFmtId="0" fontId="48" fillId="0" borderId="0" xfId="2" applyFont="1"/>
    <xf numFmtId="0" fontId="18" fillId="7" borderId="11" xfId="2" applyFont="1" applyFill="1" applyBorder="1"/>
    <xf numFmtId="0" fontId="18" fillId="9" borderId="11" xfId="2" applyFont="1" applyFill="1" applyBorder="1" applyAlignment="1"/>
    <xf numFmtId="0" fontId="18" fillId="0" borderId="11" xfId="2" applyFont="1" applyFill="1" applyBorder="1" applyAlignment="1"/>
    <xf numFmtId="0" fontId="18" fillId="0" borderId="11" xfId="6" applyFont="1" applyFill="1" applyBorder="1" applyAlignment="1"/>
    <xf numFmtId="0" fontId="9" fillId="15" borderId="11" xfId="2" applyFont="1" applyFill="1" applyBorder="1" applyAlignment="1"/>
    <xf numFmtId="0" fontId="18" fillId="15" borderId="11" xfId="2" applyFont="1" applyFill="1" applyBorder="1" applyAlignment="1">
      <alignment horizontal="left"/>
    </xf>
    <xf numFmtId="0" fontId="18" fillId="15" borderId="11" xfId="2" applyFont="1" applyFill="1" applyBorder="1" applyAlignment="1"/>
    <xf numFmtId="0" fontId="18" fillId="0" borderId="20" xfId="2" applyFont="1" applyFill="1" applyBorder="1" applyAlignment="1"/>
    <xf numFmtId="0" fontId="25" fillId="0" borderId="5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13" fillId="7" borderId="11" xfId="2" applyFont="1" applyFill="1" applyBorder="1" applyAlignment="1">
      <alignment horizontal="center"/>
    </xf>
    <xf numFmtId="0" fontId="18" fillId="7" borderId="12" xfId="2" applyFont="1" applyFill="1" applyBorder="1" applyAlignment="1">
      <alignment horizontal="left"/>
    </xf>
    <xf numFmtId="0" fontId="13" fillId="7" borderId="0" xfId="0" applyFont="1" applyFill="1"/>
    <xf numFmtId="0" fontId="18" fillId="0" borderId="13" xfId="2" applyFont="1" applyFill="1" applyBorder="1" applyAlignment="1">
      <alignment horizontal="left"/>
    </xf>
    <xf numFmtId="0" fontId="18" fillId="7" borderId="11" xfId="2" applyFont="1" applyFill="1" applyBorder="1" applyAlignment="1">
      <alignment horizontal="left"/>
    </xf>
    <xf numFmtId="0" fontId="18" fillId="0" borderId="19" xfId="2" applyFont="1" applyFill="1" applyBorder="1" applyAlignment="1"/>
    <xf numFmtId="0" fontId="18" fillId="11" borderId="11" xfId="2" applyFont="1" applyFill="1" applyBorder="1" applyAlignment="1"/>
    <xf numFmtId="0" fontId="18" fillId="7" borderId="11" xfId="2" applyFont="1" applyFill="1" applyBorder="1" applyAlignment="1"/>
    <xf numFmtId="0" fontId="18" fillId="18" borderId="11" xfId="2" applyFont="1" applyFill="1" applyBorder="1" applyAlignment="1">
      <alignment horizontal="left"/>
    </xf>
    <xf numFmtId="0" fontId="18" fillId="16" borderId="11" xfId="2" applyFont="1" applyFill="1" applyBorder="1" applyAlignment="1">
      <alignment horizontal="left"/>
    </xf>
    <xf numFmtId="0" fontId="19" fillId="0" borderId="12" xfId="2" applyFont="1" applyFill="1" applyBorder="1" applyAlignment="1"/>
    <xf numFmtId="3" fontId="42" fillId="0" borderId="11" xfId="1" applyNumberFormat="1" applyFont="1" applyFill="1" applyBorder="1" applyAlignment="1"/>
    <xf numFmtId="3" fontId="41" fillId="11" borderId="11" xfId="1" applyNumberFormat="1" applyFont="1" applyFill="1" applyBorder="1" applyAlignment="1"/>
    <xf numFmtId="3" fontId="42" fillId="7" borderId="11" xfId="1" applyNumberFormat="1" applyFont="1" applyFill="1" applyBorder="1" applyAlignment="1"/>
    <xf numFmtId="165" fontId="28" fillId="0" borderId="14" xfId="2" applyNumberFormat="1" applyFont="1" applyFill="1" applyBorder="1" applyAlignment="1">
      <alignment horizontal="center" vertical="center"/>
    </xf>
    <xf numFmtId="165" fontId="28" fillId="0" borderId="17" xfId="2" applyNumberFormat="1" applyFont="1" applyFill="1" applyBorder="1" applyAlignment="1">
      <alignment horizontal="center" vertical="center"/>
    </xf>
    <xf numFmtId="165" fontId="4" fillId="0" borderId="14" xfId="2" applyNumberFormat="1" applyFont="1" applyFill="1" applyBorder="1" applyAlignment="1">
      <alignment horizontal="center" vertical="center"/>
    </xf>
    <xf numFmtId="165" fontId="4" fillId="0" borderId="17" xfId="2" applyNumberFormat="1" applyFont="1" applyFill="1" applyBorder="1" applyAlignment="1">
      <alignment horizontal="center" vertical="center"/>
    </xf>
    <xf numFmtId="165" fontId="2" fillId="8" borderId="14" xfId="3" applyNumberFormat="1" applyFont="1" applyFill="1" applyBorder="1" applyAlignment="1">
      <alignment horizontal="center" vertical="center"/>
    </xf>
    <xf numFmtId="165" fontId="2" fillId="8" borderId="17" xfId="3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165" fontId="2" fillId="0" borderId="11" xfId="3" applyNumberFormat="1" applyFont="1" applyFill="1" applyBorder="1" applyAlignment="1">
      <alignment horizontal="center" vertical="center"/>
    </xf>
    <xf numFmtId="0" fontId="9" fillId="0" borderId="11" xfId="2" applyFont="1" applyFill="1" applyBorder="1" applyAlignment="1"/>
    <xf numFmtId="3" fontId="41" fillId="0" borderId="11" xfId="3" applyNumberFormat="1" applyFont="1" applyFill="1" applyBorder="1"/>
    <xf numFmtId="0" fontId="18" fillId="10" borderId="12" xfId="2" applyFont="1" applyFill="1" applyBorder="1"/>
    <xf numFmtId="0" fontId="18" fillId="9" borderId="12" xfId="2" applyFont="1" applyFill="1" applyBorder="1"/>
    <xf numFmtId="0" fontId="19" fillId="0" borderId="11" xfId="2" applyFont="1" applyFill="1" applyBorder="1"/>
    <xf numFmtId="0" fontId="18" fillId="12" borderId="12" xfId="0" applyFont="1" applyFill="1" applyBorder="1"/>
    <xf numFmtId="0" fontId="13" fillId="14" borderId="11" xfId="2" applyFont="1" applyFill="1" applyBorder="1" applyAlignment="1">
      <alignment horizontal="center"/>
    </xf>
    <xf numFmtId="0" fontId="19" fillId="14" borderId="11" xfId="2" applyFont="1" applyFill="1" applyBorder="1" applyAlignment="1"/>
    <xf numFmtId="3" fontId="41" fillId="14" borderId="11" xfId="1" applyNumberFormat="1" applyFont="1" applyFill="1" applyBorder="1" applyAlignment="1"/>
    <xf numFmtId="0" fontId="13" fillId="12" borderId="11" xfId="2" applyFont="1" applyFill="1" applyBorder="1" applyAlignment="1">
      <alignment horizontal="center"/>
    </xf>
    <xf numFmtId="0" fontId="19" fillId="12" borderId="11" xfId="2" applyFont="1" applyFill="1" applyBorder="1" applyAlignment="1"/>
    <xf numFmtId="3" fontId="41" fillId="12" borderId="11" xfId="1" applyNumberFormat="1" applyFont="1" applyFill="1" applyBorder="1" applyAlignment="1"/>
    <xf numFmtId="0" fontId="13" fillId="18" borderId="11" xfId="2" applyFont="1" applyFill="1" applyBorder="1" applyAlignment="1">
      <alignment horizontal="center"/>
    </xf>
    <xf numFmtId="0" fontId="18" fillId="18" borderId="11" xfId="2" applyFont="1" applyFill="1" applyBorder="1"/>
    <xf numFmtId="0" fontId="19" fillId="18" borderId="11" xfId="2" applyFont="1" applyFill="1" applyBorder="1" applyAlignment="1"/>
    <xf numFmtId="3" fontId="41" fillId="18" borderId="11" xfId="1" applyNumberFormat="1" applyFont="1" applyFill="1" applyBorder="1" applyAlignment="1"/>
    <xf numFmtId="0" fontId="13" fillId="21" borderId="11" xfId="2" applyFont="1" applyFill="1" applyBorder="1" applyAlignment="1">
      <alignment horizontal="center"/>
    </xf>
    <xf numFmtId="0" fontId="18" fillId="21" borderId="11" xfId="2" applyFont="1" applyFill="1" applyBorder="1"/>
    <xf numFmtId="0" fontId="19" fillId="21" borderId="11" xfId="2" applyFont="1" applyFill="1" applyBorder="1" applyAlignment="1"/>
    <xf numFmtId="3" fontId="41" fillId="21" borderId="11" xfId="1" applyNumberFormat="1" applyFont="1" applyFill="1" applyBorder="1" applyAlignment="1"/>
    <xf numFmtId="0" fontId="13" fillId="11" borderId="11" xfId="2" applyFont="1" applyFill="1" applyBorder="1" applyAlignment="1">
      <alignment horizontal="center"/>
    </xf>
    <xf numFmtId="0" fontId="18" fillId="11" borderId="11" xfId="2" applyFont="1" applyFill="1" applyBorder="1"/>
    <xf numFmtId="0" fontId="13" fillId="22" borderId="11" xfId="2" applyFont="1" applyFill="1" applyBorder="1" applyAlignment="1">
      <alignment horizontal="center"/>
    </xf>
    <xf numFmtId="0" fontId="18" fillId="22" borderId="11" xfId="2" applyFont="1" applyFill="1" applyBorder="1"/>
    <xf numFmtId="0" fontId="19" fillId="22" borderId="11" xfId="2" applyFont="1" applyFill="1" applyBorder="1" applyAlignment="1"/>
    <xf numFmtId="0" fontId="18" fillId="18" borderId="11" xfId="2" applyFont="1" applyFill="1" applyBorder="1" applyAlignment="1"/>
    <xf numFmtId="0" fontId="13" fillId="10" borderId="11" xfId="2" applyFont="1" applyFill="1" applyBorder="1" applyAlignment="1">
      <alignment horizontal="center"/>
    </xf>
    <xf numFmtId="0" fontId="18" fillId="10" borderId="11" xfId="2" applyFont="1" applyFill="1" applyBorder="1" applyAlignment="1"/>
    <xf numFmtId="0" fontId="19" fillId="10" borderId="11" xfId="2" applyFont="1" applyFill="1" applyBorder="1" applyAlignment="1"/>
    <xf numFmtId="3" fontId="41" fillId="10" borderId="11" xfId="1" applyNumberFormat="1" applyFont="1" applyFill="1" applyBorder="1" applyAlignment="1"/>
    <xf numFmtId="0" fontId="13" fillId="23" borderId="11" xfId="2" applyFont="1" applyFill="1" applyBorder="1" applyAlignment="1">
      <alignment horizontal="center"/>
    </xf>
    <xf numFmtId="0" fontId="18" fillId="23" borderId="11" xfId="2" applyFont="1" applyFill="1" applyBorder="1" applyAlignment="1"/>
    <xf numFmtId="0" fontId="18" fillId="23" borderId="11" xfId="2" applyFont="1" applyFill="1" applyBorder="1"/>
    <xf numFmtId="0" fontId="19" fillId="23" borderId="11" xfId="2" applyFont="1" applyFill="1" applyBorder="1" applyAlignment="1"/>
    <xf numFmtId="3" fontId="41" fillId="23" borderId="11" xfId="1" applyNumberFormat="1" applyFont="1" applyFill="1" applyBorder="1" applyAlignment="1"/>
    <xf numFmtId="0" fontId="13" fillId="24" borderId="11" xfId="2" applyFont="1" applyFill="1" applyBorder="1" applyAlignment="1">
      <alignment horizontal="center"/>
    </xf>
    <xf numFmtId="0" fontId="18" fillId="24" borderId="11" xfId="2" applyFont="1" applyFill="1" applyBorder="1"/>
    <xf numFmtId="0" fontId="19" fillId="24" borderId="11" xfId="2" applyFont="1" applyFill="1" applyBorder="1" applyAlignment="1"/>
    <xf numFmtId="3" fontId="41" fillId="24" borderId="11" xfId="1" applyNumberFormat="1" applyFont="1" applyFill="1" applyBorder="1" applyAlignment="1"/>
    <xf numFmtId="0" fontId="13" fillId="9" borderId="11" xfId="2" applyFont="1" applyFill="1" applyBorder="1" applyAlignment="1">
      <alignment horizontal="center"/>
    </xf>
    <xf numFmtId="0" fontId="19" fillId="9" borderId="11" xfId="2" applyFont="1" applyFill="1" applyBorder="1" applyAlignment="1"/>
    <xf numFmtId="0" fontId="13" fillId="16" borderId="11" xfId="2" applyFont="1" applyFill="1" applyBorder="1" applyAlignment="1">
      <alignment horizontal="center"/>
    </xf>
    <xf numFmtId="0" fontId="22" fillId="16" borderId="11" xfId="2" applyFont="1" applyFill="1" applyBorder="1" applyAlignment="1"/>
    <xf numFmtId="0" fontId="19" fillId="16" borderId="11" xfId="2" applyFont="1" applyFill="1" applyBorder="1" applyAlignment="1"/>
    <xf numFmtId="3" fontId="41" fillId="16" borderId="11" xfId="1" applyNumberFormat="1" applyFont="1" applyFill="1" applyBorder="1" applyAlignment="1">
      <alignment horizontal="right"/>
    </xf>
    <xf numFmtId="3" fontId="41" fillId="16" borderId="11" xfId="1" applyNumberFormat="1" applyFont="1" applyFill="1" applyBorder="1" applyAlignment="1"/>
    <xf numFmtId="0" fontId="18" fillId="24" borderId="11" xfId="2" applyFont="1" applyFill="1" applyBorder="1" applyAlignment="1"/>
    <xf numFmtId="0" fontId="18" fillId="16" borderId="11" xfId="2" applyFont="1" applyFill="1" applyBorder="1" applyAlignment="1"/>
    <xf numFmtId="0" fontId="13" fillId="9" borderId="11" xfId="2" applyFont="1" applyFill="1" applyBorder="1"/>
    <xf numFmtId="0" fontId="13" fillId="25" borderId="11" xfId="2" applyFont="1" applyFill="1" applyBorder="1" applyAlignment="1">
      <alignment horizontal="center"/>
    </xf>
    <xf numFmtId="0" fontId="19" fillId="25" borderId="11" xfId="2" applyFont="1" applyFill="1" applyBorder="1" applyAlignment="1"/>
    <xf numFmtId="3" fontId="41" fillId="25" borderId="11" xfId="1" applyNumberFormat="1" applyFont="1" applyFill="1" applyBorder="1" applyAlignment="1"/>
    <xf numFmtId="0" fontId="13" fillId="26" borderId="11" xfId="2" applyFont="1" applyFill="1" applyBorder="1" applyAlignment="1">
      <alignment horizontal="center"/>
    </xf>
    <xf numFmtId="0" fontId="19" fillId="26" borderId="11" xfId="2" applyFont="1" applyFill="1" applyBorder="1" applyAlignment="1"/>
    <xf numFmtId="0" fontId="13" fillId="27" borderId="11" xfId="2" applyFont="1" applyFill="1" applyBorder="1" applyAlignment="1">
      <alignment horizontal="center"/>
    </xf>
    <xf numFmtId="0" fontId="19" fillId="27" borderId="11" xfId="2" applyFont="1" applyFill="1" applyBorder="1" applyAlignment="1"/>
    <xf numFmtId="3" fontId="41" fillId="27" borderId="11" xfId="1" applyNumberFormat="1" applyFont="1" applyFill="1" applyBorder="1" applyAlignment="1"/>
    <xf numFmtId="0" fontId="13" fillId="15" borderId="11" xfId="2" applyFont="1" applyFill="1" applyBorder="1" applyAlignment="1">
      <alignment horizontal="center"/>
    </xf>
    <xf numFmtId="0" fontId="13" fillId="15" borderId="11" xfId="0" applyFont="1" applyFill="1" applyBorder="1"/>
    <xf numFmtId="0" fontId="22" fillId="15" borderId="11" xfId="0" applyFont="1" applyFill="1" applyBorder="1"/>
    <xf numFmtId="0" fontId="19" fillId="28" borderId="11" xfId="2" applyFont="1" applyFill="1" applyBorder="1" applyAlignment="1"/>
    <xf numFmtId="3" fontId="41" fillId="28" borderId="11" xfId="1" applyNumberFormat="1" applyFont="1" applyFill="1" applyBorder="1" applyAlignment="1"/>
    <xf numFmtId="0" fontId="13" fillId="29" borderId="11" xfId="2" applyFont="1" applyFill="1" applyBorder="1" applyAlignment="1">
      <alignment horizontal="center"/>
    </xf>
    <xf numFmtId="0" fontId="18" fillId="29" borderId="11" xfId="2" applyFont="1" applyFill="1" applyBorder="1"/>
    <xf numFmtId="0" fontId="18" fillId="29" borderId="11" xfId="0" applyFont="1" applyFill="1" applyBorder="1" applyAlignment="1"/>
    <xf numFmtId="0" fontId="19" fillId="29" borderId="11" xfId="2" applyFont="1" applyFill="1" applyBorder="1" applyAlignment="1"/>
    <xf numFmtId="3" fontId="41" fillId="29" borderId="11" xfId="1" applyNumberFormat="1" applyFont="1" applyFill="1" applyBorder="1" applyAlignment="1"/>
    <xf numFmtId="0" fontId="18" fillId="28" borderId="11" xfId="0" applyFont="1" applyFill="1" applyBorder="1"/>
    <xf numFmtId="0" fontId="9" fillId="28" borderId="11" xfId="7" applyFont="1" applyFill="1" applyBorder="1" applyAlignment="1"/>
    <xf numFmtId="0" fontId="18" fillId="28" borderId="12" xfId="2" applyFont="1" applyFill="1" applyBorder="1" applyAlignment="1">
      <alignment horizontal="left"/>
    </xf>
    <xf numFmtId="0" fontId="18" fillId="14" borderId="11" xfId="2" applyFont="1" applyFill="1" applyBorder="1" applyAlignment="1"/>
    <xf numFmtId="3" fontId="41" fillId="18" borderId="11" xfId="3" applyNumberFormat="1" applyFont="1" applyFill="1" applyBorder="1"/>
    <xf numFmtId="0" fontId="18" fillId="10" borderId="11" xfId="2" applyFont="1" applyFill="1" applyBorder="1" applyAlignment="1">
      <alignment horizontal="left"/>
    </xf>
    <xf numFmtId="0" fontId="19" fillId="10" borderId="11" xfId="2" applyFont="1" applyFill="1" applyBorder="1"/>
    <xf numFmtId="0" fontId="13" fillId="30" borderId="11" xfId="2" applyFont="1" applyFill="1" applyBorder="1" applyAlignment="1">
      <alignment horizontal="center"/>
    </xf>
    <xf numFmtId="0" fontId="18" fillId="30" borderId="11" xfId="2" applyFont="1" applyFill="1" applyBorder="1"/>
    <xf numFmtId="0" fontId="18" fillId="30" borderId="11" xfId="2" applyFont="1" applyFill="1" applyBorder="1" applyAlignment="1"/>
    <xf numFmtId="0" fontId="19" fillId="30" borderId="11" xfId="2" applyFont="1" applyFill="1" applyBorder="1" applyAlignment="1"/>
    <xf numFmtId="3" fontId="41" fillId="30" borderId="11" xfId="1" applyNumberFormat="1" applyFont="1" applyFill="1" applyBorder="1" applyAlignment="1"/>
    <xf numFmtId="0" fontId="18" fillId="30" borderId="11" xfId="2" applyFont="1" applyFill="1" applyBorder="1" applyAlignment="1">
      <alignment horizontal="left"/>
    </xf>
    <xf numFmtId="0" fontId="19" fillId="30" borderId="11" xfId="2" applyFont="1" applyFill="1" applyBorder="1"/>
    <xf numFmtId="3" fontId="41" fillId="30" borderId="11" xfId="3" applyNumberFormat="1" applyFont="1" applyFill="1" applyBorder="1"/>
    <xf numFmtId="0" fontId="18" fillId="26" borderId="11" xfId="2" applyFont="1" applyFill="1" applyBorder="1"/>
    <xf numFmtId="0" fontId="9" fillId="0" borderId="0" xfId="0" applyFont="1" applyAlignment="1">
      <alignment horizontal="center"/>
    </xf>
    <xf numFmtId="0" fontId="18" fillId="9" borderId="11" xfId="2" applyFont="1" applyFill="1" applyBorder="1" applyAlignment="1">
      <alignment horizontal="center"/>
    </xf>
    <xf numFmtId="0" fontId="9" fillId="15" borderId="11" xfId="2" applyFont="1" applyFill="1" applyBorder="1" applyAlignment="1">
      <alignment horizontal="center"/>
    </xf>
    <xf numFmtId="0" fontId="18" fillId="29" borderId="11" xfId="0" applyFont="1" applyFill="1" applyBorder="1" applyAlignment="1">
      <alignment horizontal="center"/>
    </xf>
    <xf numFmtId="0" fontId="9" fillId="28" borderId="11" xfId="7" applyFont="1" applyFill="1" applyBorder="1" applyAlignment="1">
      <alignment horizontal="center"/>
    </xf>
    <xf numFmtId="0" fontId="9" fillId="0" borderId="11" xfId="2" applyFont="1" applyFill="1" applyBorder="1" applyAlignment="1">
      <alignment horizontal="center"/>
    </xf>
    <xf numFmtId="0" fontId="18" fillId="30" borderId="11" xfId="2" applyFont="1" applyFill="1" applyBorder="1" applyAlignment="1">
      <alignment horizontal="center"/>
    </xf>
    <xf numFmtId="0" fontId="18" fillId="0" borderId="12" xfId="2" applyFont="1" applyFill="1" applyBorder="1" applyAlignment="1">
      <alignment horizontal="center"/>
    </xf>
    <xf numFmtId="0" fontId="18" fillId="11" borderId="11" xfId="2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25" borderId="11" xfId="2" applyFont="1" applyFill="1" applyBorder="1" applyAlignment="1">
      <alignment horizontal="left"/>
    </xf>
    <xf numFmtId="0" fontId="49" fillId="25" borderId="11" xfId="0" applyFont="1" applyFill="1" applyBorder="1"/>
    <xf numFmtId="0" fontId="24" fillId="25" borderId="11" xfId="0" applyFont="1" applyFill="1" applyBorder="1"/>
    <xf numFmtId="0" fontId="18" fillId="25" borderId="11" xfId="2" applyFont="1" applyFill="1" applyBorder="1"/>
    <xf numFmtId="0" fontId="18" fillId="25" borderId="11" xfId="2" applyFont="1" applyFill="1" applyBorder="1" applyAlignment="1"/>
    <xf numFmtId="0" fontId="18" fillId="25" borderId="11" xfId="0" applyFont="1" applyFill="1" applyBorder="1" applyAlignment="1"/>
    <xf numFmtId="0" fontId="18" fillId="25" borderId="12" xfId="0" applyFont="1" applyFill="1" applyBorder="1"/>
    <xf numFmtId="0" fontId="18" fillId="25" borderId="11" xfId="0" applyFont="1" applyFill="1" applyBorder="1"/>
    <xf numFmtId="3" fontId="41" fillId="25" borderId="13" xfId="1" applyNumberFormat="1" applyFont="1" applyFill="1" applyBorder="1" applyAlignment="1"/>
    <xf numFmtId="3" fontId="41" fillId="12" borderId="13" xfId="1" applyNumberFormat="1" applyFont="1" applyFill="1" applyBorder="1" applyAlignment="1"/>
    <xf numFmtId="3" fontId="41" fillId="18" borderId="13" xfId="1" applyNumberFormat="1" applyFont="1" applyFill="1" applyBorder="1" applyAlignment="1"/>
    <xf numFmtId="0" fontId="18" fillId="18" borderId="12" xfId="2" applyFont="1" applyFill="1" applyBorder="1"/>
    <xf numFmtId="0" fontId="18" fillId="22" borderId="12" xfId="0" applyFont="1" applyFill="1" applyBorder="1"/>
    <xf numFmtId="0" fontId="18" fillId="22" borderId="13" xfId="0" applyFont="1" applyFill="1" applyBorder="1" applyAlignment="1"/>
    <xf numFmtId="0" fontId="18" fillId="22" borderId="11" xfId="0" applyFont="1" applyFill="1" applyBorder="1"/>
    <xf numFmtId="0" fontId="23" fillId="22" borderId="11" xfId="2" applyFont="1" applyFill="1" applyBorder="1" applyAlignment="1"/>
    <xf numFmtId="3" fontId="41" fillId="22" borderId="13" xfId="1" applyNumberFormat="1" applyFont="1" applyFill="1" applyBorder="1" applyAlignment="1"/>
    <xf numFmtId="0" fontId="13" fillId="22" borderId="12" xfId="2" applyFont="1" applyFill="1" applyBorder="1"/>
    <xf numFmtId="0" fontId="18" fillId="22" borderId="13" xfId="2" applyFont="1" applyFill="1" applyBorder="1" applyAlignment="1"/>
    <xf numFmtId="0" fontId="18" fillId="22" borderId="20" xfId="2" applyFont="1" applyFill="1" applyBorder="1" applyAlignment="1"/>
    <xf numFmtId="0" fontId="18" fillId="22" borderId="12" xfId="2" applyFont="1" applyFill="1" applyBorder="1"/>
    <xf numFmtId="0" fontId="18" fillId="12" borderId="11" xfId="0" applyFont="1" applyFill="1" applyBorder="1" applyAlignment="1"/>
    <xf numFmtId="0" fontId="18" fillId="24" borderId="11" xfId="0" applyFont="1" applyFill="1" applyBorder="1" applyAlignment="1"/>
    <xf numFmtId="0" fontId="18" fillId="27" borderId="11" xfId="2" applyFont="1" applyFill="1" applyBorder="1"/>
    <xf numFmtId="0" fontId="18" fillId="12" borderId="11" xfId="2" applyFont="1" applyFill="1" applyBorder="1" applyAlignment="1"/>
    <xf numFmtId="0" fontId="18" fillId="27" borderId="11" xfId="2" applyFont="1" applyFill="1" applyBorder="1" applyAlignment="1"/>
    <xf numFmtId="0" fontId="18" fillId="27" borderId="12" xfId="2" applyFont="1" applyFill="1" applyBorder="1"/>
    <xf numFmtId="0" fontId="18" fillId="27" borderId="13" xfId="2" applyFont="1" applyFill="1" applyBorder="1" applyAlignment="1"/>
    <xf numFmtId="0" fontId="18" fillId="10" borderId="13" xfId="2" applyFont="1" applyFill="1" applyBorder="1" applyAlignment="1"/>
    <xf numFmtId="3" fontId="41" fillId="10" borderId="13" xfId="3" applyNumberFormat="1" applyFont="1" applyFill="1" applyBorder="1"/>
    <xf numFmtId="3" fontId="41" fillId="26" borderId="13" xfId="1" applyNumberFormat="1" applyFont="1" applyFill="1" applyBorder="1" applyAlignment="1"/>
    <xf numFmtId="0" fontId="18" fillId="21" borderId="12" xfId="2" applyFont="1" applyFill="1" applyBorder="1"/>
    <xf numFmtId="3" fontId="41" fillId="21" borderId="13" xfId="1" applyNumberFormat="1" applyFont="1" applyFill="1" applyBorder="1" applyAlignment="1"/>
    <xf numFmtId="3" fontId="41" fillId="27" borderId="13" xfId="1" applyNumberFormat="1" applyFont="1" applyFill="1" applyBorder="1" applyAlignment="1"/>
    <xf numFmtId="0" fontId="13" fillId="31" borderId="11" xfId="2" applyFont="1" applyFill="1" applyBorder="1" applyAlignment="1">
      <alignment horizontal="center"/>
    </xf>
    <xf numFmtId="0" fontId="18" fillId="31" borderId="11" xfId="2" applyFont="1" applyFill="1" applyBorder="1"/>
    <xf numFmtId="0" fontId="18" fillId="31" borderId="11" xfId="2" applyFont="1" applyFill="1" applyBorder="1" applyAlignment="1"/>
    <xf numFmtId="0" fontId="19" fillId="31" borderId="11" xfId="2" applyFont="1" applyFill="1" applyBorder="1" applyAlignment="1"/>
    <xf numFmtId="3" fontId="41" fillId="31" borderId="11" xfId="1" applyNumberFormat="1" applyFont="1" applyFill="1" applyBorder="1" applyAlignment="1"/>
    <xf numFmtId="0" fontId="18" fillId="18" borderId="11" xfId="2" applyFont="1" applyFill="1" applyBorder="1" applyAlignment="1">
      <alignment wrapText="1"/>
    </xf>
    <xf numFmtId="0" fontId="18" fillId="24" borderId="11" xfId="2" applyFont="1" applyFill="1" applyBorder="1" applyAlignment="1">
      <alignment wrapText="1"/>
    </xf>
    <xf numFmtId="0" fontId="18" fillId="24" borderId="11" xfId="2" applyFont="1" applyFill="1" applyBorder="1" applyAlignment="1">
      <alignment horizontal="left"/>
    </xf>
    <xf numFmtId="0" fontId="13" fillId="13" borderId="11" xfId="2" applyFont="1" applyFill="1" applyBorder="1" applyAlignment="1">
      <alignment horizontal="center"/>
    </xf>
    <xf numFmtId="0" fontId="18" fillId="13" borderId="11" xfId="2" applyFont="1" applyFill="1" applyBorder="1" applyAlignment="1"/>
    <xf numFmtId="0" fontId="19" fillId="13" borderId="11" xfId="2" applyFont="1" applyFill="1" applyBorder="1" applyAlignment="1"/>
    <xf numFmtId="3" fontId="41" fillId="13" borderId="11" xfId="1" applyNumberFormat="1" applyFont="1" applyFill="1" applyBorder="1" applyAlignment="1"/>
    <xf numFmtId="0" fontId="13" fillId="7" borderId="12" xfId="2" applyFont="1" applyFill="1" applyBorder="1" applyAlignment="1">
      <alignment wrapText="1"/>
    </xf>
    <xf numFmtId="0" fontId="49" fillId="7" borderId="11" xfId="0" applyFont="1" applyFill="1" applyBorder="1" applyAlignment="1">
      <alignment horizontal="left"/>
    </xf>
    <xf numFmtId="0" fontId="13" fillId="32" borderId="11" xfId="2" applyFont="1" applyFill="1" applyBorder="1" applyAlignment="1">
      <alignment horizontal="center"/>
    </xf>
    <xf numFmtId="0" fontId="18" fillId="32" borderId="11" xfId="2" applyFont="1" applyFill="1" applyBorder="1"/>
    <xf numFmtId="0" fontId="18" fillId="32" borderId="11" xfId="2" applyFont="1" applyFill="1" applyBorder="1" applyAlignment="1"/>
    <xf numFmtId="0" fontId="18" fillId="32" borderId="11" xfId="0" applyFont="1" applyFill="1" applyBorder="1"/>
    <xf numFmtId="0" fontId="19" fillId="32" borderId="11" xfId="2" applyFont="1" applyFill="1" applyBorder="1" applyAlignment="1"/>
    <xf numFmtId="3" fontId="41" fillId="32" borderId="11" xfId="1" applyNumberFormat="1" applyFont="1" applyFill="1" applyBorder="1" applyAlignment="1"/>
    <xf numFmtId="0" fontId="18" fillId="32" borderId="11" xfId="2" applyFont="1" applyFill="1" applyBorder="1" applyAlignment="1">
      <alignment horizontal="left"/>
    </xf>
    <xf numFmtId="0" fontId="13" fillId="33" borderId="11" xfId="2" applyFont="1" applyFill="1" applyBorder="1" applyAlignment="1">
      <alignment horizontal="center"/>
    </xf>
    <xf numFmtId="0" fontId="18" fillId="33" borderId="11" xfId="2" applyFont="1" applyFill="1" applyBorder="1"/>
    <xf numFmtId="0" fontId="18" fillId="33" borderId="11" xfId="2" applyFont="1" applyFill="1" applyBorder="1" applyAlignment="1"/>
    <xf numFmtId="0" fontId="19" fillId="33" borderId="11" xfId="2" applyFont="1" applyFill="1" applyBorder="1" applyAlignment="1"/>
    <xf numFmtId="3" fontId="41" fillId="33" borderId="11" xfId="1" applyNumberFormat="1" applyFont="1" applyFill="1" applyBorder="1" applyAlignment="1"/>
    <xf numFmtId="0" fontId="18" fillId="33" borderId="12" xfId="2" applyFont="1" applyFill="1" applyBorder="1" applyAlignment="1">
      <alignment horizontal="left"/>
    </xf>
    <xf numFmtId="0" fontId="18" fillId="33" borderId="13" xfId="2" applyFont="1" applyFill="1" applyBorder="1" applyAlignment="1">
      <alignment horizontal="left"/>
    </xf>
    <xf numFmtId="3" fontId="41" fillId="33" borderId="13" xfId="1" applyNumberFormat="1" applyFont="1" applyFill="1" applyBorder="1" applyAlignment="1"/>
    <xf numFmtId="0" fontId="18" fillId="23" borderId="12" xfId="0" applyFont="1" applyFill="1" applyBorder="1"/>
    <xf numFmtId="0" fontId="18" fillId="23" borderId="11" xfId="0" applyFont="1" applyFill="1" applyBorder="1"/>
    <xf numFmtId="3" fontId="41" fillId="0" borderId="13" xfId="3" applyNumberFormat="1" applyFont="1" applyFill="1" applyBorder="1"/>
    <xf numFmtId="0" fontId="13" fillId="34" borderId="11" xfId="2" applyFont="1" applyFill="1" applyBorder="1" applyAlignment="1">
      <alignment horizontal="center"/>
    </xf>
    <xf numFmtId="0" fontId="18" fillId="34" borderId="11" xfId="2" applyFont="1" applyFill="1" applyBorder="1"/>
    <xf numFmtId="0" fontId="19" fillId="34" borderId="11" xfId="2" applyFont="1" applyFill="1" applyBorder="1" applyAlignment="1"/>
    <xf numFmtId="0" fontId="19" fillId="25" borderId="12" xfId="2" applyFont="1" applyFill="1" applyBorder="1" applyAlignment="1"/>
    <xf numFmtId="0" fontId="18" fillId="18" borderId="11" xfId="6" applyFont="1" applyFill="1" applyBorder="1" applyAlignment="1"/>
    <xf numFmtId="0" fontId="18" fillId="18" borderId="12" xfId="2" applyFont="1" applyFill="1" applyBorder="1" applyAlignment="1"/>
    <xf numFmtId="0" fontId="19" fillId="18" borderId="12" xfId="2" applyFont="1" applyFill="1" applyBorder="1" applyAlignment="1"/>
    <xf numFmtId="3" fontId="41" fillId="34" borderId="11" xfId="1" applyNumberFormat="1" applyFont="1" applyFill="1" applyBorder="1" applyAlignment="1"/>
    <xf numFmtId="0" fontId="13" fillId="35" borderId="11" xfId="2" applyFont="1" applyFill="1" applyBorder="1" applyAlignment="1">
      <alignment horizontal="center"/>
    </xf>
    <xf numFmtId="0" fontId="18" fillId="35" borderId="11" xfId="2" applyFont="1" applyFill="1" applyBorder="1"/>
    <xf numFmtId="0" fontId="18" fillId="35" borderId="11" xfId="2" applyFont="1" applyFill="1" applyBorder="1" applyAlignment="1"/>
    <xf numFmtId="0" fontId="19" fillId="35" borderId="11" xfId="2" applyFont="1" applyFill="1" applyBorder="1" applyAlignment="1"/>
    <xf numFmtId="3" fontId="41" fillId="35" borderId="11" xfId="1" applyNumberFormat="1" applyFont="1" applyFill="1" applyBorder="1" applyAlignment="1"/>
    <xf numFmtId="0" fontId="18" fillId="35" borderId="12" xfId="2" applyFont="1" applyFill="1" applyBorder="1"/>
    <xf numFmtId="0" fontId="18" fillId="35" borderId="12" xfId="2" applyFont="1" applyFill="1" applyBorder="1" applyAlignment="1"/>
    <xf numFmtId="0" fontId="19" fillId="35" borderId="12" xfId="2" applyFont="1" applyFill="1" applyBorder="1" applyAlignment="1"/>
    <xf numFmtId="3" fontId="41" fillId="35" borderId="13" xfId="1" applyNumberFormat="1" applyFont="1" applyFill="1" applyBorder="1" applyAlignment="1"/>
    <xf numFmtId="0" fontId="18" fillId="35" borderId="13" xfId="2" applyFont="1" applyFill="1" applyBorder="1"/>
    <xf numFmtId="0" fontId="18" fillId="35" borderId="12" xfId="0" applyFont="1" applyFill="1" applyBorder="1"/>
    <xf numFmtId="0" fontId="18" fillId="35" borderId="10" xfId="0" applyFont="1" applyFill="1" applyBorder="1" applyAlignment="1"/>
    <xf numFmtId="0" fontId="19" fillId="35" borderId="10" xfId="2" applyFont="1" applyFill="1" applyBorder="1" applyAlignment="1"/>
    <xf numFmtId="3" fontId="41" fillId="35" borderId="10" xfId="1" applyNumberFormat="1" applyFont="1" applyFill="1" applyBorder="1" applyAlignment="1"/>
    <xf numFmtId="0" fontId="18" fillId="13" borderId="13" xfId="2" applyFont="1" applyFill="1" applyBorder="1" applyAlignment="1">
      <alignment wrapText="1"/>
    </xf>
    <xf numFmtId="0" fontId="18" fillId="13" borderId="13" xfId="2" applyFont="1" applyFill="1" applyBorder="1" applyAlignment="1"/>
    <xf numFmtId="3" fontId="41" fillId="13" borderId="13" xfId="1" applyNumberFormat="1" applyFont="1" applyFill="1" applyBorder="1" applyAlignment="1"/>
    <xf numFmtId="0" fontId="18" fillId="23" borderId="12" xfId="2" applyFont="1" applyFill="1" applyBorder="1"/>
    <xf numFmtId="0" fontId="18" fillId="23" borderId="13" xfId="2" applyFont="1" applyFill="1" applyBorder="1" applyAlignment="1"/>
    <xf numFmtId="3" fontId="41" fillId="23" borderId="13" xfId="1" applyNumberFormat="1" applyFont="1" applyFill="1" applyBorder="1" applyAlignment="1"/>
    <xf numFmtId="0" fontId="13" fillId="36" borderId="11" xfId="2" applyFont="1" applyFill="1" applyBorder="1" applyAlignment="1">
      <alignment horizontal="center"/>
    </xf>
    <xf numFmtId="0" fontId="18" fillId="36" borderId="11" xfId="2" applyFont="1" applyFill="1" applyBorder="1"/>
    <xf numFmtId="0" fontId="18" fillId="36" borderId="11" xfId="2" applyFont="1" applyFill="1" applyBorder="1" applyAlignment="1"/>
    <xf numFmtId="0" fontId="23" fillId="36" borderId="12" xfId="2" applyFont="1" applyFill="1" applyBorder="1" applyAlignment="1"/>
    <xf numFmtId="3" fontId="41" fillId="36" borderId="11" xfId="1" applyNumberFormat="1" applyFont="1" applyFill="1" applyBorder="1" applyAlignment="1"/>
    <xf numFmtId="0" fontId="23" fillId="36" borderId="11" xfId="2" applyFont="1" applyFill="1" applyBorder="1" applyAlignment="1"/>
    <xf numFmtId="0" fontId="13" fillId="37" borderId="11" xfId="2" applyFont="1" applyFill="1" applyBorder="1" applyAlignment="1">
      <alignment horizontal="center"/>
    </xf>
    <xf numFmtId="0" fontId="18" fillId="37" borderId="11" xfId="2" applyFont="1" applyFill="1" applyBorder="1"/>
    <xf numFmtId="0" fontId="18" fillId="37" borderId="11" xfId="2" applyFont="1" applyFill="1" applyBorder="1" applyAlignment="1"/>
    <xf numFmtId="0" fontId="19" fillId="37" borderId="11" xfId="2" applyFont="1" applyFill="1" applyBorder="1" applyAlignment="1"/>
    <xf numFmtId="3" fontId="41" fillId="37" borderId="11" xfId="1" applyNumberFormat="1" applyFont="1" applyFill="1" applyBorder="1" applyAlignment="1"/>
    <xf numFmtId="0" fontId="13" fillId="38" borderId="11" xfId="2" applyFont="1" applyFill="1" applyBorder="1" applyAlignment="1">
      <alignment horizontal="center"/>
    </xf>
    <xf numFmtId="0" fontId="18" fillId="38" borderId="11" xfId="2" applyFont="1" applyFill="1" applyBorder="1"/>
    <xf numFmtId="0" fontId="18" fillId="38" borderId="11" xfId="2" applyFont="1" applyFill="1" applyBorder="1" applyAlignment="1"/>
    <xf numFmtId="0" fontId="19" fillId="38" borderId="11" xfId="2" applyFont="1" applyFill="1" applyBorder="1" applyAlignment="1"/>
    <xf numFmtId="3" fontId="41" fillId="38" borderId="11" xfId="1" applyNumberFormat="1" applyFont="1" applyFill="1" applyBorder="1" applyAlignment="1"/>
    <xf numFmtId="0" fontId="13" fillId="39" borderId="11" xfId="2" applyFont="1" applyFill="1" applyBorder="1" applyAlignment="1">
      <alignment horizontal="center"/>
    </xf>
    <xf numFmtId="0" fontId="18" fillId="39" borderId="11" xfId="2" applyFont="1" applyFill="1" applyBorder="1"/>
    <xf numFmtId="0" fontId="18" fillId="39" borderId="11" xfId="2" applyFont="1" applyFill="1" applyBorder="1" applyAlignment="1"/>
    <xf numFmtId="0" fontId="19" fillId="39" borderId="11" xfId="2" applyFont="1" applyFill="1" applyBorder="1" applyAlignment="1"/>
    <xf numFmtId="3" fontId="41" fillId="39" borderId="11" xfId="1" applyNumberFormat="1" applyFont="1" applyFill="1" applyBorder="1" applyAlignment="1"/>
    <xf numFmtId="0" fontId="13" fillId="40" borderId="11" xfId="2" applyFont="1" applyFill="1" applyBorder="1" applyAlignment="1">
      <alignment horizontal="center"/>
    </xf>
    <xf numFmtId="0" fontId="18" fillId="40" borderId="13" xfId="2" applyFont="1" applyFill="1" applyBorder="1" applyAlignment="1">
      <alignment horizontal="left"/>
    </xf>
    <xf numFmtId="0" fontId="18" fillId="40" borderId="13" xfId="2" applyFont="1" applyFill="1" applyBorder="1" applyAlignment="1"/>
    <xf numFmtId="0" fontId="18" fillId="40" borderId="11" xfId="2" applyFont="1" applyFill="1" applyBorder="1"/>
    <xf numFmtId="0" fontId="19" fillId="40" borderId="11" xfId="2" applyFont="1" applyFill="1" applyBorder="1" applyAlignment="1"/>
    <xf numFmtId="3" fontId="41" fillId="40" borderId="13" xfId="1" applyNumberFormat="1" applyFont="1" applyFill="1" applyBorder="1" applyAlignment="1"/>
    <xf numFmtId="0" fontId="18" fillId="40" borderId="10" xfId="0" applyFont="1" applyFill="1" applyBorder="1"/>
    <xf numFmtId="0" fontId="18" fillId="40" borderId="12" xfId="2" applyFont="1" applyFill="1" applyBorder="1" applyAlignment="1">
      <alignment horizontal="left"/>
    </xf>
    <xf numFmtId="0" fontId="18" fillId="40" borderId="12" xfId="2" applyFont="1" applyFill="1" applyBorder="1"/>
    <xf numFmtId="0" fontId="18" fillId="30" borderId="12" xfId="2" applyFont="1" applyFill="1" applyBorder="1"/>
    <xf numFmtId="3" fontId="41" fillId="30" borderId="13" xfId="1" applyNumberFormat="1" applyFont="1" applyFill="1" applyBorder="1" applyAlignment="1"/>
    <xf numFmtId="0" fontId="18" fillId="26" borderId="12" xfId="0" applyFont="1" applyFill="1" applyBorder="1"/>
    <xf numFmtId="0" fontId="18" fillId="26" borderId="13" xfId="0" applyFont="1" applyFill="1" applyBorder="1" applyAlignment="1"/>
    <xf numFmtId="0" fontId="18" fillId="26" borderId="14" xfId="0" applyFont="1" applyFill="1" applyBorder="1"/>
    <xf numFmtId="0" fontId="18" fillId="26" borderId="18" xfId="0" applyFont="1" applyFill="1" applyBorder="1"/>
    <xf numFmtId="0" fontId="18" fillId="26" borderId="17" xfId="0" applyFont="1" applyFill="1" applyBorder="1" applyAlignment="1"/>
    <xf numFmtId="0" fontId="18" fillId="26" borderId="17" xfId="2" applyFont="1" applyFill="1" applyBorder="1"/>
    <xf numFmtId="0" fontId="19" fillId="26" borderId="17" xfId="2" applyFont="1" applyFill="1" applyBorder="1" applyAlignment="1"/>
    <xf numFmtId="0" fontId="18" fillId="25" borderId="12" xfId="0" applyFont="1" applyFill="1" applyBorder="1" applyAlignment="1"/>
    <xf numFmtId="3" fontId="18" fillId="12" borderId="11" xfId="0" applyNumberFormat="1" applyFont="1" applyFill="1" applyBorder="1" applyAlignment="1"/>
    <xf numFmtId="0" fontId="18" fillId="12" borderId="12" xfId="0" applyFont="1" applyFill="1" applyBorder="1" applyAlignment="1"/>
    <xf numFmtId="0" fontId="18" fillId="22" borderId="12" xfId="2" applyFont="1" applyFill="1" applyBorder="1" applyAlignment="1">
      <alignment horizontal="left"/>
    </xf>
    <xf numFmtId="0" fontId="18" fillId="22" borderId="11" xfId="2" applyFont="1" applyFill="1" applyBorder="1" applyAlignment="1">
      <alignment horizontal="left"/>
    </xf>
    <xf numFmtId="0" fontId="18" fillId="21" borderId="12" xfId="2" applyFont="1" applyFill="1" applyBorder="1" applyAlignment="1">
      <alignment horizontal="left"/>
    </xf>
    <xf numFmtId="0" fontId="18" fillId="21" borderId="20" xfId="2" applyFont="1" applyFill="1" applyBorder="1" applyAlignment="1"/>
    <xf numFmtId="0" fontId="18" fillId="21" borderId="12" xfId="2" applyFont="1" applyFill="1" applyBorder="1" applyAlignment="1"/>
    <xf numFmtId="0" fontId="19" fillId="21" borderId="12" xfId="2" applyFont="1" applyFill="1" applyBorder="1" applyAlignment="1"/>
    <xf numFmtId="0" fontId="18" fillId="34" borderId="11" xfId="0" applyFont="1" applyFill="1" applyBorder="1"/>
    <xf numFmtId="0" fontId="22" fillId="30" borderId="11" xfId="2" applyFont="1" applyFill="1" applyBorder="1"/>
    <xf numFmtId="0" fontId="18" fillId="16" borderId="12" xfId="2" applyFont="1" applyFill="1" applyBorder="1" applyAlignment="1"/>
    <xf numFmtId="0" fontId="19" fillId="16" borderId="12" xfId="2" applyFont="1" applyFill="1" applyBorder="1" applyAlignment="1"/>
    <xf numFmtId="0" fontId="18" fillId="9" borderId="12" xfId="2" applyFont="1" applyFill="1" applyBorder="1" applyAlignment="1"/>
    <xf numFmtId="0" fontId="19" fillId="9" borderId="12" xfId="2" applyFont="1" applyFill="1" applyBorder="1" applyAlignment="1"/>
    <xf numFmtId="3" fontId="42" fillId="9" borderId="13" xfId="1" applyNumberFormat="1" applyFont="1" applyFill="1" applyBorder="1" applyAlignment="1"/>
    <xf numFmtId="0" fontId="18" fillId="9" borderId="0" xfId="2" applyFont="1" applyFill="1" applyBorder="1" applyAlignment="1">
      <alignment horizontal="left"/>
    </xf>
    <xf numFmtId="3" fontId="41" fillId="9" borderId="13" xfId="1" applyNumberFormat="1" applyFont="1" applyFill="1" applyBorder="1" applyAlignment="1"/>
    <xf numFmtId="0" fontId="23" fillId="15" borderId="12" xfId="2" applyFont="1" applyFill="1" applyBorder="1" applyAlignment="1">
      <alignment horizontal="left"/>
    </xf>
    <xf numFmtId="3" fontId="41" fillId="15" borderId="13" xfId="3" applyNumberFormat="1" applyFont="1" applyFill="1" applyBorder="1"/>
    <xf numFmtId="0" fontId="18" fillId="29" borderId="11" xfId="2" applyFont="1" applyFill="1" applyBorder="1" applyAlignment="1">
      <alignment horizontal="left"/>
    </xf>
    <xf numFmtId="0" fontId="18" fillId="29" borderId="11" xfId="2" applyFont="1" applyFill="1" applyBorder="1" applyAlignment="1"/>
    <xf numFmtId="0" fontId="13" fillId="41" borderId="11" xfId="2" applyFont="1" applyFill="1" applyBorder="1" applyAlignment="1">
      <alignment horizontal="center"/>
    </xf>
    <xf numFmtId="0" fontId="18" fillId="41" borderId="11" xfId="2" applyFont="1" applyFill="1" applyBorder="1" applyAlignment="1">
      <alignment horizontal="left"/>
    </xf>
    <xf numFmtId="0" fontId="18" fillId="41" borderId="11" xfId="2" applyFont="1" applyFill="1" applyBorder="1" applyAlignment="1"/>
    <xf numFmtId="0" fontId="18" fillId="41" borderId="11" xfId="2" applyFont="1" applyFill="1" applyBorder="1"/>
    <xf numFmtId="0" fontId="19" fillId="41" borderId="11" xfId="2" applyFont="1" applyFill="1" applyBorder="1" applyAlignment="1"/>
    <xf numFmtId="3" fontId="41" fillId="41" borderId="11" xfId="1" applyNumberFormat="1" applyFont="1" applyFill="1" applyBorder="1" applyAlignment="1"/>
    <xf numFmtId="0" fontId="18" fillId="39" borderId="20" xfId="2" applyFont="1" applyFill="1" applyBorder="1" applyAlignment="1"/>
    <xf numFmtId="3" fontId="42" fillId="39" borderId="13" xfId="1" applyNumberFormat="1" applyFont="1" applyFill="1" applyBorder="1" applyAlignment="1"/>
    <xf numFmtId="0" fontId="18" fillId="39" borderId="12" xfId="2" applyFont="1" applyFill="1" applyBorder="1" applyAlignment="1">
      <alignment horizontal="left"/>
    </xf>
    <xf numFmtId="165" fontId="28" fillId="39" borderId="11" xfId="3" applyNumberFormat="1" applyFont="1" applyFill="1" applyBorder="1" applyAlignment="1">
      <alignment horizontal="center" vertical="center"/>
    </xf>
    <xf numFmtId="165" fontId="29" fillId="39" borderId="11" xfId="3" applyNumberFormat="1" applyFont="1" applyFill="1" applyBorder="1" applyAlignment="1">
      <alignment horizontal="center" vertical="center"/>
    </xf>
    <xf numFmtId="165" fontId="46" fillId="39" borderId="11" xfId="3" applyNumberFormat="1" applyFont="1" applyFill="1" applyBorder="1" applyAlignment="1">
      <alignment horizontal="center" vertical="center"/>
    </xf>
    <xf numFmtId="165" fontId="28" fillId="39" borderId="13" xfId="3" applyNumberFormat="1" applyFont="1" applyFill="1" applyBorder="1" applyAlignment="1">
      <alignment horizontal="center" vertical="center"/>
    </xf>
    <xf numFmtId="165" fontId="29" fillId="39" borderId="11" xfId="2" applyNumberFormat="1" applyFont="1" applyFill="1" applyBorder="1" applyAlignment="1">
      <alignment horizontal="center" vertical="center"/>
    </xf>
    <xf numFmtId="165" fontId="36" fillId="39" borderId="11" xfId="2" applyNumberFormat="1" applyFont="1" applyFill="1" applyBorder="1" applyAlignment="1">
      <alignment horizontal="center" vertical="center"/>
    </xf>
    <xf numFmtId="165" fontId="34" fillId="39" borderId="11" xfId="1" applyNumberFormat="1" applyFont="1" applyFill="1" applyBorder="1" applyAlignment="1">
      <alignment horizontal="center" vertical="center"/>
    </xf>
    <xf numFmtId="165" fontId="32" fillId="20" borderId="10" xfId="3" applyNumberFormat="1" applyFont="1" applyFill="1" applyBorder="1" applyAlignment="1">
      <alignment horizontal="center" wrapText="1"/>
    </xf>
    <xf numFmtId="165" fontId="31" fillId="20" borderId="10" xfId="3" applyNumberFormat="1" applyFont="1" applyFill="1" applyBorder="1" applyAlignment="1">
      <alignment horizontal="center" wrapText="1"/>
    </xf>
    <xf numFmtId="165" fontId="28" fillId="8" borderId="11" xfId="15" applyNumberFormat="1" applyFont="1" applyFill="1" applyBorder="1" applyAlignment="1">
      <alignment horizontal="center" vertical="center"/>
    </xf>
    <xf numFmtId="165" fontId="28" fillId="8" borderId="14" xfId="15" applyNumberFormat="1" applyFont="1" applyFill="1" applyBorder="1" applyAlignment="1">
      <alignment horizontal="center" vertical="center"/>
    </xf>
    <xf numFmtId="165" fontId="28" fillId="8" borderId="17" xfId="15" applyNumberFormat="1" applyFont="1" applyFill="1" applyBorder="1" applyAlignment="1">
      <alignment horizontal="center" vertical="center"/>
    </xf>
    <xf numFmtId="165" fontId="28" fillId="0" borderId="11" xfId="15" applyNumberFormat="1" applyFont="1" applyFill="1" applyBorder="1" applyAlignment="1">
      <alignment horizontal="center" vertical="center"/>
    </xf>
    <xf numFmtId="165" fontId="28" fillId="39" borderId="11" xfId="15" applyNumberFormat="1" applyFont="1" applyFill="1" applyBorder="1" applyAlignment="1">
      <alignment horizontal="center" vertical="center"/>
    </xf>
    <xf numFmtId="0" fontId="18" fillId="39" borderId="20" xfId="2" applyFont="1" applyFill="1" applyBorder="1" applyAlignment="1"/>
    <xf numFmtId="165" fontId="36" fillId="14" borderId="2" xfId="4" applyNumberFormat="1" applyFont="1" applyFill="1" applyBorder="1" applyAlignment="1">
      <alignment horizontal="center" vertical="center" wrapText="1"/>
    </xf>
    <xf numFmtId="165" fontId="36" fillId="14" borderId="3" xfId="4" applyNumberFormat="1" applyFont="1" applyFill="1" applyBorder="1" applyAlignment="1">
      <alignment horizontal="center" vertical="center" wrapText="1"/>
    </xf>
    <xf numFmtId="165" fontId="36" fillId="14" borderId="8" xfId="4" applyNumberFormat="1" applyFont="1" applyFill="1" applyBorder="1" applyAlignment="1">
      <alignment horizontal="center" vertical="center" wrapText="1"/>
    </xf>
    <xf numFmtId="165" fontId="36" fillId="14" borderId="9" xfId="4" applyNumberFormat="1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/>
    </xf>
    <xf numFmtId="0" fontId="30" fillId="19" borderId="5" xfId="2" applyFont="1" applyFill="1" applyBorder="1" applyAlignment="1">
      <alignment horizontal="center" vertical="center" wrapText="1"/>
    </xf>
    <xf numFmtId="0" fontId="30" fillId="19" borderId="6" xfId="2" applyFont="1" applyFill="1" applyBorder="1" applyAlignment="1">
      <alignment horizontal="center" vertical="center" wrapText="1"/>
    </xf>
    <xf numFmtId="0" fontId="30" fillId="19" borderId="7" xfId="2" applyFont="1" applyFill="1" applyBorder="1" applyAlignment="1">
      <alignment horizontal="center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30" fillId="4" borderId="6" xfId="2" applyFont="1" applyFill="1" applyBorder="1" applyAlignment="1">
      <alignment horizontal="center" vertical="center" wrapText="1"/>
    </xf>
    <xf numFmtId="0" fontId="30" fillId="4" borderId="7" xfId="2" applyFont="1" applyFill="1" applyBorder="1" applyAlignment="1">
      <alignment horizontal="center" vertical="center" wrapText="1"/>
    </xf>
    <xf numFmtId="0" fontId="30" fillId="5" borderId="5" xfId="2" applyFont="1" applyFill="1" applyBorder="1" applyAlignment="1">
      <alignment horizontal="center" vertical="center" wrapText="1"/>
    </xf>
    <xf numFmtId="0" fontId="30" fillId="5" borderId="6" xfId="2" applyFont="1" applyFill="1" applyBorder="1" applyAlignment="1">
      <alignment horizontal="center" vertical="center" wrapText="1"/>
    </xf>
    <xf numFmtId="0" fontId="30" fillId="5" borderId="7" xfId="2" applyFont="1" applyFill="1" applyBorder="1" applyAlignment="1">
      <alignment horizontal="center" vertical="center" wrapText="1"/>
    </xf>
    <xf numFmtId="0" fontId="30" fillId="6" borderId="5" xfId="2" applyFont="1" applyFill="1" applyBorder="1" applyAlignment="1">
      <alignment horizontal="center" vertical="center" wrapText="1"/>
    </xf>
    <xf numFmtId="0" fontId="30" fillId="6" borderId="6" xfId="2" applyFont="1" applyFill="1" applyBorder="1" applyAlignment="1">
      <alignment horizontal="center" vertical="center" wrapText="1"/>
    </xf>
    <xf numFmtId="0" fontId="30" fillId="6" borderId="7" xfId="2" applyFont="1" applyFill="1" applyBorder="1" applyAlignment="1">
      <alignment horizontal="center" vertical="center" wrapText="1"/>
    </xf>
    <xf numFmtId="165" fontId="32" fillId="17" borderId="5" xfId="3" applyNumberFormat="1" applyFont="1" applyFill="1" applyBorder="1" applyAlignment="1">
      <alignment horizontal="center" vertical="center" wrapText="1"/>
    </xf>
    <xf numFmtId="165" fontId="32" fillId="17" borderId="7" xfId="3" applyNumberFormat="1" applyFont="1" applyFill="1" applyBorder="1" applyAlignment="1">
      <alignment horizontal="center" vertical="center" wrapText="1"/>
    </xf>
    <xf numFmtId="0" fontId="15" fillId="3" borderId="15" xfId="2" applyFont="1" applyFill="1" applyBorder="1" applyAlignment="1">
      <alignment horizontal="center" vertical="center"/>
    </xf>
    <xf numFmtId="0" fontId="15" fillId="3" borderId="12" xfId="2" applyFont="1" applyFill="1" applyBorder="1" applyAlignment="1">
      <alignment horizontal="center" vertical="center"/>
    </xf>
    <xf numFmtId="0" fontId="22" fillId="3" borderId="15" xfId="2" applyFont="1" applyFill="1" applyBorder="1" applyAlignment="1">
      <alignment horizontal="center" vertical="center"/>
    </xf>
    <xf numFmtId="0" fontId="22" fillId="3" borderId="12" xfId="2" applyFont="1" applyFill="1" applyBorder="1" applyAlignment="1">
      <alignment horizontal="center" vertical="center"/>
    </xf>
    <xf numFmtId="165" fontId="32" fillId="20" borderId="5" xfId="3" applyNumberFormat="1" applyFont="1" applyFill="1" applyBorder="1" applyAlignment="1">
      <alignment horizontal="center" wrapText="1"/>
    </xf>
    <xf numFmtId="165" fontId="32" fillId="20" borderId="7" xfId="3" applyNumberFormat="1" applyFont="1" applyFill="1" applyBorder="1" applyAlignment="1">
      <alignment horizontal="center" wrapText="1"/>
    </xf>
    <xf numFmtId="165" fontId="32" fillId="20" borderId="5" xfId="3" applyNumberFormat="1" applyFont="1" applyFill="1" applyBorder="1" applyAlignment="1">
      <alignment horizontal="center" vertical="center" wrapText="1"/>
    </xf>
    <xf numFmtId="165" fontId="32" fillId="20" borderId="7" xfId="3" applyNumberFormat="1" applyFont="1" applyFill="1" applyBorder="1" applyAlignment="1">
      <alignment horizontal="center" vertical="center" wrapText="1"/>
    </xf>
    <xf numFmtId="165" fontId="32" fillId="30" borderId="5" xfId="3" applyNumberFormat="1" applyFont="1" applyFill="1" applyBorder="1" applyAlignment="1">
      <alignment horizontal="center" vertical="center" wrapText="1"/>
    </xf>
    <xf numFmtId="165" fontId="32" fillId="30" borderId="7" xfId="3" applyNumberFormat="1" applyFont="1" applyFill="1" applyBorder="1" applyAlignment="1">
      <alignment horizontal="center" vertical="center" wrapText="1"/>
    </xf>
    <xf numFmtId="165" fontId="32" fillId="32" borderId="5" xfId="3" applyNumberFormat="1" applyFont="1" applyFill="1" applyBorder="1" applyAlignment="1">
      <alignment horizontal="center" vertical="center" wrapText="1"/>
    </xf>
    <xf numFmtId="165" fontId="32" fillId="32" borderId="7" xfId="3" applyNumberFormat="1" applyFont="1" applyFill="1" applyBorder="1" applyAlignment="1">
      <alignment horizontal="center" vertical="center" wrapText="1"/>
    </xf>
    <xf numFmtId="0" fontId="30" fillId="5" borderId="6" xfId="2" applyFont="1" applyFill="1" applyBorder="1" applyAlignment="1">
      <alignment horizontal="center" vertical="center"/>
    </xf>
    <xf numFmtId="0" fontId="30" fillId="6" borderId="6" xfId="2" applyFont="1" applyFill="1" applyBorder="1" applyAlignment="1">
      <alignment horizontal="center" vertical="center"/>
    </xf>
  </cellXfs>
  <cellStyles count="20">
    <cellStyle name="Comma" xfId="1" builtinId="3"/>
    <cellStyle name="Comma 2" xfId="3"/>
    <cellStyle name="Comma 2 2" xfId="4"/>
    <cellStyle name="Comma 2 2 2" xfId="8"/>
    <cellStyle name="Comma 2 2 2 2" xfId="17"/>
    <cellStyle name="Comma 2 2 3" xfId="16"/>
    <cellStyle name="Comma 2 3" xfId="9"/>
    <cellStyle name="Comma 2 3 2" xfId="18"/>
    <cellStyle name="Comma 2 4" xfId="15"/>
    <cellStyle name="Comma 3" xfId="10"/>
    <cellStyle name="Comma 3 2" xfId="19"/>
    <cellStyle name="Comma 4" xfId="14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colors>
    <mruColors>
      <color rgb="FF66FF66"/>
      <color rgb="FFFF33CC"/>
      <color rgb="FFCC3300"/>
      <color rgb="FFFF66FF"/>
      <color rgb="FF99FF66"/>
      <color rgb="FFFFFF66"/>
      <color rgb="FFFFFF00"/>
      <color rgb="FFFF9933"/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W182"/>
  <sheetViews>
    <sheetView zoomScale="70" zoomScaleNormal="70" workbookViewId="0">
      <pane xSplit="6" ySplit="8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H9" sqref="H9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9.28515625" style="70" customWidth="1"/>
    <col min="18" max="18" width="11.5703125" style="70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6" t="s">
        <v>8</v>
      </c>
      <c r="AP5" s="427"/>
    </row>
    <row r="6" spans="1:101" ht="48" customHeight="1">
      <c r="A6" s="130" t="s">
        <v>9</v>
      </c>
      <c r="B6" s="430" t="s">
        <v>10</v>
      </c>
      <c r="C6" s="430"/>
      <c r="D6" s="130"/>
      <c r="E6" s="12" t="s">
        <v>11</v>
      </c>
      <c r="F6" s="88" t="s">
        <v>335</v>
      </c>
      <c r="G6" s="431" t="s">
        <v>337</v>
      </c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3"/>
      <c r="S6" s="434" t="s">
        <v>420</v>
      </c>
      <c r="T6" s="435"/>
      <c r="U6" s="435"/>
      <c r="V6" s="435"/>
      <c r="W6" s="435"/>
      <c r="X6" s="435"/>
      <c r="Y6" s="435"/>
      <c r="Z6" s="436"/>
      <c r="AA6" s="437" t="s">
        <v>421</v>
      </c>
      <c r="AB6" s="438"/>
      <c r="AC6" s="438"/>
      <c r="AD6" s="438"/>
      <c r="AE6" s="438"/>
      <c r="AF6" s="439"/>
      <c r="AG6" s="440" t="s">
        <v>422</v>
      </c>
      <c r="AH6" s="441"/>
      <c r="AI6" s="441"/>
      <c r="AJ6" s="441"/>
      <c r="AK6" s="441"/>
      <c r="AL6" s="441"/>
      <c r="AM6" s="441"/>
      <c r="AN6" s="442"/>
      <c r="AO6" s="428"/>
      <c r="AP6" s="429"/>
    </row>
    <row r="7" spans="1:101" s="15" customFormat="1" ht="29.25" customHeight="1">
      <c r="A7" s="445"/>
      <c r="B7" s="13" t="s">
        <v>12</v>
      </c>
      <c r="C7" s="447" t="s">
        <v>13</v>
      </c>
      <c r="D7" s="445" t="s">
        <v>459</v>
      </c>
      <c r="E7" s="14"/>
      <c r="F7" s="89"/>
      <c r="G7" s="443" t="s">
        <v>443</v>
      </c>
      <c r="H7" s="444"/>
      <c r="I7" s="443" t="s">
        <v>19</v>
      </c>
      <c r="J7" s="444"/>
      <c r="K7" s="443" t="s">
        <v>20</v>
      </c>
      <c r="L7" s="444"/>
      <c r="M7" s="443" t="s">
        <v>21</v>
      </c>
      <c r="N7" s="444"/>
      <c r="O7" s="443" t="s">
        <v>336</v>
      </c>
      <c r="P7" s="444"/>
      <c r="Q7" s="443" t="s">
        <v>22</v>
      </c>
      <c r="R7" s="444"/>
      <c r="S7" s="453" t="s">
        <v>14</v>
      </c>
      <c r="T7" s="454"/>
      <c r="U7" s="453" t="s">
        <v>15</v>
      </c>
      <c r="V7" s="454"/>
      <c r="W7" s="453" t="s">
        <v>16</v>
      </c>
      <c r="X7" s="454"/>
      <c r="Y7" s="453" t="s">
        <v>17</v>
      </c>
      <c r="Z7" s="454"/>
      <c r="AA7" s="455" t="s">
        <v>23</v>
      </c>
      <c r="AB7" s="456"/>
      <c r="AC7" s="455" t="s">
        <v>24</v>
      </c>
      <c r="AD7" s="456"/>
      <c r="AE7" s="455" t="s">
        <v>25</v>
      </c>
      <c r="AF7" s="456"/>
      <c r="AG7" s="451" t="s">
        <v>26</v>
      </c>
      <c r="AH7" s="452"/>
      <c r="AI7" s="451" t="s">
        <v>27</v>
      </c>
      <c r="AJ7" s="452"/>
      <c r="AK7" s="449" t="s">
        <v>28</v>
      </c>
      <c r="AL7" s="450"/>
      <c r="AM7" s="451" t="s">
        <v>29</v>
      </c>
      <c r="AN7" s="452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6"/>
      <c r="B8" s="16"/>
      <c r="C8" s="448"/>
      <c r="D8" s="446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W7:X7"/>
    <mergeCell ref="U7:V7"/>
    <mergeCell ref="S7:T7"/>
    <mergeCell ref="Y7:Z7"/>
    <mergeCell ref="AA7:AB7"/>
    <mergeCell ref="AC7:AD7"/>
    <mergeCell ref="AE7:AF7"/>
    <mergeCell ref="AG7:AH7"/>
    <mergeCell ref="AI7:AJ7"/>
    <mergeCell ref="M7:N7"/>
    <mergeCell ref="O7:P7"/>
    <mergeCell ref="Q7:R7"/>
    <mergeCell ref="A7:A8"/>
    <mergeCell ref="C7:C8"/>
    <mergeCell ref="D7:D8"/>
    <mergeCell ref="G7:H7"/>
    <mergeCell ref="I7:J7"/>
    <mergeCell ref="K7:L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CW182"/>
  <sheetViews>
    <sheetView topLeftCell="A5" zoomScale="70" zoomScaleNormal="70" workbookViewId="0">
      <pane xSplit="6" ySplit="4" topLeftCell="S9" activePane="bottomRight" state="frozen"/>
      <selection activeCell="A5" sqref="A5"/>
      <selection pane="topRight" activeCell="G5" sqref="G5"/>
      <selection pane="bottomLeft" activeCell="A9" sqref="A9"/>
      <selection pane="bottomRight" activeCell="V17" sqref="V17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6" t="s">
        <v>8</v>
      </c>
      <c r="AP5" s="427"/>
    </row>
    <row r="6" spans="1:101" ht="48" customHeight="1">
      <c r="A6" s="130" t="s">
        <v>9</v>
      </c>
      <c r="B6" s="430" t="s">
        <v>10</v>
      </c>
      <c r="C6" s="430"/>
      <c r="D6" s="130"/>
      <c r="E6" s="12" t="s">
        <v>11</v>
      </c>
      <c r="F6" s="88" t="s">
        <v>335</v>
      </c>
      <c r="G6" s="431" t="s">
        <v>337</v>
      </c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3"/>
      <c r="S6" s="434" t="s">
        <v>420</v>
      </c>
      <c r="T6" s="435"/>
      <c r="U6" s="435"/>
      <c r="V6" s="435"/>
      <c r="W6" s="435"/>
      <c r="X6" s="435"/>
      <c r="Y6" s="435"/>
      <c r="Z6" s="435"/>
      <c r="AA6" s="437" t="s">
        <v>421</v>
      </c>
      <c r="AB6" s="438"/>
      <c r="AC6" s="438"/>
      <c r="AD6" s="438"/>
      <c r="AE6" s="438"/>
      <c r="AF6" s="457"/>
      <c r="AG6" s="440" t="s">
        <v>422</v>
      </c>
      <c r="AH6" s="441"/>
      <c r="AI6" s="441"/>
      <c r="AJ6" s="441"/>
      <c r="AK6" s="441"/>
      <c r="AL6" s="441"/>
      <c r="AM6" s="441"/>
      <c r="AN6" s="458"/>
      <c r="AO6" s="428"/>
      <c r="AP6" s="429"/>
    </row>
    <row r="7" spans="1:101" s="15" customFormat="1" ht="29.25" customHeight="1">
      <c r="A7" s="445"/>
      <c r="B7" s="13" t="s">
        <v>12</v>
      </c>
      <c r="C7" s="447" t="s">
        <v>13</v>
      </c>
      <c r="D7" s="445" t="s">
        <v>459</v>
      </c>
      <c r="E7" s="14"/>
      <c r="F7" s="89"/>
      <c r="G7" s="443" t="s">
        <v>443</v>
      </c>
      <c r="H7" s="444"/>
      <c r="I7" s="443" t="s">
        <v>19</v>
      </c>
      <c r="J7" s="444"/>
      <c r="K7" s="443" t="s">
        <v>20</v>
      </c>
      <c r="L7" s="444"/>
      <c r="M7" s="443" t="s">
        <v>21</v>
      </c>
      <c r="N7" s="444"/>
      <c r="O7" s="443" t="s">
        <v>336</v>
      </c>
      <c r="P7" s="444"/>
      <c r="Q7" s="443" t="s">
        <v>22</v>
      </c>
      <c r="R7" s="444"/>
      <c r="S7" s="453" t="s">
        <v>14</v>
      </c>
      <c r="T7" s="454"/>
      <c r="U7" s="453" t="s">
        <v>15</v>
      </c>
      <c r="V7" s="454"/>
      <c r="W7" s="453" t="s">
        <v>16</v>
      </c>
      <c r="X7" s="454"/>
      <c r="Y7" s="453" t="s">
        <v>17</v>
      </c>
      <c r="Z7" s="454"/>
      <c r="AA7" s="455" t="s">
        <v>23</v>
      </c>
      <c r="AB7" s="456"/>
      <c r="AC7" s="455" t="s">
        <v>24</v>
      </c>
      <c r="AD7" s="456"/>
      <c r="AE7" s="455" t="s">
        <v>25</v>
      </c>
      <c r="AF7" s="456"/>
      <c r="AG7" s="451" t="s">
        <v>26</v>
      </c>
      <c r="AH7" s="452"/>
      <c r="AI7" s="451" t="s">
        <v>27</v>
      </c>
      <c r="AJ7" s="452"/>
      <c r="AK7" s="449" t="s">
        <v>28</v>
      </c>
      <c r="AL7" s="450"/>
      <c r="AM7" s="451" t="s">
        <v>29</v>
      </c>
      <c r="AN7" s="452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6"/>
      <c r="B8" s="16"/>
      <c r="C8" s="448"/>
      <c r="D8" s="446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33CC"/>
  </sheetPr>
  <dimension ref="A1:CW182"/>
  <sheetViews>
    <sheetView topLeftCell="A5" zoomScale="70" zoomScaleNormal="70" workbookViewId="0">
      <pane xSplit="6" ySplit="4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AL11" sqref="AL11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6" t="s">
        <v>8</v>
      </c>
      <c r="AP5" s="427"/>
    </row>
    <row r="6" spans="1:101" ht="48" customHeight="1">
      <c r="A6" s="130" t="s">
        <v>9</v>
      </c>
      <c r="B6" s="430" t="s">
        <v>10</v>
      </c>
      <c r="C6" s="430"/>
      <c r="D6" s="130"/>
      <c r="E6" s="12" t="s">
        <v>11</v>
      </c>
      <c r="F6" s="88" t="s">
        <v>335</v>
      </c>
      <c r="G6" s="431" t="s">
        <v>337</v>
      </c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3"/>
      <c r="S6" s="434" t="s">
        <v>420</v>
      </c>
      <c r="T6" s="435"/>
      <c r="U6" s="435"/>
      <c r="V6" s="435"/>
      <c r="W6" s="435"/>
      <c r="X6" s="435"/>
      <c r="Y6" s="435"/>
      <c r="Z6" s="435"/>
      <c r="AA6" s="437" t="s">
        <v>421</v>
      </c>
      <c r="AB6" s="438"/>
      <c r="AC6" s="438"/>
      <c r="AD6" s="438"/>
      <c r="AE6" s="438"/>
      <c r="AF6" s="457"/>
      <c r="AG6" s="440" t="s">
        <v>422</v>
      </c>
      <c r="AH6" s="441"/>
      <c r="AI6" s="441"/>
      <c r="AJ6" s="441"/>
      <c r="AK6" s="441"/>
      <c r="AL6" s="441"/>
      <c r="AM6" s="441"/>
      <c r="AN6" s="458"/>
      <c r="AO6" s="428"/>
      <c r="AP6" s="429"/>
    </row>
    <row r="7" spans="1:101" s="15" customFormat="1" ht="29.25" customHeight="1">
      <c r="A7" s="445"/>
      <c r="B7" s="13" t="s">
        <v>12</v>
      </c>
      <c r="C7" s="447" t="s">
        <v>13</v>
      </c>
      <c r="D7" s="445" t="s">
        <v>459</v>
      </c>
      <c r="E7" s="14"/>
      <c r="F7" s="89"/>
      <c r="G7" s="443" t="s">
        <v>443</v>
      </c>
      <c r="H7" s="444"/>
      <c r="I7" s="443" t="s">
        <v>19</v>
      </c>
      <c r="J7" s="444"/>
      <c r="K7" s="443" t="s">
        <v>20</v>
      </c>
      <c r="L7" s="444"/>
      <c r="M7" s="443" t="s">
        <v>21</v>
      </c>
      <c r="N7" s="444"/>
      <c r="O7" s="443" t="s">
        <v>336</v>
      </c>
      <c r="P7" s="444"/>
      <c r="Q7" s="443" t="s">
        <v>22</v>
      </c>
      <c r="R7" s="444"/>
      <c r="S7" s="453" t="s">
        <v>14</v>
      </c>
      <c r="T7" s="454"/>
      <c r="U7" s="453" t="s">
        <v>15</v>
      </c>
      <c r="V7" s="454"/>
      <c r="W7" s="453" t="s">
        <v>16</v>
      </c>
      <c r="X7" s="454"/>
      <c r="Y7" s="453" t="s">
        <v>17</v>
      </c>
      <c r="Z7" s="454"/>
      <c r="AA7" s="455" t="s">
        <v>23</v>
      </c>
      <c r="AB7" s="456"/>
      <c r="AC7" s="455" t="s">
        <v>24</v>
      </c>
      <c r="AD7" s="456"/>
      <c r="AE7" s="455" t="s">
        <v>25</v>
      </c>
      <c r="AF7" s="456"/>
      <c r="AG7" s="451" t="s">
        <v>26</v>
      </c>
      <c r="AH7" s="452"/>
      <c r="AI7" s="451" t="s">
        <v>27</v>
      </c>
      <c r="AJ7" s="452"/>
      <c r="AK7" s="449" t="s">
        <v>28</v>
      </c>
      <c r="AL7" s="450"/>
      <c r="AM7" s="451" t="s">
        <v>29</v>
      </c>
      <c r="AN7" s="452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6"/>
      <c r="B8" s="16"/>
      <c r="C8" s="448"/>
      <c r="D8" s="446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66FF66"/>
  </sheetPr>
  <dimension ref="A1:CW182"/>
  <sheetViews>
    <sheetView tabSelected="1" topLeftCell="A5" zoomScale="70" zoomScaleNormal="70" workbookViewId="0">
      <pane xSplit="6" ySplit="4" topLeftCell="AA162" activePane="bottomRight" state="frozen"/>
      <selection activeCell="A5" sqref="A5"/>
      <selection pane="topRight" activeCell="G5" sqref="G5"/>
      <selection pane="bottomLeft" activeCell="A9" sqref="A9"/>
      <selection pane="bottomRight" activeCell="AB175" sqref="AB175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6" t="s">
        <v>8</v>
      </c>
      <c r="AP5" s="427"/>
    </row>
    <row r="6" spans="1:101" ht="48" customHeight="1">
      <c r="A6" s="130" t="s">
        <v>9</v>
      </c>
      <c r="B6" s="430" t="s">
        <v>10</v>
      </c>
      <c r="C6" s="430"/>
      <c r="D6" s="130"/>
      <c r="E6" s="12" t="s">
        <v>11</v>
      </c>
      <c r="F6" s="88" t="s">
        <v>335</v>
      </c>
      <c r="G6" s="431" t="s">
        <v>337</v>
      </c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3"/>
      <c r="S6" s="434" t="s">
        <v>420</v>
      </c>
      <c r="T6" s="435"/>
      <c r="U6" s="435"/>
      <c r="V6" s="435"/>
      <c r="W6" s="435"/>
      <c r="X6" s="435"/>
      <c r="Y6" s="435"/>
      <c r="Z6" s="435"/>
      <c r="AA6" s="437" t="s">
        <v>421</v>
      </c>
      <c r="AB6" s="438"/>
      <c r="AC6" s="438"/>
      <c r="AD6" s="438"/>
      <c r="AE6" s="438"/>
      <c r="AF6" s="457"/>
      <c r="AG6" s="440" t="s">
        <v>422</v>
      </c>
      <c r="AH6" s="441"/>
      <c r="AI6" s="441"/>
      <c r="AJ6" s="441"/>
      <c r="AK6" s="441"/>
      <c r="AL6" s="441"/>
      <c r="AM6" s="441"/>
      <c r="AN6" s="458"/>
      <c r="AO6" s="428"/>
      <c r="AP6" s="429"/>
    </row>
    <row r="7" spans="1:101" s="15" customFormat="1" ht="29.25" customHeight="1">
      <c r="A7" s="445"/>
      <c r="B7" s="13" t="s">
        <v>12</v>
      </c>
      <c r="C7" s="447" t="s">
        <v>13</v>
      </c>
      <c r="D7" s="445" t="s">
        <v>459</v>
      </c>
      <c r="E7" s="14"/>
      <c r="F7" s="89"/>
      <c r="G7" s="443" t="s">
        <v>443</v>
      </c>
      <c r="H7" s="444"/>
      <c r="I7" s="443" t="s">
        <v>19</v>
      </c>
      <c r="J7" s="444"/>
      <c r="K7" s="443" t="s">
        <v>20</v>
      </c>
      <c r="L7" s="444"/>
      <c r="M7" s="443" t="s">
        <v>21</v>
      </c>
      <c r="N7" s="444"/>
      <c r="O7" s="443" t="s">
        <v>336</v>
      </c>
      <c r="P7" s="444"/>
      <c r="Q7" s="443" t="s">
        <v>22</v>
      </c>
      <c r="R7" s="444"/>
      <c r="S7" s="453" t="s">
        <v>14</v>
      </c>
      <c r="T7" s="454"/>
      <c r="U7" s="453" t="s">
        <v>15</v>
      </c>
      <c r="V7" s="454"/>
      <c r="W7" s="453" t="s">
        <v>16</v>
      </c>
      <c r="X7" s="454"/>
      <c r="Y7" s="453" t="s">
        <v>17</v>
      </c>
      <c r="Z7" s="454"/>
      <c r="AA7" s="455" t="s">
        <v>23</v>
      </c>
      <c r="AB7" s="456"/>
      <c r="AC7" s="455" t="s">
        <v>24</v>
      </c>
      <c r="AD7" s="456"/>
      <c r="AE7" s="455" t="s">
        <v>25</v>
      </c>
      <c r="AF7" s="456"/>
      <c r="AG7" s="451" t="s">
        <v>26</v>
      </c>
      <c r="AH7" s="452"/>
      <c r="AI7" s="451" t="s">
        <v>27</v>
      </c>
      <c r="AJ7" s="452"/>
      <c r="AK7" s="449" t="s">
        <v>28</v>
      </c>
      <c r="AL7" s="450"/>
      <c r="AM7" s="451" t="s">
        <v>29</v>
      </c>
      <c r="AN7" s="452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6"/>
      <c r="B8" s="16"/>
      <c r="C8" s="448"/>
      <c r="D8" s="446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423"/>
      <c r="AB9" s="76">
        <f>AA9*F9</f>
        <v>0</v>
      </c>
      <c r="AC9" s="74">
        <v>2</v>
      </c>
      <c r="AD9" s="76">
        <f>AC9*F9</f>
        <v>83000</v>
      </c>
      <c r="AE9" s="74"/>
      <c r="AF9" s="76"/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1">AM9*F9</f>
        <v>0</v>
      </c>
      <c r="AO9" s="84">
        <f t="shared" ref="AO9:AO40" si="2">G9+I9+K9+M9+O9+Q9+S9+U9+W9+Y9+AA9+AC9+AE9+AG9+AI9+AK9+AM9</f>
        <v>2</v>
      </c>
      <c r="AP9" s="85">
        <f t="shared" ref="AP9:AP40" si="3">AO9*F9</f>
        <v>83000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423">
        <v>5</v>
      </c>
      <c r="AB10" s="76">
        <f>AA10*F10</f>
        <v>242500</v>
      </c>
      <c r="AC10" s="74"/>
      <c r="AD10" s="76">
        <f t="shared" ref="AD10:AD14" si="4">AC10*F10</f>
        <v>0</v>
      </c>
      <c r="AE10" s="74"/>
      <c r="AF10" s="76"/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1"/>
        <v>0</v>
      </c>
      <c r="AO10" s="84">
        <f t="shared" si="2"/>
        <v>5</v>
      </c>
      <c r="AP10" s="85">
        <f t="shared" si="3"/>
        <v>242500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423"/>
      <c r="AB11" s="76">
        <f>AA11*F11</f>
        <v>0</v>
      </c>
      <c r="AC11" s="74"/>
      <c r="AD11" s="76">
        <f t="shared" si="4"/>
        <v>0</v>
      </c>
      <c r="AE11" s="74"/>
      <c r="AF11" s="76"/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1"/>
        <v>0</v>
      </c>
      <c r="AO11" s="84">
        <f t="shared" si="2"/>
        <v>0</v>
      </c>
      <c r="AP11" s="85">
        <f t="shared" si="3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423"/>
      <c r="AB12" s="76"/>
      <c r="AC12" s="74"/>
      <c r="AD12" s="76">
        <f t="shared" si="4"/>
        <v>0</v>
      </c>
      <c r="AE12" s="74"/>
      <c r="AF12" s="76"/>
      <c r="AG12" s="74"/>
      <c r="AH12" s="76"/>
      <c r="AI12" s="61"/>
      <c r="AJ12" s="62"/>
      <c r="AK12" s="2"/>
      <c r="AL12" s="76"/>
      <c r="AM12" s="152"/>
      <c r="AN12" s="76">
        <f t="shared" si="1"/>
        <v>0</v>
      </c>
      <c r="AO12" s="84">
        <f t="shared" si="2"/>
        <v>0</v>
      </c>
      <c r="AP12" s="85">
        <f t="shared" si="3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423"/>
      <c r="AB13" s="76">
        <f t="shared" ref="AB13:AB44" si="13">AA13*F13</f>
        <v>0</v>
      </c>
      <c r="AC13" s="74"/>
      <c r="AD13" s="76">
        <f t="shared" si="4"/>
        <v>0</v>
      </c>
      <c r="AE13" s="74"/>
      <c r="AF13" s="76"/>
      <c r="AG13" s="74"/>
      <c r="AH13" s="76">
        <f t="shared" ref="AH13:AH44" si="14">AG13*F13</f>
        <v>0</v>
      </c>
      <c r="AI13" s="61"/>
      <c r="AJ13" s="62">
        <f t="shared" ref="AJ13:AJ44" si="15">AI13*F13</f>
        <v>0</v>
      </c>
      <c r="AK13" s="2"/>
      <c r="AL13" s="76">
        <f t="shared" ref="AL13:AL44" si="16">AK13*F13</f>
        <v>0</v>
      </c>
      <c r="AM13" s="152"/>
      <c r="AN13" s="76">
        <f t="shared" si="1"/>
        <v>0</v>
      </c>
      <c r="AO13" s="84">
        <f t="shared" si="2"/>
        <v>0</v>
      </c>
      <c r="AP13" s="85">
        <f t="shared" si="3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423">
        <v>8</v>
      </c>
      <c r="AB14" s="76">
        <f t="shared" si="13"/>
        <v>240000</v>
      </c>
      <c r="AC14" s="74">
        <v>5</v>
      </c>
      <c r="AD14" s="76">
        <f t="shared" si="4"/>
        <v>150000</v>
      </c>
      <c r="AE14" s="74"/>
      <c r="AF14" s="76"/>
      <c r="AG14" s="74"/>
      <c r="AH14" s="76">
        <f t="shared" si="14"/>
        <v>0</v>
      </c>
      <c r="AI14" s="61"/>
      <c r="AJ14" s="62">
        <f t="shared" si="15"/>
        <v>0</v>
      </c>
      <c r="AK14" s="2"/>
      <c r="AL14" s="76">
        <f t="shared" si="16"/>
        <v>0</v>
      </c>
      <c r="AM14" s="152"/>
      <c r="AN14" s="76">
        <f t="shared" si="1"/>
        <v>0</v>
      </c>
      <c r="AO14" s="84">
        <f t="shared" si="2"/>
        <v>13</v>
      </c>
      <c r="AP14" s="85">
        <f t="shared" si="3"/>
        <v>390000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423"/>
      <c r="AB15" s="76">
        <f t="shared" si="13"/>
        <v>0</v>
      </c>
      <c r="AC15" s="74"/>
      <c r="AD15" s="76">
        <f t="shared" ref="AD15:AD44" si="17">AC15*F15</f>
        <v>0</v>
      </c>
      <c r="AE15" s="74"/>
      <c r="AF15" s="76"/>
      <c r="AG15" s="74"/>
      <c r="AH15" s="76">
        <f t="shared" si="14"/>
        <v>0</v>
      </c>
      <c r="AI15" s="61"/>
      <c r="AJ15" s="62">
        <f t="shared" si="15"/>
        <v>0</v>
      </c>
      <c r="AK15" s="2"/>
      <c r="AL15" s="76">
        <f t="shared" si="16"/>
        <v>0</v>
      </c>
      <c r="AM15" s="152"/>
      <c r="AN15" s="76">
        <f t="shared" si="1"/>
        <v>0</v>
      </c>
      <c r="AO15" s="84">
        <f t="shared" si="2"/>
        <v>0</v>
      </c>
      <c r="AP15" s="85">
        <f t="shared" si="3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423"/>
      <c r="AB16" s="76">
        <f t="shared" si="13"/>
        <v>0</v>
      </c>
      <c r="AC16" s="74"/>
      <c r="AD16" s="76">
        <f t="shared" si="17"/>
        <v>0</v>
      </c>
      <c r="AE16" s="74"/>
      <c r="AF16" s="76"/>
      <c r="AG16" s="74"/>
      <c r="AH16" s="76">
        <f t="shared" si="14"/>
        <v>0</v>
      </c>
      <c r="AI16" s="61"/>
      <c r="AJ16" s="62">
        <f t="shared" si="15"/>
        <v>0</v>
      </c>
      <c r="AK16" s="2"/>
      <c r="AL16" s="76">
        <f t="shared" si="16"/>
        <v>0</v>
      </c>
      <c r="AM16" s="152"/>
      <c r="AN16" s="76">
        <f t="shared" si="1"/>
        <v>0</v>
      </c>
      <c r="AO16" s="84">
        <f t="shared" si="2"/>
        <v>0</v>
      </c>
      <c r="AP16" s="85">
        <f t="shared" si="3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423"/>
      <c r="AB17" s="76">
        <f t="shared" si="13"/>
        <v>0</v>
      </c>
      <c r="AC17" s="74"/>
      <c r="AD17" s="76">
        <f t="shared" si="17"/>
        <v>0</v>
      </c>
      <c r="AE17" s="74"/>
      <c r="AF17" s="76"/>
      <c r="AG17" s="74"/>
      <c r="AH17" s="76">
        <f t="shared" si="14"/>
        <v>0</v>
      </c>
      <c r="AI17" s="61"/>
      <c r="AJ17" s="62">
        <f t="shared" si="15"/>
        <v>0</v>
      </c>
      <c r="AK17" s="2"/>
      <c r="AL17" s="76">
        <f t="shared" si="16"/>
        <v>0</v>
      </c>
      <c r="AM17" s="152"/>
      <c r="AN17" s="76">
        <f t="shared" si="1"/>
        <v>0</v>
      </c>
      <c r="AO17" s="84">
        <f t="shared" si="2"/>
        <v>0</v>
      </c>
      <c r="AP17" s="85">
        <f t="shared" si="3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423"/>
      <c r="AB18" s="76">
        <f t="shared" si="13"/>
        <v>0</v>
      </c>
      <c r="AC18" s="74"/>
      <c r="AD18" s="76">
        <f t="shared" si="17"/>
        <v>0</v>
      </c>
      <c r="AE18" s="74"/>
      <c r="AF18" s="76"/>
      <c r="AG18" s="74"/>
      <c r="AH18" s="76">
        <f t="shared" si="14"/>
        <v>0</v>
      </c>
      <c r="AI18" s="61"/>
      <c r="AJ18" s="62">
        <f t="shared" si="15"/>
        <v>0</v>
      </c>
      <c r="AK18" s="2"/>
      <c r="AL18" s="76">
        <f t="shared" si="16"/>
        <v>0</v>
      </c>
      <c r="AM18" s="152"/>
      <c r="AN18" s="76">
        <f t="shared" si="1"/>
        <v>0</v>
      </c>
      <c r="AO18" s="84">
        <f t="shared" si="2"/>
        <v>0</v>
      </c>
      <c r="AP18" s="85">
        <f t="shared" si="3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423"/>
      <c r="AB19" s="76">
        <f t="shared" si="13"/>
        <v>0</v>
      </c>
      <c r="AC19" s="74"/>
      <c r="AD19" s="76">
        <f t="shared" si="17"/>
        <v>0</v>
      </c>
      <c r="AE19" s="74"/>
      <c r="AF19" s="76"/>
      <c r="AG19" s="74"/>
      <c r="AH19" s="76">
        <f t="shared" si="14"/>
        <v>0</v>
      </c>
      <c r="AI19" s="61"/>
      <c r="AJ19" s="62">
        <f t="shared" si="15"/>
        <v>0</v>
      </c>
      <c r="AK19" s="2"/>
      <c r="AL19" s="76">
        <f t="shared" si="16"/>
        <v>0</v>
      </c>
      <c r="AM19" s="152"/>
      <c r="AN19" s="76">
        <f t="shared" si="1"/>
        <v>0</v>
      </c>
      <c r="AO19" s="84">
        <f t="shared" si="2"/>
        <v>0</v>
      </c>
      <c r="AP19" s="85">
        <f t="shared" si="3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423"/>
      <c r="AB20" s="76">
        <f t="shared" si="13"/>
        <v>0</v>
      </c>
      <c r="AC20" s="74"/>
      <c r="AD20" s="76">
        <f t="shared" si="17"/>
        <v>0</v>
      </c>
      <c r="AE20" s="74"/>
      <c r="AF20" s="76"/>
      <c r="AG20" s="74"/>
      <c r="AH20" s="76">
        <f t="shared" si="14"/>
        <v>0</v>
      </c>
      <c r="AI20" s="61"/>
      <c r="AJ20" s="62">
        <f t="shared" si="15"/>
        <v>0</v>
      </c>
      <c r="AK20" s="2"/>
      <c r="AL20" s="76">
        <f t="shared" si="16"/>
        <v>0</v>
      </c>
      <c r="AM20" s="152"/>
      <c r="AN20" s="76">
        <f t="shared" si="1"/>
        <v>0</v>
      </c>
      <c r="AO20" s="84">
        <f t="shared" si="2"/>
        <v>0</v>
      </c>
      <c r="AP20" s="85">
        <f t="shared" si="3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423"/>
      <c r="AB21" s="76">
        <f t="shared" si="13"/>
        <v>0</v>
      </c>
      <c r="AC21" s="74"/>
      <c r="AD21" s="76">
        <f t="shared" si="17"/>
        <v>0</v>
      </c>
      <c r="AE21" s="74"/>
      <c r="AF21" s="76"/>
      <c r="AG21" s="74"/>
      <c r="AH21" s="76">
        <f t="shared" si="14"/>
        <v>0</v>
      </c>
      <c r="AI21" s="61"/>
      <c r="AJ21" s="62">
        <f t="shared" si="15"/>
        <v>0</v>
      </c>
      <c r="AK21" s="2"/>
      <c r="AL21" s="76">
        <f t="shared" si="16"/>
        <v>0</v>
      </c>
      <c r="AM21" s="152"/>
      <c r="AN21" s="76">
        <f t="shared" si="1"/>
        <v>0</v>
      </c>
      <c r="AO21" s="84">
        <f t="shared" si="2"/>
        <v>0</v>
      </c>
      <c r="AP21" s="85">
        <f t="shared" si="3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423"/>
      <c r="AB22" s="76">
        <f t="shared" si="13"/>
        <v>0</v>
      </c>
      <c r="AC22" s="74"/>
      <c r="AD22" s="76">
        <f t="shared" si="17"/>
        <v>0</v>
      </c>
      <c r="AE22" s="74"/>
      <c r="AF22" s="76"/>
      <c r="AG22" s="74"/>
      <c r="AH22" s="76">
        <f t="shared" si="14"/>
        <v>0</v>
      </c>
      <c r="AI22" s="61"/>
      <c r="AJ22" s="62">
        <f t="shared" si="15"/>
        <v>0</v>
      </c>
      <c r="AK22" s="2"/>
      <c r="AL22" s="76">
        <f t="shared" si="16"/>
        <v>0</v>
      </c>
      <c r="AM22" s="152"/>
      <c r="AN22" s="76">
        <f t="shared" si="1"/>
        <v>0</v>
      </c>
      <c r="AO22" s="84">
        <f t="shared" si="2"/>
        <v>0</v>
      </c>
      <c r="AP22" s="85">
        <f t="shared" si="3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423">
        <v>1</v>
      </c>
      <c r="AB23" s="76">
        <f t="shared" si="13"/>
        <v>64000</v>
      </c>
      <c r="AC23" s="74"/>
      <c r="AD23" s="76">
        <f t="shared" si="17"/>
        <v>0</v>
      </c>
      <c r="AE23" s="74"/>
      <c r="AF23" s="76"/>
      <c r="AG23" s="74"/>
      <c r="AH23" s="76">
        <f t="shared" si="14"/>
        <v>0</v>
      </c>
      <c r="AI23" s="61"/>
      <c r="AJ23" s="62">
        <f t="shared" si="15"/>
        <v>0</v>
      </c>
      <c r="AK23" s="2"/>
      <c r="AL23" s="76">
        <f t="shared" si="16"/>
        <v>0</v>
      </c>
      <c r="AM23" s="152"/>
      <c r="AN23" s="76">
        <f t="shared" si="1"/>
        <v>0</v>
      </c>
      <c r="AO23" s="84">
        <f t="shared" si="2"/>
        <v>1</v>
      </c>
      <c r="AP23" s="85">
        <f t="shared" si="3"/>
        <v>64000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423"/>
      <c r="AB24" s="76">
        <f t="shared" si="13"/>
        <v>0</v>
      </c>
      <c r="AC24" s="74"/>
      <c r="AD24" s="76">
        <f t="shared" si="17"/>
        <v>0</v>
      </c>
      <c r="AE24" s="74"/>
      <c r="AF24" s="76"/>
      <c r="AG24" s="74"/>
      <c r="AH24" s="76">
        <f t="shared" si="14"/>
        <v>0</v>
      </c>
      <c r="AI24" s="61"/>
      <c r="AJ24" s="62">
        <f t="shared" si="15"/>
        <v>0</v>
      </c>
      <c r="AK24" s="2"/>
      <c r="AL24" s="76">
        <f t="shared" si="16"/>
        <v>0</v>
      </c>
      <c r="AM24" s="152"/>
      <c r="AN24" s="76">
        <f t="shared" si="1"/>
        <v>0</v>
      </c>
      <c r="AO24" s="84">
        <f t="shared" si="2"/>
        <v>0</v>
      </c>
      <c r="AP24" s="85">
        <f t="shared" si="3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423"/>
      <c r="AB25" s="76">
        <f t="shared" si="13"/>
        <v>0</v>
      </c>
      <c r="AC25" s="74"/>
      <c r="AD25" s="76">
        <f t="shared" si="17"/>
        <v>0</v>
      </c>
      <c r="AE25" s="74"/>
      <c r="AF25" s="76"/>
      <c r="AG25" s="74"/>
      <c r="AH25" s="76">
        <f t="shared" si="14"/>
        <v>0</v>
      </c>
      <c r="AI25" s="61"/>
      <c r="AJ25" s="62">
        <f t="shared" si="15"/>
        <v>0</v>
      </c>
      <c r="AK25" s="2"/>
      <c r="AL25" s="76">
        <f t="shared" si="16"/>
        <v>0</v>
      </c>
      <c r="AM25" s="152"/>
      <c r="AN25" s="76">
        <f t="shared" si="1"/>
        <v>0</v>
      </c>
      <c r="AO25" s="84">
        <f t="shared" si="2"/>
        <v>0</v>
      </c>
      <c r="AP25" s="85">
        <f t="shared" si="3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423"/>
      <c r="AB26" s="76">
        <f t="shared" si="13"/>
        <v>0</v>
      </c>
      <c r="AC26" s="74"/>
      <c r="AD26" s="76">
        <f t="shared" si="17"/>
        <v>0</v>
      </c>
      <c r="AE26" s="74"/>
      <c r="AF26" s="76"/>
      <c r="AG26" s="74"/>
      <c r="AH26" s="76">
        <f t="shared" si="14"/>
        <v>0</v>
      </c>
      <c r="AI26" s="61"/>
      <c r="AJ26" s="62">
        <f t="shared" si="15"/>
        <v>0</v>
      </c>
      <c r="AK26" s="2"/>
      <c r="AL26" s="76">
        <f t="shared" si="16"/>
        <v>0</v>
      </c>
      <c r="AM26" s="152"/>
      <c r="AN26" s="76">
        <f t="shared" si="1"/>
        <v>0</v>
      </c>
      <c r="AO26" s="84">
        <f t="shared" si="2"/>
        <v>0</v>
      </c>
      <c r="AP26" s="85">
        <f t="shared" si="3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420"/>
      <c r="AB27" s="60">
        <f t="shared" si="13"/>
        <v>0</v>
      </c>
      <c r="AC27" s="59"/>
      <c r="AD27" s="60">
        <f t="shared" si="17"/>
        <v>0</v>
      </c>
      <c r="AE27" s="59"/>
      <c r="AF27" s="60"/>
      <c r="AG27" s="59"/>
      <c r="AH27" s="60">
        <f t="shared" si="14"/>
        <v>0</v>
      </c>
      <c r="AI27" s="61"/>
      <c r="AJ27" s="62">
        <f t="shared" si="15"/>
        <v>0</v>
      </c>
      <c r="AK27" s="2"/>
      <c r="AL27" s="60">
        <f t="shared" si="16"/>
        <v>0</v>
      </c>
      <c r="AM27" s="1"/>
      <c r="AN27" s="60">
        <f t="shared" si="1"/>
        <v>0</v>
      </c>
      <c r="AO27" s="84">
        <f t="shared" si="2"/>
        <v>0</v>
      </c>
      <c r="AP27" s="85">
        <f t="shared" si="3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420"/>
      <c r="AB28" s="60">
        <f t="shared" si="13"/>
        <v>0</v>
      </c>
      <c r="AC28" s="63"/>
      <c r="AD28" s="60">
        <f t="shared" si="17"/>
        <v>0</v>
      </c>
      <c r="AE28" s="63"/>
      <c r="AF28" s="60"/>
      <c r="AG28" s="59"/>
      <c r="AH28" s="60">
        <f t="shared" si="14"/>
        <v>0</v>
      </c>
      <c r="AI28" s="61"/>
      <c r="AJ28" s="62">
        <f t="shared" si="15"/>
        <v>0</v>
      </c>
      <c r="AK28" s="2"/>
      <c r="AL28" s="60">
        <f t="shared" si="16"/>
        <v>0</v>
      </c>
      <c r="AM28" s="1"/>
      <c r="AN28" s="60">
        <f t="shared" si="1"/>
        <v>0</v>
      </c>
      <c r="AO28" s="84">
        <f t="shared" si="2"/>
        <v>0</v>
      </c>
      <c r="AP28" s="85">
        <f t="shared" si="3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420"/>
      <c r="AB29" s="60">
        <f t="shared" si="13"/>
        <v>0</v>
      </c>
      <c r="AC29" s="59"/>
      <c r="AD29" s="60">
        <f t="shared" si="17"/>
        <v>0</v>
      </c>
      <c r="AE29" s="59"/>
      <c r="AF29" s="60"/>
      <c r="AG29" s="59"/>
      <c r="AH29" s="60">
        <f t="shared" si="14"/>
        <v>0</v>
      </c>
      <c r="AI29" s="61"/>
      <c r="AJ29" s="62">
        <f t="shared" si="15"/>
        <v>0</v>
      </c>
      <c r="AK29" s="2"/>
      <c r="AL29" s="60">
        <f t="shared" si="16"/>
        <v>0</v>
      </c>
      <c r="AM29" s="1"/>
      <c r="AN29" s="60">
        <f t="shared" si="1"/>
        <v>0</v>
      </c>
      <c r="AO29" s="84">
        <f t="shared" si="2"/>
        <v>0</v>
      </c>
      <c r="AP29" s="85">
        <f t="shared" si="3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423"/>
      <c r="AB30" s="76">
        <f t="shared" si="13"/>
        <v>0</v>
      </c>
      <c r="AC30" s="74"/>
      <c r="AD30" s="76">
        <f t="shared" si="17"/>
        <v>0</v>
      </c>
      <c r="AE30" s="74"/>
      <c r="AF30" s="76"/>
      <c r="AG30" s="74"/>
      <c r="AH30" s="76">
        <f t="shared" si="14"/>
        <v>0</v>
      </c>
      <c r="AI30" s="61"/>
      <c r="AJ30" s="62">
        <f t="shared" si="15"/>
        <v>0</v>
      </c>
      <c r="AK30" s="2"/>
      <c r="AL30" s="76">
        <f t="shared" si="16"/>
        <v>0</v>
      </c>
      <c r="AM30" s="152"/>
      <c r="AN30" s="76">
        <f t="shared" si="1"/>
        <v>0</v>
      </c>
      <c r="AO30" s="84">
        <f t="shared" si="2"/>
        <v>0</v>
      </c>
      <c r="AP30" s="85">
        <f t="shared" si="3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423"/>
      <c r="AB31" s="76">
        <f t="shared" si="13"/>
        <v>0</v>
      </c>
      <c r="AC31" s="74"/>
      <c r="AD31" s="76">
        <f t="shared" si="17"/>
        <v>0</v>
      </c>
      <c r="AE31" s="74"/>
      <c r="AF31" s="76"/>
      <c r="AG31" s="74"/>
      <c r="AH31" s="76">
        <f t="shared" si="14"/>
        <v>0</v>
      </c>
      <c r="AI31" s="61"/>
      <c r="AJ31" s="62">
        <f t="shared" si="15"/>
        <v>0</v>
      </c>
      <c r="AK31" s="2"/>
      <c r="AL31" s="76">
        <f t="shared" si="16"/>
        <v>0</v>
      </c>
      <c r="AM31" s="152"/>
      <c r="AN31" s="76">
        <f t="shared" si="1"/>
        <v>0</v>
      </c>
      <c r="AO31" s="84">
        <f t="shared" si="2"/>
        <v>0</v>
      </c>
      <c r="AP31" s="85">
        <f t="shared" si="3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423"/>
      <c r="AB32" s="76">
        <f t="shared" si="13"/>
        <v>0</v>
      </c>
      <c r="AC32" s="74"/>
      <c r="AD32" s="76">
        <f t="shared" si="17"/>
        <v>0</v>
      </c>
      <c r="AE32" s="74"/>
      <c r="AF32" s="76"/>
      <c r="AG32" s="74"/>
      <c r="AH32" s="76">
        <f t="shared" si="14"/>
        <v>0</v>
      </c>
      <c r="AI32" s="61"/>
      <c r="AJ32" s="62">
        <f t="shared" si="15"/>
        <v>0</v>
      </c>
      <c r="AK32" s="2"/>
      <c r="AL32" s="76">
        <f t="shared" si="16"/>
        <v>0</v>
      </c>
      <c r="AM32" s="152"/>
      <c r="AN32" s="76">
        <f t="shared" si="1"/>
        <v>0</v>
      </c>
      <c r="AO32" s="84">
        <f t="shared" si="2"/>
        <v>0</v>
      </c>
      <c r="AP32" s="85">
        <f t="shared" si="3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423"/>
      <c r="AB33" s="76">
        <f t="shared" si="13"/>
        <v>0</v>
      </c>
      <c r="AC33" s="74"/>
      <c r="AD33" s="76">
        <f t="shared" si="17"/>
        <v>0</v>
      </c>
      <c r="AE33" s="74"/>
      <c r="AF33" s="76"/>
      <c r="AG33" s="74"/>
      <c r="AH33" s="76">
        <f t="shared" si="14"/>
        <v>0</v>
      </c>
      <c r="AI33" s="61"/>
      <c r="AJ33" s="62">
        <f t="shared" si="15"/>
        <v>0</v>
      </c>
      <c r="AK33" s="2"/>
      <c r="AL33" s="76">
        <f t="shared" si="16"/>
        <v>0</v>
      </c>
      <c r="AM33" s="152"/>
      <c r="AN33" s="76">
        <f t="shared" si="1"/>
        <v>0</v>
      </c>
      <c r="AO33" s="84">
        <f t="shared" si="2"/>
        <v>0</v>
      </c>
      <c r="AP33" s="85">
        <f t="shared" si="3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423"/>
      <c r="AB34" s="76">
        <f t="shared" si="13"/>
        <v>0</v>
      </c>
      <c r="AC34" s="74"/>
      <c r="AD34" s="76">
        <f t="shared" si="17"/>
        <v>0</v>
      </c>
      <c r="AE34" s="74"/>
      <c r="AF34" s="76"/>
      <c r="AG34" s="74"/>
      <c r="AH34" s="76">
        <f t="shared" si="14"/>
        <v>0</v>
      </c>
      <c r="AI34" s="61"/>
      <c r="AJ34" s="62">
        <f t="shared" si="15"/>
        <v>0</v>
      </c>
      <c r="AK34" s="2"/>
      <c r="AL34" s="76">
        <f t="shared" si="16"/>
        <v>0</v>
      </c>
      <c r="AM34" s="152"/>
      <c r="AN34" s="76">
        <f t="shared" si="1"/>
        <v>0</v>
      </c>
      <c r="AO34" s="84">
        <f t="shared" si="2"/>
        <v>0</v>
      </c>
      <c r="AP34" s="85">
        <f t="shared" si="3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423"/>
      <c r="AB35" s="76">
        <f t="shared" si="13"/>
        <v>0</v>
      </c>
      <c r="AC35" s="74"/>
      <c r="AD35" s="76">
        <f t="shared" si="17"/>
        <v>0</v>
      </c>
      <c r="AE35" s="74"/>
      <c r="AF35" s="76"/>
      <c r="AG35" s="74"/>
      <c r="AH35" s="76">
        <f t="shared" si="14"/>
        <v>0</v>
      </c>
      <c r="AI35" s="61"/>
      <c r="AJ35" s="62">
        <f t="shared" si="15"/>
        <v>0</v>
      </c>
      <c r="AK35" s="2"/>
      <c r="AL35" s="76">
        <f t="shared" si="16"/>
        <v>0</v>
      </c>
      <c r="AM35" s="152"/>
      <c r="AN35" s="76">
        <f t="shared" si="1"/>
        <v>0</v>
      </c>
      <c r="AO35" s="84">
        <f t="shared" si="2"/>
        <v>0</v>
      </c>
      <c r="AP35" s="85">
        <f t="shared" si="3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423"/>
      <c r="AB36" s="76">
        <f t="shared" si="13"/>
        <v>0</v>
      </c>
      <c r="AC36" s="74"/>
      <c r="AD36" s="76">
        <f t="shared" si="17"/>
        <v>0</v>
      </c>
      <c r="AE36" s="74"/>
      <c r="AF36" s="76"/>
      <c r="AG36" s="74"/>
      <c r="AH36" s="76">
        <f t="shared" si="14"/>
        <v>0</v>
      </c>
      <c r="AI36" s="61"/>
      <c r="AJ36" s="62">
        <f t="shared" si="15"/>
        <v>0</v>
      </c>
      <c r="AK36" s="2"/>
      <c r="AL36" s="76">
        <f t="shared" si="16"/>
        <v>0</v>
      </c>
      <c r="AM36" s="152"/>
      <c r="AN36" s="76">
        <f t="shared" si="1"/>
        <v>0</v>
      </c>
      <c r="AO36" s="84">
        <f t="shared" si="2"/>
        <v>0</v>
      </c>
      <c r="AP36" s="85">
        <f t="shared" si="3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423"/>
      <c r="AB37" s="76">
        <f t="shared" si="13"/>
        <v>0</v>
      </c>
      <c r="AC37" s="74">
        <v>10</v>
      </c>
      <c r="AD37" s="76">
        <f t="shared" si="17"/>
        <v>20000</v>
      </c>
      <c r="AE37" s="74"/>
      <c r="AF37" s="76"/>
      <c r="AG37" s="74"/>
      <c r="AH37" s="76">
        <f t="shared" si="14"/>
        <v>0</v>
      </c>
      <c r="AI37" s="61"/>
      <c r="AJ37" s="62">
        <f t="shared" si="15"/>
        <v>0</v>
      </c>
      <c r="AK37" s="2"/>
      <c r="AL37" s="76">
        <f t="shared" si="16"/>
        <v>0</v>
      </c>
      <c r="AM37" s="152"/>
      <c r="AN37" s="76">
        <f t="shared" si="1"/>
        <v>0</v>
      </c>
      <c r="AO37" s="84">
        <f t="shared" si="2"/>
        <v>10</v>
      </c>
      <c r="AP37" s="85">
        <f t="shared" si="3"/>
        <v>20000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420"/>
      <c r="AB38" s="60">
        <f t="shared" si="13"/>
        <v>0</v>
      </c>
      <c r="AC38" s="59"/>
      <c r="AD38" s="60">
        <f t="shared" si="17"/>
        <v>0</v>
      </c>
      <c r="AE38" s="59"/>
      <c r="AF38" s="60"/>
      <c r="AG38" s="59"/>
      <c r="AH38" s="60">
        <f t="shared" si="14"/>
        <v>0</v>
      </c>
      <c r="AI38" s="61"/>
      <c r="AJ38" s="62">
        <f t="shared" si="15"/>
        <v>0</v>
      </c>
      <c r="AK38" s="2"/>
      <c r="AL38" s="60">
        <f t="shared" si="16"/>
        <v>0</v>
      </c>
      <c r="AM38" s="1"/>
      <c r="AN38" s="60">
        <f t="shared" si="1"/>
        <v>0</v>
      </c>
      <c r="AO38" s="84">
        <f t="shared" si="2"/>
        <v>0</v>
      </c>
      <c r="AP38" s="85">
        <f t="shared" si="3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420"/>
      <c r="AB39" s="60">
        <f t="shared" si="13"/>
        <v>0</v>
      </c>
      <c r="AC39" s="59"/>
      <c r="AD39" s="60">
        <f t="shared" si="17"/>
        <v>0</v>
      </c>
      <c r="AE39" s="59"/>
      <c r="AF39" s="60"/>
      <c r="AG39" s="59"/>
      <c r="AH39" s="60">
        <f t="shared" si="14"/>
        <v>0</v>
      </c>
      <c r="AI39" s="61"/>
      <c r="AJ39" s="62">
        <f t="shared" si="15"/>
        <v>0</v>
      </c>
      <c r="AK39" s="2"/>
      <c r="AL39" s="60">
        <f t="shared" si="16"/>
        <v>0</v>
      </c>
      <c r="AM39" s="1"/>
      <c r="AN39" s="60">
        <f t="shared" si="1"/>
        <v>0</v>
      </c>
      <c r="AO39" s="84">
        <f t="shared" si="2"/>
        <v>0</v>
      </c>
      <c r="AP39" s="85">
        <f t="shared" si="3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420"/>
      <c r="AB40" s="60">
        <f t="shared" si="13"/>
        <v>0</v>
      </c>
      <c r="AC40" s="59"/>
      <c r="AD40" s="60">
        <f t="shared" si="17"/>
        <v>0</v>
      </c>
      <c r="AE40" s="59"/>
      <c r="AF40" s="60"/>
      <c r="AG40" s="59"/>
      <c r="AH40" s="60">
        <f t="shared" si="14"/>
        <v>0</v>
      </c>
      <c r="AI40" s="61"/>
      <c r="AJ40" s="62">
        <f t="shared" si="15"/>
        <v>0</v>
      </c>
      <c r="AK40" s="2"/>
      <c r="AL40" s="60">
        <f t="shared" si="16"/>
        <v>0</v>
      </c>
      <c r="AM40" s="1"/>
      <c r="AN40" s="60">
        <f t="shared" si="1"/>
        <v>0</v>
      </c>
      <c r="AO40" s="84">
        <f t="shared" si="2"/>
        <v>0</v>
      </c>
      <c r="AP40" s="85">
        <f t="shared" si="3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420"/>
      <c r="AB41" s="60">
        <f t="shared" si="13"/>
        <v>0</v>
      </c>
      <c r="AC41" s="59"/>
      <c r="AD41" s="60">
        <f t="shared" si="17"/>
        <v>0</v>
      </c>
      <c r="AE41" s="59"/>
      <c r="AF41" s="60"/>
      <c r="AG41" s="59"/>
      <c r="AH41" s="60">
        <f t="shared" si="14"/>
        <v>0</v>
      </c>
      <c r="AI41" s="61"/>
      <c r="AJ41" s="62">
        <f t="shared" si="15"/>
        <v>0</v>
      </c>
      <c r="AK41" s="2"/>
      <c r="AL41" s="60">
        <f t="shared" si="16"/>
        <v>0</v>
      </c>
      <c r="AM41" s="1"/>
      <c r="AN41" s="60">
        <f t="shared" ref="AN41:AN72" si="19">AM41*F41</f>
        <v>0</v>
      </c>
      <c r="AO41" s="84">
        <f t="shared" ref="AO41:AO72" si="20">G41+I41+K41+M41+O41+Q41+S41+U41+W41+Y41+AA41+AC41+AE41+AG41+AI41+AK41+AM41</f>
        <v>0</v>
      </c>
      <c r="AP41" s="85">
        <f t="shared" ref="AP41:AP72" si="21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420"/>
      <c r="AB42" s="60">
        <f t="shared" si="13"/>
        <v>0</v>
      </c>
      <c r="AC42" s="59"/>
      <c r="AD42" s="60">
        <f t="shared" si="17"/>
        <v>0</v>
      </c>
      <c r="AE42" s="59"/>
      <c r="AF42" s="60"/>
      <c r="AG42" s="59"/>
      <c r="AH42" s="60">
        <f t="shared" si="14"/>
        <v>0</v>
      </c>
      <c r="AI42" s="61"/>
      <c r="AJ42" s="62">
        <f t="shared" si="15"/>
        <v>0</v>
      </c>
      <c r="AK42" s="2"/>
      <c r="AL42" s="60">
        <f t="shared" si="16"/>
        <v>0</v>
      </c>
      <c r="AM42" s="1"/>
      <c r="AN42" s="60">
        <f t="shared" si="19"/>
        <v>0</v>
      </c>
      <c r="AO42" s="84">
        <f t="shared" si="20"/>
        <v>0</v>
      </c>
      <c r="AP42" s="85">
        <f t="shared" si="21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420"/>
      <c r="AB43" s="60">
        <f t="shared" si="13"/>
        <v>0</v>
      </c>
      <c r="AC43" s="63"/>
      <c r="AD43" s="60">
        <f t="shared" si="17"/>
        <v>0</v>
      </c>
      <c r="AE43" s="63"/>
      <c r="AF43" s="60"/>
      <c r="AG43" s="59"/>
      <c r="AH43" s="60">
        <f t="shared" si="14"/>
        <v>0</v>
      </c>
      <c r="AI43" s="61"/>
      <c r="AJ43" s="62">
        <f t="shared" si="15"/>
        <v>0</v>
      </c>
      <c r="AK43" s="2"/>
      <c r="AL43" s="60">
        <f t="shared" si="16"/>
        <v>0</v>
      </c>
      <c r="AM43" s="1"/>
      <c r="AN43" s="60">
        <f t="shared" si="19"/>
        <v>0</v>
      </c>
      <c r="AO43" s="84">
        <f t="shared" si="20"/>
        <v>0</v>
      </c>
      <c r="AP43" s="85">
        <f t="shared" si="21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420"/>
      <c r="AB44" s="60">
        <f t="shared" si="13"/>
        <v>0</v>
      </c>
      <c r="AC44" s="59"/>
      <c r="AD44" s="60">
        <f t="shared" si="17"/>
        <v>0</v>
      </c>
      <c r="AE44" s="59"/>
      <c r="AF44" s="60"/>
      <c r="AG44" s="59"/>
      <c r="AH44" s="60">
        <f t="shared" si="14"/>
        <v>0</v>
      </c>
      <c r="AI44" s="61"/>
      <c r="AJ44" s="62">
        <f t="shared" si="15"/>
        <v>0</v>
      </c>
      <c r="AK44" s="2"/>
      <c r="AL44" s="60">
        <f t="shared" si="16"/>
        <v>0</v>
      </c>
      <c r="AM44" s="1"/>
      <c r="AN44" s="60">
        <f t="shared" si="19"/>
        <v>0</v>
      </c>
      <c r="AO44" s="84">
        <f t="shared" si="20"/>
        <v>0</v>
      </c>
      <c r="AP44" s="85">
        <f t="shared" si="21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2">G45*F45</f>
        <v>0</v>
      </c>
      <c r="I45" s="59"/>
      <c r="J45" s="103">
        <f t="shared" ref="J45:J76" si="23">I45*F45</f>
        <v>0</v>
      </c>
      <c r="K45" s="59"/>
      <c r="L45" s="60">
        <f t="shared" ref="L45:L76" si="24">K45*F45</f>
        <v>0</v>
      </c>
      <c r="M45" s="59"/>
      <c r="N45" s="60">
        <f t="shared" ref="N45:N76" si="25">M45*F45</f>
        <v>0</v>
      </c>
      <c r="O45" s="59"/>
      <c r="P45" s="60">
        <f t="shared" ref="P45:P75" si="26">O45*F45</f>
        <v>0</v>
      </c>
      <c r="Q45" s="59"/>
      <c r="R45" s="59"/>
      <c r="S45" s="59"/>
      <c r="T45" s="60">
        <f t="shared" ref="T45:T76" si="27">S45*F45</f>
        <v>0</v>
      </c>
      <c r="U45" s="59"/>
      <c r="V45" s="60">
        <f t="shared" ref="V45:V61" si="28">U45*F45</f>
        <v>0</v>
      </c>
      <c r="W45" s="59"/>
      <c r="X45" s="60">
        <f t="shared" ref="X45:X61" si="29">W45*F45</f>
        <v>0</v>
      </c>
      <c r="Y45" s="59"/>
      <c r="Z45" s="60">
        <f t="shared" si="18"/>
        <v>0</v>
      </c>
      <c r="AA45" s="420"/>
      <c r="AB45" s="60">
        <f t="shared" ref="AB45:AB61" si="30">AA45*F45</f>
        <v>0</v>
      </c>
      <c r="AC45" s="59"/>
      <c r="AD45" s="60">
        <f t="shared" ref="AD45:AD76" si="31">AC45*F45</f>
        <v>0</v>
      </c>
      <c r="AE45" s="59"/>
      <c r="AF45" s="60"/>
      <c r="AG45" s="59"/>
      <c r="AH45" s="60">
        <f t="shared" ref="AH45:AH61" si="32">AG45*F45</f>
        <v>0</v>
      </c>
      <c r="AI45" s="61"/>
      <c r="AJ45" s="62">
        <f t="shared" ref="AJ45:AJ61" si="33">AI45*F45</f>
        <v>0</v>
      </c>
      <c r="AK45" s="2"/>
      <c r="AL45" s="60">
        <f t="shared" ref="AL45:AL61" si="34">AK45*F45</f>
        <v>0</v>
      </c>
      <c r="AM45" s="1"/>
      <c r="AN45" s="60">
        <f t="shared" si="19"/>
        <v>0</v>
      </c>
      <c r="AO45" s="84">
        <f t="shared" si="20"/>
        <v>0</v>
      </c>
      <c r="AP45" s="85">
        <f t="shared" si="21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2"/>
        <v>0</v>
      </c>
      <c r="I46" s="59"/>
      <c r="J46" s="103">
        <f t="shared" si="23"/>
        <v>0</v>
      </c>
      <c r="K46" s="59"/>
      <c r="L46" s="60">
        <f t="shared" si="24"/>
        <v>0</v>
      </c>
      <c r="M46" s="59"/>
      <c r="N46" s="60">
        <f t="shared" si="25"/>
        <v>0</v>
      </c>
      <c r="O46" s="59"/>
      <c r="P46" s="60">
        <f t="shared" si="26"/>
        <v>0</v>
      </c>
      <c r="Q46" s="59"/>
      <c r="R46" s="59"/>
      <c r="S46" s="59"/>
      <c r="T46" s="60">
        <f t="shared" si="27"/>
        <v>0</v>
      </c>
      <c r="U46" s="59"/>
      <c r="V46" s="60">
        <f t="shared" si="28"/>
        <v>0</v>
      </c>
      <c r="W46" s="59"/>
      <c r="X46" s="60">
        <f t="shared" si="29"/>
        <v>0</v>
      </c>
      <c r="Y46" s="59"/>
      <c r="Z46" s="60">
        <f t="shared" si="18"/>
        <v>0</v>
      </c>
      <c r="AA46" s="420"/>
      <c r="AB46" s="60">
        <f t="shared" si="30"/>
        <v>0</v>
      </c>
      <c r="AC46" s="59"/>
      <c r="AD46" s="60">
        <f t="shared" si="31"/>
        <v>0</v>
      </c>
      <c r="AE46" s="59"/>
      <c r="AF46" s="60"/>
      <c r="AG46" s="59"/>
      <c r="AH46" s="60">
        <f t="shared" si="32"/>
        <v>0</v>
      </c>
      <c r="AI46" s="61"/>
      <c r="AJ46" s="62">
        <f t="shared" si="33"/>
        <v>0</v>
      </c>
      <c r="AK46" s="2"/>
      <c r="AL46" s="60">
        <f t="shared" si="34"/>
        <v>0</v>
      </c>
      <c r="AM46" s="1"/>
      <c r="AN46" s="60">
        <f t="shared" si="19"/>
        <v>0</v>
      </c>
      <c r="AO46" s="84">
        <f t="shared" si="20"/>
        <v>0</v>
      </c>
      <c r="AP46" s="85">
        <f t="shared" si="21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2"/>
        <v>0</v>
      </c>
      <c r="I47" s="59"/>
      <c r="J47" s="103">
        <f t="shared" si="23"/>
        <v>0</v>
      </c>
      <c r="K47" s="59"/>
      <c r="L47" s="60">
        <f t="shared" si="24"/>
        <v>0</v>
      </c>
      <c r="M47" s="59"/>
      <c r="N47" s="60">
        <f t="shared" si="25"/>
        <v>0</v>
      </c>
      <c r="O47" s="59"/>
      <c r="P47" s="60">
        <f t="shared" si="26"/>
        <v>0</v>
      </c>
      <c r="Q47" s="59"/>
      <c r="R47" s="59"/>
      <c r="S47" s="59"/>
      <c r="T47" s="60">
        <f t="shared" si="27"/>
        <v>0</v>
      </c>
      <c r="U47" s="59"/>
      <c r="V47" s="60">
        <f t="shared" si="28"/>
        <v>0</v>
      </c>
      <c r="W47" s="59"/>
      <c r="X47" s="60">
        <f t="shared" si="29"/>
        <v>0</v>
      </c>
      <c r="Y47" s="59"/>
      <c r="Z47" s="60">
        <f t="shared" si="18"/>
        <v>0</v>
      </c>
      <c r="AA47" s="420"/>
      <c r="AB47" s="60">
        <f t="shared" si="30"/>
        <v>0</v>
      </c>
      <c r="AC47" s="59"/>
      <c r="AD47" s="60">
        <f t="shared" si="31"/>
        <v>0</v>
      </c>
      <c r="AE47" s="59"/>
      <c r="AF47" s="60"/>
      <c r="AG47" s="59"/>
      <c r="AH47" s="60">
        <f t="shared" si="32"/>
        <v>0</v>
      </c>
      <c r="AI47" s="61"/>
      <c r="AJ47" s="62">
        <f t="shared" si="33"/>
        <v>0</v>
      </c>
      <c r="AK47" s="2"/>
      <c r="AL47" s="60">
        <f t="shared" si="34"/>
        <v>0</v>
      </c>
      <c r="AM47" s="1"/>
      <c r="AN47" s="60">
        <f t="shared" si="19"/>
        <v>0</v>
      </c>
      <c r="AO47" s="84">
        <f t="shared" si="20"/>
        <v>0</v>
      </c>
      <c r="AP47" s="85">
        <f t="shared" si="21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2"/>
        <v>0</v>
      </c>
      <c r="I48" s="59"/>
      <c r="J48" s="103">
        <f t="shared" si="23"/>
        <v>0</v>
      </c>
      <c r="K48" s="59"/>
      <c r="L48" s="60">
        <f t="shared" si="24"/>
        <v>0</v>
      </c>
      <c r="M48" s="59"/>
      <c r="N48" s="60">
        <f t="shared" si="25"/>
        <v>0</v>
      </c>
      <c r="O48" s="59"/>
      <c r="P48" s="60">
        <f t="shared" si="26"/>
        <v>0</v>
      </c>
      <c r="Q48" s="59"/>
      <c r="R48" s="59"/>
      <c r="S48" s="59"/>
      <c r="T48" s="60">
        <f t="shared" si="27"/>
        <v>0</v>
      </c>
      <c r="U48" s="59"/>
      <c r="V48" s="60">
        <f t="shared" si="28"/>
        <v>0</v>
      </c>
      <c r="W48" s="59"/>
      <c r="X48" s="60">
        <f t="shared" si="29"/>
        <v>0</v>
      </c>
      <c r="Y48" s="59"/>
      <c r="Z48" s="60">
        <f t="shared" si="18"/>
        <v>0</v>
      </c>
      <c r="AA48" s="420">
        <v>100</v>
      </c>
      <c r="AB48" s="60">
        <f t="shared" si="30"/>
        <v>240000</v>
      </c>
      <c r="AC48" s="59"/>
      <c r="AD48" s="60">
        <f t="shared" si="31"/>
        <v>0</v>
      </c>
      <c r="AE48" s="59"/>
      <c r="AF48" s="60"/>
      <c r="AG48" s="59"/>
      <c r="AH48" s="60">
        <f t="shared" si="32"/>
        <v>0</v>
      </c>
      <c r="AI48" s="61"/>
      <c r="AJ48" s="62">
        <f t="shared" si="33"/>
        <v>0</v>
      </c>
      <c r="AK48" s="2"/>
      <c r="AL48" s="60">
        <f t="shared" si="34"/>
        <v>0</v>
      </c>
      <c r="AM48" s="1"/>
      <c r="AN48" s="60">
        <f t="shared" si="19"/>
        <v>0</v>
      </c>
      <c r="AO48" s="84">
        <f t="shared" si="20"/>
        <v>100</v>
      </c>
      <c r="AP48" s="85">
        <f t="shared" si="21"/>
        <v>240000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2"/>
        <v>0</v>
      </c>
      <c r="I49" s="59"/>
      <c r="J49" s="103">
        <f t="shared" si="23"/>
        <v>0</v>
      </c>
      <c r="K49" s="59"/>
      <c r="L49" s="60">
        <f t="shared" si="24"/>
        <v>0</v>
      </c>
      <c r="M49" s="59"/>
      <c r="N49" s="60">
        <f t="shared" si="25"/>
        <v>0</v>
      </c>
      <c r="O49" s="59"/>
      <c r="P49" s="60">
        <f t="shared" si="26"/>
        <v>0</v>
      </c>
      <c r="Q49" s="59"/>
      <c r="R49" s="59"/>
      <c r="S49" s="59"/>
      <c r="T49" s="60">
        <f t="shared" si="27"/>
        <v>0</v>
      </c>
      <c r="U49" s="59"/>
      <c r="V49" s="60">
        <f t="shared" si="28"/>
        <v>0</v>
      </c>
      <c r="W49" s="59"/>
      <c r="X49" s="60">
        <f t="shared" si="29"/>
        <v>0</v>
      </c>
      <c r="Y49" s="59"/>
      <c r="Z49" s="60">
        <f t="shared" si="18"/>
        <v>0</v>
      </c>
      <c r="AA49" s="420"/>
      <c r="AB49" s="60">
        <f t="shared" si="30"/>
        <v>0</v>
      </c>
      <c r="AC49" s="59"/>
      <c r="AD49" s="60">
        <f t="shared" si="31"/>
        <v>0</v>
      </c>
      <c r="AE49" s="59"/>
      <c r="AF49" s="60"/>
      <c r="AG49" s="59"/>
      <c r="AH49" s="60">
        <f t="shared" si="32"/>
        <v>0</v>
      </c>
      <c r="AI49" s="61"/>
      <c r="AJ49" s="62">
        <f t="shared" si="33"/>
        <v>0</v>
      </c>
      <c r="AK49" s="2"/>
      <c r="AL49" s="60">
        <f t="shared" si="34"/>
        <v>0</v>
      </c>
      <c r="AM49" s="1"/>
      <c r="AN49" s="60">
        <f t="shared" si="19"/>
        <v>0</v>
      </c>
      <c r="AO49" s="84">
        <f t="shared" si="20"/>
        <v>0</v>
      </c>
      <c r="AP49" s="85">
        <f t="shared" si="21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2"/>
        <v>0</v>
      </c>
      <c r="I50" s="59"/>
      <c r="J50" s="103">
        <f t="shared" si="23"/>
        <v>0</v>
      </c>
      <c r="K50" s="59"/>
      <c r="L50" s="60">
        <f t="shared" si="24"/>
        <v>0</v>
      </c>
      <c r="M50" s="59"/>
      <c r="N50" s="60">
        <f t="shared" si="25"/>
        <v>0</v>
      </c>
      <c r="O50" s="59"/>
      <c r="P50" s="60">
        <f t="shared" si="26"/>
        <v>0</v>
      </c>
      <c r="Q50" s="59"/>
      <c r="R50" s="59"/>
      <c r="S50" s="59"/>
      <c r="T50" s="60">
        <f t="shared" si="27"/>
        <v>0</v>
      </c>
      <c r="U50" s="59"/>
      <c r="V50" s="60">
        <f t="shared" si="28"/>
        <v>0</v>
      </c>
      <c r="W50" s="59"/>
      <c r="X50" s="60">
        <f t="shared" si="29"/>
        <v>0</v>
      </c>
      <c r="Y50" s="59"/>
      <c r="Z50" s="60">
        <f t="shared" si="18"/>
        <v>0</v>
      </c>
      <c r="AA50" s="420"/>
      <c r="AB50" s="60">
        <f t="shared" si="30"/>
        <v>0</v>
      </c>
      <c r="AC50" s="59"/>
      <c r="AD50" s="60">
        <f t="shared" si="31"/>
        <v>0</v>
      </c>
      <c r="AE50" s="59"/>
      <c r="AF50" s="60"/>
      <c r="AG50" s="59"/>
      <c r="AH50" s="60">
        <f t="shared" si="32"/>
        <v>0</v>
      </c>
      <c r="AI50" s="61"/>
      <c r="AJ50" s="62">
        <f t="shared" si="33"/>
        <v>0</v>
      </c>
      <c r="AK50" s="2"/>
      <c r="AL50" s="60">
        <f t="shared" si="34"/>
        <v>0</v>
      </c>
      <c r="AM50" s="1"/>
      <c r="AN50" s="60">
        <f t="shared" si="19"/>
        <v>0</v>
      </c>
      <c r="AO50" s="84">
        <f t="shared" si="20"/>
        <v>0</v>
      </c>
      <c r="AP50" s="85">
        <f t="shared" si="21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2"/>
        <v>0</v>
      </c>
      <c r="I51" s="59"/>
      <c r="J51" s="103">
        <f t="shared" si="23"/>
        <v>0</v>
      </c>
      <c r="K51" s="59"/>
      <c r="L51" s="60">
        <f t="shared" si="24"/>
        <v>0</v>
      </c>
      <c r="M51" s="59"/>
      <c r="N51" s="60">
        <f t="shared" si="25"/>
        <v>0</v>
      </c>
      <c r="O51" s="59"/>
      <c r="P51" s="60">
        <f t="shared" si="26"/>
        <v>0</v>
      </c>
      <c r="Q51" s="59"/>
      <c r="R51" s="59"/>
      <c r="S51" s="59"/>
      <c r="T51" s="60">
        <f t="shared" si="27"/>
        <v>0</v>
      </c>
      <c r="U51" s="59"/>
      <c r="V51" s="60">
        <f t="shared" si="28"/>
        <v>0</v>
      </c>
      <c r="W51" s="59"/>
      <c r="X51" s="60">
        <f t="shared" si="29"/>
        <v>0</v>
      </c>
      <c r="Y51" s="59"/>
      <c r="Z51" s="60">
        <f t="shared" si="18"/>
        <v>0</v>
      </c>
      <c r="AA51" s="420"/>
      <c r="AB51" s="60">
        <f t="shared" si="30"/>
        <v>0</v>
      </c>
      <c r="AC51" s="59"/>
      <c r="AD51" s="60">
        <f t="shared" si="31"/>
        <v>0</v>
      </c>
      <c r="AE51" s="59"/>
      <c r="AF51" s="60"/>
      <c r="AG51" s="59"/>
      <c r="AH51" s="60">
        <f t="shared" si="32"/>
        <v>0</v>
      </c>
      <c r="AI51" s="61"/>
      <c r="AJ51" s="62">
        <f t="shared" si="33"/>
        <v>0</v>
      </c>
      <c r="AK51" s="2"/>
      <c r="AL51" s="60">
        <f t="shared" si="34"/>
        <v>0</v>
      </c>
      <c r="AM51" s="1"/>
      <c r="AN51" s="60">
        <f t="shared" si="19"/>
        <v>0</v>
      </c>
      <c r="AO51" s="84">
        <f t="shared" si="20"/>
        <v>0</v>
      </c>
      <c r="AP51" s="85">
        <f t="shared" si="21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2"/>
        <v>0</v>
      </c>
      <c r="I52" s="59"/>
      <c r="J52" s="103">
        <f t="shared" si="23"/>
        <v>0</v>
      </c>
      <c r="K52" s="59"/>
      <c r="L52" s="60">
        <f t="shared" si="24"/>
        <v>0</v>
      </c>
      <c r="M52" s="59"/>
      <c r="N52" s="60">
        <f t="shared" si="25"/>
        <v>0</v>
      </c>
      <c r="O52" s="59"/>
      <c r="P52" s="60">
        <f t="shared" si="26"/>
        <v>0</v>
      </c>
      <c r="Q52" s="59"/>
      <c r="R52" s="59"/>
      <c r="S52" s="59"/>
      <c r="T52" s="60">
        <f t="shared" si="27"/>
        <v>0</v>
      </c>
      <c r="U52" s="59"/>
      <c r="V52" s="60">
        <f t="shared" si="28"/>
        <v>0</v>
      </c>
      <c r="W52" s="59"/>
      <c r="X52" s="60">
        <f t="shared" si="29"/>
        <v>0</v>
      </c>
      <c r="Y52" s="59"/>
      <c r="Z52" s="60">
        <f t="shared" si="18"/>
        <v>0</v>
      </c>
      <c r="AA52" s="420"/>
      <c r="AB52" s="60">
        <f t="shared" si="30"/>
        <v>0</v>
      </c>
      <c r="AC52" s="59"/>
      <c r="AD52" s="60">
        <f t="shared" si="31"/>
        <v>0</v>
      </c>
      <c r="AE52" s="59"/>
      <c r="AF52" s="60"/>
      <c r="AG52" s="59"/>
      <c r="AH52" s="60">
        <f t="shared" si="32"/>
        <v>0</v>
      </c>
      <c r="AI52" s="61"/>
      <c r="AJ52" s="62">
        <f t="shared" si="33"/>
        <v>0</v>
      </c>
      <c r="AK52" s="2"/>
      <c r="AL52" s="60">
        <f t="shared" si="34"/>
        <v>0</v>
      </c>
      <c r="AM52" s="1"/>
      <c r="AN52" s="60">
        <f t="shared" si="19"/>
        <v>0</v>
      </c>
      <c r="AO52" s="84">
        <f t="shared" si="20"/>
        <v>0</v>
      </c>
      <c r="AP52" s="85">
        <f t="shared" si="21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2"/>
        <v>0</v>
      </c>
      <c r="I53" s="59"/>
      <c r="J53" s="103">
        <f t="shared" si="23"/>
        <v>0</v>
      </c>
      <c r="K53" s="59"/>
      <c r="L53" s="60">
        <f t="shared" si="24"/>
        <v>0</v>
      </c>
      <c r="M53" s="59"/>
      <c r="N53" s="60">
        <f t="shared" si="25"/>
        <v>0</v>
      </c>
      <c r="O53" s="59"/>
      <c r="P53" s="60">
        <f t="shared" si="26"/>
        <v>0</v>
      </c>
      <c r="Q53" s="59"/>
      <c r="R53" s="59"/>
      <c r="S53" s="59"/>
      <c r="T53" s="60">
        <f t="shared" si="27"/>
        <v>0</v>
      </c>
      <c r="U53" s="59"/>
      <c r="V53" s="60">
        <f t="shared" si="28"/>
        <v>0</v>
      </c>
      <c r="W53" s="59"/>
      <c r="X53" s="60">
        <f t="shared" si="29"/>
        <v>0</v>
      </c>
      <c r="Y53" s="59"/>
      <c r="Z53" s="60">
        <f t="shared" si="18"/>
        <v>0</v>
      </c>
      <c r="AA53" s="420"/>
      <c r="AB53" s="60">
        <f t="shared" si="30"/>
        <v>0</v>
      </c>
      <c r="AC53" s="59"/>
      <c r="AD53" s="60">
        <f t="shared" si="31"/>
        <v>0</v>
      </c>
      <c r="AE53" s="59"/>
      <c r="AF53" s="60"/>
      <c r="AG53" s="59"/>
      <c r="AH53" s="60">
        <f t="shared" si="32"/>
        <v>0</v>
      </c>
      <c r="AI53" s="61"/>
      <c r="AJ53" s="62">
        <f t="shared" si="33"/>
        <v>0</v>
      </c>
      <c r="AK53" s="2"/>
      <c r="AL53" s="60">
        <f t="shared" si="34"/>
        <v>0</v>
      </c>
      <c r="AM53" s="1"/>
      <c r="AN53" s="60">
        <f t="shared" si="19"/>
        <v>0</v>
      </c>
      <c r="AO53" s="84">
        <f t="shared" si="20"/>
        <v>0</v>
      </c>
      <c r="AP53" s="85">
        <f t="shared" si="21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2"/>
        <v>0</v>
      </c>
      <c r="I54" s="59"/>
      <c r="J54" s="103">
        <f t="shared" si="23"/>
        <v>0</v>
      </c>
      <c r="K54" s="63"/>
      <c r="L54" s="60">
        <f t="shared" si="24"/>
        <v>0</v>
      </c>
      <c r="M54" s="63"/>
      <c r="N54" s="60">
        <f t="shared" si="25"/>
        <v>0</v>
      </c>
      <c r="O54" s="63"/>
      <c r="P54" s="60">
        <f t="shared" si="26"/>
        <v>0</v>
      </c>
      <c r="Q54" s="63"/>
      <c r="R54" s="63"/>
      <c r="S54" s="59"/>
      <c r="T54" s="60">
        <f t="shared" si="27"/>
        <v>0</v>
      </c>
      <c r="U54" s="59"/>
      <c r="V54" s="60">
        <f t="shared" si="28"/>
        <v>0</v>
      </c>
      <c r="W54" s="59"/>
      <c r="X54" s="60">
        <f t="shared" si="29"/>
        <v>0</v>
      </c>
      <c r="Y54" s="59"/>
      <c r="Z54" s="60">
        <f t="shared" si="18"/>
        <v>0</v>
      </c>
      <c r="AA54" s="420"/>
      <c r="AB54" s="60">
        <f t="shared" si="30"/>
        <v>0</v>
      </c>
      <c r="AC54" s="59"/>
      <c r="AD54" s="60">
        <f t="shared" si="31"/>
        <v>0</v>
      </c>
      <c r="AE54" s="59"/>
      <c r="AF54" s="60"/>
      <c r="AG54" s="59"/>
      <c r="AH54" s="60">
        <f t="shared" si="32"/>
        <v>0</v>
      </c>
      <c r="AI54" s="61"/>
      <c r="AJ54" s="62">
        <f t="shared" si="33"/>
        <v>0</v>
      </c>
      <c r="AK54" s="2"/>
      <c r="AL54" s="60">
        <f t="shared" si="34"/>
        <v>0</v>
      </c>
      <c r="AM54" s="1"/>
      <c r="AN54" s="60">
        <f t="shared" si="19"/>
        <v>0</v>
      </c>
      <c r="AO54" s="84">
        <f t="shared" si="20"/>
        <v>0</v>
      </c>
      <c r="AP54" s="85">
        <f t="shared" si="21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2"/>
        <v>0</v>
      </c>
      <c r="I55" s="59"/>
      <c r="J55" s="103">
        <f t="shared" si="23"/>
        <v>0</v>
      </c>
      <c r="K55" s="63"/>
      <c r="L55" s="60">
        <f t="shared" si="24"/>
        <v>0</v>
      </c>
      <c r="M55" s="63"/>
      <c r="N55" s="60">
        <f t="shared" si="25"/>
        <v>0</v>
      </c>
      <c r="O55" s="63"/>
      <c r="P55" s="60">
        <f t="shared" si="26"/>
        <v>0</v>
      </c>
      <c r="Q55" s="63"/>
      <c r="R55" s="63"/>
      <c r="S55" s="59"/>
      <c r="T55" s="60">
        <f t="shared" si="27"/>
        <v>0</v>
      </c>
      <c r="U55" s="59"/>
      <c r="V55" s="60">
        <f t="shared" si="28"/>
        <v>0</v>
      </c>
      <c r="W55" s="59"/>
      <c r="X55" s="60">
        <f t="shared" si="29"/>
        <v>0</v>
      </c>
      <c r="Y55" s="59"/>
      <c r="Z55" s="60">
        <f t="shared" si="18"/>
        <v>0</v>
      </c>
      <c r="AA55" s="420"/>
      <c r="AB55" s="60">
        <f t="shared" si="30"/>
        <v>0</v>
      </c>
      <c r="AC55" s="59"/>
      <c r="AD55" s="60">
        <f t="shared" si="31"/>
        <v>0</v>
      </c>
      <c r="AE55" s="59"/>
      <c r="AF55" s="60"/>
      <c r="AG55" s="59"/>
      <c r="AH55" s="60">
        <f t="shared" si="32"/>
        <v>0</v>
      </c>
      <c r="AI55" s="61"/>
      <c r="AJ55" s="62">
        <f t="shared" si="33"/>
        <v>0</v>
      </c>
      <c r="AK55" s="2"/>
      <c r="AL55" s="60">
        <f t="shared" si="34"/>
        <v>0</v>
      </c>
      <c r="AM55" s="1"/>
      <c r="AN55" s="60">
        <f t="shared" si="19"/>
        <v>0</v>
      </c>
      <c r="AO55" s="84">
        <f t="shared" si="20"/>
        <v>0</v>
      </c>
      <c r="AP55" s="85">
        <f t="shared" si="21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2"/>
        <v>0</v>
      </c>
      <c r="I56" s="59"/>
      <c r="J56" s="103">
        <f t="shared" si="23"/>
        <v>0</v>
      </c>
      <c r="K56" s="63"/>
      <c r="L56" s="60">
        <f t="shared" si="24"/>
        <v>0</v>
      </c>
      <c r="M56" s="63"/>
      <c r="N56" s="60">
        <f t="shared" si="25"/>
        <v>0</v>
      </c>
      <c r="O56" s="63"/>
      <c r="P56" s="60">
        <f t="shared" si="26"/>
        <v>0</v>
      </c>
      <c r="Q56" s="63"/>
      <c r="R56" s="63"/>
      <c r="S56" s="59"/>
      <c r="T56" s="60">
        <f t="shared" si="27"/>
        <v>0</v>
      </c>
      <c r="U56" s="59"/>
      <c r="V56" s="60">
        <f t="shared" si="28"/>
        <v>0</v>
      </c>
      <c r="W56" s="59"/>
      <c r="X56" s="60">
        <f t="shared" si="29"/>
        <v>0</v>
      </c>
      <c r="Y56" s="59"/>
      <c r="Z56" s="60">
        <f t="shared" si="18"/>
        <v>0</v>
      </c>
      <c r="AA56" s="420"/>
      <c r="AB56" s="60">
        <f t="shared" si="30"/>
        <v>0</v>
      </c>
      <c r="AC56" s="59"/>
      <c r="AD56" s="60">
        <f t="shared" si="31"/>
        <v>0</v>
      </c>
      <c r="AE56" s="59"/>
      <c r="AF56" s="60"/>
      <c r="AG56" s="59"/>
      <c r="AH56" s="60">
        <f t="shared" si="32"/>
        <v>0</v>
      </c>
      <c r="AI56" s="61"/>
      <c r="AJ56" s="62">
        <f t="shared" si="33"/>
        <v>0</v>
      </c>
      <c r="AK56" s="2"/>
      <c r="AL56" s="60">
        <f t="shared" si="34"/>
        <v>0</v>
      </c>
      <c r="AM56" s="1"/>
      <c r="AN56" s="60">
        <f t="shared" si="19"/>
        <v>0</v>
      </c>
      <c r="AO56" s="84">
        <f t="shared" si="20"/>
        <v>0</v>
      </c>
      <c r="AP56" s="85">
        <f t="shared" si="21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2"/>
        <v>0</v>
      </c>
      <c r="I57" s="59"/>
      <c r="J57" s="103">
        <f t="shared" si="23"/>
        <v>0</v>
      </c>
      <c r="K57" s="63"/>
      <c r="L57" s="60">
        <f t="shared" si="24"/>
        <v>0</v>
      </c>
      <c r="M57" s="63"/>
      <c r="N57" s="60">
        <f t="shared" si="25"/>
        <v>0</v>
      </c>
      <c r="O57" s="63"/>
      <c r="P57" s="60">
        <f t="shared" si="26"/>
        <v>0</v>
      </c>
      <c r="Q57" s="63"/>
      <c r="R57" s="63"/>
      <c r="S57" s="59"/>
      <c r="T57" s="60">
        <f t="shared" si="27"/>
        <v>0</v>
      </c>
      <c r="U57" s="59"/>
      <c r="V57" s="60">
        <f t="shared" si="28"/>
        <v>0</v>
      </c>
      <c r="W57" s="59"/>
      <c r="X57" s="60">
        <f t="shared" si="29"/>
        <v>0</v>
      </c>
      <c r="Y57" s="59"/>
      <c r="Z57" s="60">
        <f t="shared" si="18"/>
        <v>0</v>
      </c>
      <c r="AA57" s="420"/>
      <c r="AB57" s="60">
        <f t="shared" si="30"/>
        <v>0</v>
      </c>
      <c r="AC57" s="59">
        <v>4</v>
      </c>
      <c r="AD57" s="60">
        <f t="shared" si="31"/>
        <v>17200</v>
      </c>
      <c r="AE57" s="59"/>
      <c r="AF57" s="60"/>
      <c r="AG57" s="59"/>
      <c r="AH57" s="60">
        <f t="shared" si="32"/>
        <v>0</v>
      </c>
      <c r="AI57" s="61"/>
      <c r="AJ57" s="62">
        <f t="shared" si="33"/>
        <v>0</v>
      </c>
      <c r="AK57" s="2"/>
      <c r="AL57" s="60">
        <f t="shared" si="34"/>
        <v>0</v>
      </c>
      <c r="AM57" s="1"/>
      <c r="AN57" s="60">
        <f t="shared" si="19"/>
        <v>0</v>
      </c>
      <c r="AO57" s="84">
        <f t="shared" si="20"/>
        <v>4</v>
      </c>
      <c r="AP57" s="85">
        <f t="shared" si="21"/>
        <v>17200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2"/>
        <v>0</v>
      </c>
      <c r="I58" s="74"/>
      <c r="J58" s="106">
        <f t="shared" si="23"/>
        <v>0</v>
      </c>
      <c r="K58" s="74"/>
      <c r="L58" s="76">
        <f t="shared" si="24"/>
        <v>0</v>
      </c>
      <c r="M58" s="74"/>
      <c r="N58" s="76">
        <f t="shared" si="25"/>
        <v>0</v>
      </c>
      <c r="O58" s="74"/>
      <c r="P58" s="76">
        <f t="shared" si="26"/>
        <v>0</v>
      </c>
      <c r="Q58" s="74"/>
      <c r="R58" s="74"/>
      <c r="S58" s="74"/>
      <c r="T58" s="76">
        <f t="shared" si="27"/>
        <v>0</v>
      </c>
      <c r="U58" s="74"/>
      <c r="V58" s="76">
        <f t="shared" si="28"/>
        <v>0</v>
      </c>
      <c r="W58" s="74"/>
      <c r="X58" s="76">
        <f t="shared" si="29"/>
        <v>0</v>
      </c>
      <c r="Y58" s="74"/>
      <c r="Z58" s="76">
        <f t="shared" si="18"/>
        <v>0</v>
      </c>
      <c r="AA58" s="423"/>
      <c r="AB58" s="76">
        <f t="shared" si="30"/>
        <v>0</v>
      </c>
      <c r="AC58" s="74"/>
      <c r="AD58" s="76">
        <f t="shared" si="31"/>
        <v>0</v>
      </c>
      <c r="AE58" s="74"/>
      <c r="AF58" s="76"/>
      <c r="AG58" s="74"/>
      <c r="AH58" s="76">
        <f t="shared" si="32"/>
        <v>0</v>
      </c>
      <c r="AI58" s="61"/>
      <c r="AJ58" s="62">
        <f t="shared" si="33"/>
        <v>0</v>
      </c>
      <c r="AK58" s="2"/>
      <c r="AL58" s="76">
        <f t="shared" si="34"/>
        <v>0</v>
      </c>
      <c r="AM58" s="152"/>
      <c r="AN58" s="76">
        <f t="shared" si="19"/>
        <v>0</v>
      </c>
      <c r="AO58" s="84">
        <f t="shared" si="20"/>
        <v>0</v>
      </c>
      <c r="AP58" s="85">
        <f t="shared" si="21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2"/>
        <v>0</v>
      </c>
      <c r="I59" s="74"/>
      <c r="J59" s="106">
        <f t="shared" si="23"/>
        <v>0</v>
      </c>
      <c r="K59" s="74"/>
      <c r="L59" s="76">
        <f t="shared" si="24"/>
        <v>0</v>
      </c>
      <c r="M59" s="74"/>
      <c r="N59" s="76">
        <f t="shared" si="25"/>
        <v>0</v>
      </c>
      <c r="O59" s="74"/>
      <c r="P59" s="76">
        <f t="shared" si="26"/>
        <v>0</v>
      </c>
      <c r="Q59" s="74"/>
      <c r="R59" s="74"/>
      <c r="S59" s="74"/>
      <c r="T59" s="76">
        <f t="shared" si="27"/>
        <v>0</v>
      </c>
      <c r="U59" s="74"/>
      <c r="V59" s="76">
        <f t="shared" si="28"/>
        <v>0</v>
      </c>
      <c r="W59" s="74"/>
      <c r="X59" s="76">
        <f t="shared" si="29"/>
        <v>0</v>
      </c>
      <c r="Y59" s="74"/>
      <c r="Z59" s="76">
        <f t="shared" si="18"/>
        <v>0</v>
      </c>
      <c r="AA59" s="423"/>
      <c r="AB59" s="76">
        <f t="shared" si="30"/>
        <v>0</v>
      </c>
      <c r="AC59" s="74"/>
      <c r="AD59" s="76">
        <f t="shared" si="31"/>
        <v>0</v>
      </c>
      <c r="AE59" s="74"/>
      <c r="AF59" s="76"/>
      <c r="AG59" s="74"/>
      <c r="AH59" s="76">
        <f t="shared" si="32"/>
        <v>0</v>
      </c>
      <c r="AI59" s="61"/>
      <c r="AJ59" s="62">
        <f t="shared" si="33"/>
        <v>0</v>
      </c>
      <c r="AK59" s="2"/>
      <c r="AL59" s="76">
        <f t="shared" si="34"/>
        <v>0</v>
      </c>
      <c r="AM59" s="152"/>
      <c r="AN59" s="76">
        <f t="shared" si="19"/>
        <v>0</v>
      </c>
      <c r="AO59" s="84">
        <f t="shared" si="20"/>
        <v>0</v>
      </c>
      <c r="AP59" s="85">
        <f t="shared" si="21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2"/>
        <v>0</v>
      </c>
      <c r="I60" s="74"/>
      <c r="J60" s="106">
        <f t="shared" si="23"/>
        <v>0</v>
      </c>
      <c r="K60" s="74"/>
      <c r="L60" s="76">
        <f t="shared" si="24"/>
        <v>0</v>
      </c>
      <c r="M60" s="74"/>
      <c r="N60" s="76">
        <f t="shared" si="25"/>
        <v>0</v>
      </c>
      <c r="O60" s="74"/>
      <c r="P60" s="76">
        <f t="shared" si="26"/>
        <v>0</v>
      </c>
      <c r="Q60" s="74"/>
      <c r="R60" s="74"/>
      <c r="S60" s="74"/>
      <c r="T60" s="76">
        <f t="shared" si="27"/>
        <v>0</v>
      </c>
      <c r="U60" s="74"/>
      <c r="V60" s="76">
        <f t="shared" si="28"/>
        <v>0</v>
      </c>
      <c r="W60" s="74"/>
      <c r="X60" s="76">
        <f t="shared" si="29"/>
        <v>0</v>
      </c>
      <c r="Y60" s="74"/>
      <c r="Z60" s="76">
        <f t="shared" si="18"/>
        <v>0</v>
      </c>
      <c r="AA60" s="423">
        <v>3</v>
      </c>
      <c r="AB60" s="76">
        <f t="shared" si="30"/>
        <v>6900</v>
      </c>
      <c r="AC60" s="74"/>
      <c r="AD60" s="76">
        <f t="shared" si="31"/>
        <v>0</v>
      </c>
      <c r="AE60" s="74"/>
      <c r="AF60" s="76"/>
      <c r="AG60" s="74"/>
      <c r="AH60" s="76">
        <f t="shared" si="32"/>
        <v>0</v>
      </c>
      <c r="AI60" s="61"/>
      <c r="AJ60" s="62">
        <f t="shared" si="33"/>
        <v>0</v>
      </c>
      <c r="AK60" s="2"/>
      <c r="AL60" s="76">
        <f t="shared" si="34"/>
        <v>0</v>
      </c>
      <c r="AM60" s="152"/>
      <c r="AN60" s="76">
        <f t="shared" si="19"/>
        <v>0</v>
      </c>
      <c r="AO60" s="84">
        <f t="shared" si="20"/>
        <v>3</v>
      </c>
      <c r="AP60" s="85">
        <f t="shared" si="21"/>
        <v>6900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2"/>
        <v>0</v>
      </c>
      <c r="I61" s="74"/>
      <c r="J61" s="106">
        <f t="shared" si="23"/>
        <v>0</v>
      </c>
      <c r="K61" s="74"/>
      <c r="L61" s="76">
        <f t="shared" si="24"/>
        <v>0</v>
      </c>
      <c r="M61" s="74"/>
      <c r="N61" s="76">
        <f t="shared" si="25"/>
        <v>0</v>
      </c>
      <c r="O61" s="74"/>
      <c r="P61" s="76">
        <f t="shared" si="26"/>
        <v>0</v>
      </c>
      <c r="Q61" s="74"/>
      <c r="R61" s="74"/>
      <c r="S61" s="74"/>
      <c r="T61" s="76">
        <f t="shared" si="27"/>
        <v>0</v>
      </c>
      <c r="U61" s="74"/>
      <c r="V61" s="76">
        <f t="shared" si="28"/>
        <v>0</v>
      </c>
      <c r="W61" s="74"/>
      <c r="X61" s="76">
        <f t="shared" si="29"/>
        <v>0</v>
      </c>
      <c r="Y61" s="74"/>
      <c r="Z61" s="76">
        <f t="shared" si="18"/>
        <v>0</v>
      </c>
      <c r="AA61" s="423">
        <v>24</v>
      </c>
      <c r="AB61" s="76">
        <f t="shared" si="30"/>
        <v>36000</v>
      </c>
      <c r="AC61" s="74"/>
      <c r="AD61" s="76">
        <f t="shared" si="31"/>
        <v>0</v>
      </c>
      <c r="AE61" s="74"/>
      <c r="AF61" s="76"/>
      <c r="AG61" s="74"/>
      <c r="AH61" s="76">
        <f t="shared" si="32"/>
        <v>0</v>
      </c>
      <c r="AI61" s="61"/>
      <c r="AJ61" s="62">
        <f t="shared" si="33"/>
        <v>0</v>
      </c>
      <c r="AK61" s="2"/>
      <c r="AL61" s="76">
        <f t="shared" si="34"/>
        <v>0</v>
      </c>
      <c r="AM61" s="152"/>
      <c r="AN61" s="76">
        <f t="shared" si="19"/>
        <v>0</v>
      </c>
      <c r="AO61" s="84">
        <f t="shared" si="20"/>
        <v>24</v>
      </c>
      <c r="AP61" s="85">
        <f t="shared" si="21"/>
        <v>36000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2"/>
        <v>0</v>
      </c>
      <c r="I62" s="74"/>
      <c r="J62" s="106">
        <f t="shared" si="23"/>
        <v>0</v>
      </c>
      <c r="K62" s="74"/>
      <c r="L62" s="76">
        <f t="shared" si="24"/>
        <v>0</v>
      </c>
      <c r="M62" s="74"/>
      <c r="N62" s="76">
        <f t="shared" si="25"/>
        <v>0</v>
      </c>
      <c r="O62" s="74"/>
      <c r="P62" s="76">
        <f t="shared" si="26"/>
        <v>0</v>
      </c>
      <c r="Q62" s="74"/>
      <c r="R62" s="74"/>
      <c r="S62" s="74"/>
      <c r="T62" s="76">
        <f t="shared" si="27"/>
        <v>0</v>
      </c>
      <c r="U62" s="74"/>
      <c r="V62" s="76"/>
      <c r="W62" s="74"/>
      <c r="X62" s="76"/>
      <c r="Y62" s="74"/>
      <c r="Z62" s="76">
        <f t="shared" si="18"/>
        <v>0</v>
      </c>
      <c r="AA62" s="423"/>
      <c r="AB62" s="76"/>
      <c r="AC62" s="74"/>
      <c r="AD62" s="76">
        <f t="shared" si="31"/>
        <v>0</v>
      </c>
      <c r="AE62" s="74"/>
      <c r="AF62" s="76"/>
      <c r="AG62" s="74"/>
      <c r="AH62" s="76"/>
      <c r="AI62" s="61"/>
      <c r="AJ62" s="62"/>
      <c r="AK62" s="2"/>
      <c r="AL62" s="76"/>
      <c r="AM62" s="152"/>
      <c r="AN62" s="76">
        <f t="shared" si="19"/>
        <v>0</v>
      </c>
      <c r="AO62" s="84">
        <f t="shared" si="20"/>
        <v>0</v>
      </c>
      <c r="AP62" s="85">
        <f t="shared" si="21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2"/>
        <v>0</v>
      </c>
      <c r="I63" s="74"/>
      <c r="J63" s="106">
        <f t="shared" si="23"/>
        <v>0</v>
      </c>
      <c r="K63" s="74"/>
      <c r="L63" s="76">
        <f t="shared" si="24"/>
        <v>0</v>
      </c>
      <c r="M63" s="74"/>
      <c r="N63" s="76">
        <f t="shared" si="25"/>
        <v>0</v>
      </c>
      <c r="O63" s="74"/>
      <c r="P63" s="76">
        <f t="shared" si="26"/>
        <v>0</v>
      </c>
      <c r="Q63" s="74"/>
      <c r="R63" s="74"/>
      <c r="S63" s="74"/>
      <c r="T63" s="76">
        <f t="shared" si="27"/>
        <v>0</v>
      </c>
      <c r="U63" s="74"/>
      <c r="V63" s="76">
        <f t="shared" ref="V63:V107" si="35">U63*F63</f>
        <v>0</v>
      </c>
      <c r="W63" s="74"/>
      <c r="X63" s="76">
        <f t="shared" ref="X63:X107" si="36">W63*F63</f>
        <v>0</v>
      </c>
      <c r="Y63" s="74"/>
      <c r="Z63" s="76">
        <f t="shared" si="18"/>
        <v>0</v>
      </c>
      <c r="AA63" s="423"/>
      <c r="AB63" s="76">
        <f t="shared" ref="AB63:AB107" si="37">AA63*F63</f>
        <v>0</v>
      </c>
      <c r="AC63" s="74"/>
      <c r="AD63" s="76">
        <f t="shared" si="31"/>
        <v>0</v>
      </c>
      <c r="AE63" s="74"/>
      <c r="AF63" s="76"/>
      <c r="AG63" s="74"/>
      <c r="AH63" s="76">
        <f t="shared" ref="AH63:AH107" si="38">AG63*F63</f>
        <v>0</v>
      </c>
      <c r="AI63" s="74"/>
      <c r="AJ63" s="62">
        <f t="shared" ref="AJ63:AJ107" si="39">AI63*F63</f>
        <v>0</v>
      </c>
      <c r="AK63" s="74"/>
      <c r="AL63" s="76">
        <f t="shared" ref="AL63:AL94" si="40">AK63*F63</f>
        <v>0</v>
      </c>
      <c r="AM63" s="74"/>
      <c r="AN63" s="76">
        <f t="shared" si="19"/>
        <v>0</v>
      </c>
      <c r="AO63" s="84">
        <f t="shared" si="20"/>
        <v>0</v>
      </c>
      <c r="AP63" s="85">
        <f t="shared" si="21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2"/>
        <v>0</v>
      </c>
      <c r="I64" s="59"/>
      <c r="J64" s="103">
        <f t="shared" si="23"/>
        <v>0</v>
      </c>
      <c r="K64" s="63"/>
      <c r="L64" s="60">
        <f t="shared" si="24"/>
        <v>0</v>
      </c>
      <c r="M64" s="63"/>
      <c r="N64" s="60">
        <f t="shared" si="25"/>
        <v>0</v>
      </c>
      <c r="O64" s="63"/>
      <c r="P64" s="60">
        <f t="shared" si="26"/>
        <v>0</v>
      </c>
      <c r="Q64" s="63"/>
      <c r="R64" s="63"/>
      <c r="S64" s="59"/>
      <c r="T64" s="60">
        <f t="shared" si="27"/>
        <v>0</v>
      </c>
      <c r="U64" s="59"/>
      <c r="V64" s="60">
        <f t="shared" si="35"/>
        <v>0</v>
      </c>
      <c r="W64" s="59"/>
      <c r="X64" s="60">
        <f t="shared" si="36"/>
        <v>0</v>
      </c>
      <c r="Y64" s="59"/>
      <c r="Z64" s="60">
        <f t="shared" si="18"/>
        <v>0</v>
      </c>
      <c r="AA64" s="420"/>
      <c r="AB64" s="60">
        <f t="shared" si="37"/>
        <v>0</v>
      </c>
      <c r="AC64" s="59"/>
      <c r="AD64" s="60">
        <f t="shared" si="31"/>
        <v>0</v>
      </c>
      <c r="AE64" s="59"/>
      <c r="AF64" s="60"/>
      <c r="AG64" s="59"/>
      <c r="AH64" s="60">
        <f t="shared" si="38"/>
        <v>0</v>
      </c>
      <c r="AI64" s="61"/>
      <c r="AJ64" s="62">
        <f t="shared" si="39"/>
        <v>0</v>
      </c>
      <c r="AK64" s="2"/>
      <c r="AL64" s="60">
        <f t="shared" si="40"/>
        <v>0</v>
      </c>
      <c r="AM64" s="1"/>
      <c r="AN64" s="60">
        <f t="shared" si="19"/>
        <v>0</v>
      </c>
      <c r="AO64" s="84">
        <f t="shared" si="20"/>
        <v>0</v>
      </c>
      <c r="AP64" s="85">
        <f t="shared" si="21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2"/>
        <v>0</v>
      </c>
      <c r="I65" s="74"/>
      <c r="J65" s="106">
        <f t="shared" si="23"/>
        <v>0</v>
      </c>
      <c r="K65" s="74"/>
      <c r="L65" s="76">
        <f t="shared" si="24"/>
        <v>0</v>
      </c>
      <c r="M65" s="74"/>
      <c r="N65" s="76">
        <f t="shared" si="25"/>
        <v>0</v>
      </c>
      <c r="O65" s="74"/>
      <c r="P65" s="76">
        <f t="shared" si="26"/>
        <v>0</v>
      </c>
      <c r="Q65" s="74"/>
      <c r="R65" s="74"/>
      <c r="S65" s="74"/>
      <c r="T65" s="76">
        <f t="shared" si="27"/>
        <v>0</v>
      </c>
      <c r="U65" s="74"/>
      <c r="V65" s="76">
        <f t="shared" si="35"/>
        <v>0</v>
      </c>
      <c r="W65" s="74"/>
      <c r="X65" s="76">
        <f t="shared" si="36"/>
        <v>0</v>
      </c>
      <c r="Y65" s="74"/>
      <c r="Z65" s="76">
        <f t="shared" si="18"/>
        <v>0</v>
      </c>
      <c r="AA65" s="423"/>
      <c r="AB65" s="76">
        <f t="shared" si="37"/>
        <v>0</v>
      </c>
      <c r="AC65" s="74"/>
      <c r="AD65" s="76">
        <f t="shared" si="31"/>
        <v>0</v>
      </c>
      <c r="AE65" s="74"/>
      <c r="AF65" s="76"/>
      <c r="AG65" s="74"/>
      <c r="AH65" s="76">
        <f t="shared" si="38"/>
        <v>0</v>
      </c>
      <c r="AI65" s="61"/>
      <c r="AJ65" s="62">
        <f t="shared" si="39"/>
        <v>0</v>
      </c>
      <c r="AK65" s="2"/>
      <c r="AL65" s="76">
        <f t="shared" si="40"/>
        <v>0</v>
      </c>
      <c r="AM65" s="152"/>
      <c r="AN65" s="76">
        <f t="shared" si="19"/>
        <v>0</v>
      </c>
      <c r="AO65" s="84">
        <f t="shared" si="20"/>
        <v>0</v>
      </c>
      <c r="AP65" s="85">
        <f t="shared" si="21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2"/>
        <v>0</v>
      </c>
      <c r="I66" s="74"/>
      <c r="J66" s="106">
        <f t="shared" si="23"/>
        <v>0</v>
      </c>
      <c r="K66" s="74"/>
      <c r="L66" s="76">
        <f t="shared" si="24"/>
        <v>0</v>
      </c>
      <c r="M66" s="74"/>
      <c r="N66" s="76">
        <f t="shared" si="25"/>
        <v>0</v>
      </c>
      <c r="O66" s="74"/>
      <c r="P66" s="76">
        <f t="shared" si="26"/>
        <v>0</v>
      </c>
      <c r="Q66" s="74"/>
      <c r="R66" s="74"/>
      <c r="S66" s="74"/>
      <c r="T66" s="76">
        <f t="shared" si="27"/>
        <v>0</v>
      </c>
      <c r="U66" s="74"/>
      <c r="V66" s="76">
        <f t="shared" si="35"/>
        <v>0</v>
      </c>
      <c r="W66" s="74"/>
      <c r="X66" s="76">
        <f t="shared" si="36"/>
        <v>0</v>
      </c>
      <c r="Y66" s="74"/>
      <c r="Z66" s="76">
        <f t="shared" si="18"/>
        <v>0</v>
      </c>
      <c r="AA66" s="423"/>
      <c r="AB66" s="76">
        <f t="shared" si="37"/>
        <v>0</v>
      </c>
      <c r="AC66" s="74"/>
      <c r="AD66" s="76">
        <f t="shared" si="31"/>
        <v>0</v>
      </c>
      <c r="AE66" s="74"/>
      <c r="AF66" s="76"/>
      <c r="AG66" s="74"/>
      <c r="AH66" s="76">
        <f t="shared" si="38"/>
        <v>0</v>
      </c>
      <c r="AI66" s="61"/>
      <c r="AJ66" s="62">
        <f t="shared" si="39"/>
        <v>0</v>
      </c>
      <c r="AK66" s="2"/>
      <c r="AL66" s="76">
        <f t="shared" si="40"/>
        <v>0</v>
      </c>
      <c r="AM66" s="152"/>
      <c r="AN66" s="76">
        <f t="shared" si="19"/>
        <v>0</v>
      </c>
      <c r="AO66" s="84">
        <f t="shared" si="20"/>
        <v>0</v>
      </c>
      <c r="AP66" s="85">
        <f t="shared" si="21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2"/>
        <v>0</v>
      </c>
      <c r="I67" s="74"/>
      <c r="J67" s="106">
        <f t="shared" si="23"/>
        <v>0</v>
      </c>
      <c r="K67" s="74"/>
      <c r="L67" s="76">
        <f t="shared" si="24"/>
        <v>0</v>
      </c>
      <c r="M67" s="74"/>
      <c r="N67" s="76">
        <f t="shared" si="25"/>
        <v>0</v>
      </c>
      <c r="O67" s="74"/>
      <c r="P67" s="76">
        <f t="shared" si="26"/>
        <v>0</v>
      </c>
      <c r="Q67" s="74"/>
      <c r="R67" s="74"/>
      <c r="S67" s="74"/>
      <c r="T67" s="76">
        <f t="shared" si="27"/>
        <v>0</v>
      </c>
      <c r="U67" s="74"/>
      <c r="V67" s="76">
        <f t="shared" si="35"/>
        <v>0</v>
      </c>
      <c r="W67" s="74"/>
      <c r="X67" s="76">
        <f t="shared" si="36"/>
        <v>0</v>
      </c>
      <c r="Y67" s="74"/>
      <c r="Z67" s="76">
        <f t="shared" si="18"/>
        <v>0</v>
      </c>
      <c r="AA67" s="423"/>
      <c r="AB67" s="76">
        <f t="shared" si="37"/>
        <v>0</v>
      </c>
      <c r="AC67" s="74"/>
      <c r="AD67" s="76">
        <f t="shared" si="31"/>
        <v>0</v>
      </c>
      <c r="AE67" s="74"/>
      <c r="AF67" s="76"/>
      <c r="AG67" s="74"/>
      <c r="AH67" s="76">
        <f t="shared" si="38"/>
        <v>0</v>
      </c>
      <c r="AI67" s="61"/>
      <c r="AJ67" s="62">
        <f t="shared" si="39"/>
        <v>0</v>
      </c>
      <c r="AK67" s="2"/>
      <c r="AL67" s="76">
        <f t="shared" si="40"/>
        <v>0</v>
      </c>
      <c r="AM67" s="152"/>
      <c r="AN67" s="76">
        <f t="shared" si="19"/>
        <v>0</v>
      </c>
      <c r="AO67" s="84">
        <f t="shared" si="20"/>
        <v>0</v>
      </c>
      <c r="AP67" s="85">
        <f t="shared" si="21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2"/>
        <v>0</v>
      </c>
      <c r="I68" s="74"/>
      <c r="J68" s="106">
        <f t="shared" si="23"/>
        <v>0</v>
      </c>
      <c r="K68" s="74"/>
      <c r="L68" s="76">
        <f t="shared" si="24"/>
        <v>0</v>
      </c>
      <c r="M68" s="74"/>
      <c r="N68" s="76">
        <f t="shared" si="25"/>
        <v>0</v>
      </c>
      <c r="O68" s="74"/>
      <c r="P68" s="76">
        <f t="shared" si="26"/>
        <v>0</v>
      </c>
      <c r="Q68" s="74"/>
      <c r="R68" s="74"/>
      <c r="S68" s="74"/>
      <c r="T68" s="76">
        <f t="shared" si="27"/>
        <v>0</v>
      </c>
      <c r="U68" s="74"/>
      <c r="V68" s="76">
        <f t="shared" si="35"/>
        <v>0</v>
      </c>
      <c r="W68" s="74"/>
      <c r="X68" s="76">
        <f t="shared" si="36"/>
        <v>0</v>
      </c>
      <c r="Y68" s="74"/>
      <c r="Z68" s="76">
        <f t="shared" si="18"/>
        <v>0</v>
      </c>
      <c r="AA68" s="423"/>
      <c r="AB68" s="76">
        <f t="shared" si="37"/>
        <v>0</v>
      </c>
      <c r="AC68" s="74"/>
      <c r="AD68" s="76">
        <f t="shared" si="31"/>
        <v>0</v>
      </c>
      <c r="AE68" s="74"/>
      <c r="AF68" s="76"/>
      <c r="AG68" s="74"/>
      <c r="AH68" s="76">
        <f t="shared" si="38"/>
        <v>0</v>
      </c>
      <c r="AI68" s="61"/>
      <c r="AJ68" s="62">
        <f t="shared" si="39"/>
        <v>0</v>
      </c>
      <c r="AK68" s="2"/>
      <c r="AL68" s="76">
        <f t="shared" si="40"/>
        <v>0</v>
      </c>
      <c r="AM68" s="152"/>
      <c r="AN68" s="76">
        <f t="shared" si="19"/>
        <v>0</v>
      </c>
      <c r="AO68" s="84">
        <f t="shared" si="20"/>
        <v>0</v>
      </c>
      <c r="AP68" s="85">
        <f t="shared" si="21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2"/>
        <v>0</v>
      </c>
      <c r="I69" s="74"/>
      <c r="J69" s="106">
        <f t="shared" si="23"/>
        <v>0</v>
      </c>
      <c r="K69" s="74"/>
      <c r="L69" s="76">
        <f t="shared" si="24"/>
        <v>0</v>
      </c>
      <c r="M69" s="74"/>
      <c r="N69" s="76">
        <f t="shared" si="25"/>
        <v>0</v>
      </c>
      <c r="O69" s="74"/>
      <c r="P69" s="76">
        <f t="shared" si="26"/>
        <v>0</v>
      </c>
      <c r="Q69" s="74"/>
      <c r="R69" s="74"/>
      <c r="S69" s="74"/>
      <c r="T69" s="76">
        <f t="shared" si="27"/>
        <v>0</v>
      </c>
      <c r="U69" s="74"/>
      <c r="V69" s="76">
        <f t="shared" si="35"/>
        <v>0</v>
      </c>
      <c r="W69" s="74"/>
      <c r="X69" s="76">
        <f t="shared" si="36"/>
        <v>0</v>
      </c>
      <c r="Y69" s="74"/>
      <c r="Z69" s="76">
        <f t="shared" si="18"/>
        <v>0</v>
      </c>
      <c r="AA69" s="423">
        <v>5</v>
      </c>
      <c r="AB69" s="76">
        <f t="shared" si="37"/>
        <v>29000</v>
      </c>
      <c r="AC69" s="74"/>
      <c r="AD69" s="76">
        <f t="shared" si="31"/>
        <v>0</v>
      </c>
      <c r="AE69" s="74"/>
      <c r="AF69" s="76"/>
      <c r="AG69" s="74"/>
      <c r="AH69" s="76">
        <f t="shared" si="38"/>
        <v>0</v>
      </c>
      <c r="AI69" s="61"/>
      <c r="AJ69" s="62">
        <f t="shared" si="39"/>
        <v>0</v>
      </c>
      <c r="AK69" s="2"/>
      <c r="AL69" s="76">
        <f t="shared" si="40"/>
        <v>0</v>
      </c>
      <c r="AM69" s="152"/>
      <c r="AN69" s="76">
        <f t="shared" si="19"/>
        <v>0</v>
      </c>
      <c r="AO69" s="84">
        <f t="shared" si="20"/>
        <v>5</v>
      </c>
      <c r="AP69" s="85">
        <f t="shared" si="21"/>
        <v>29000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2"/>
        <v>0</v>
      </c>
      <c r="I70" s="74"/>
      <c r="J70" s="106">
        <f t="shared" si="23"/>
        <v>0</v>
      </c>
      <c r="K70" s="74"/>
      <c r="L70" s="76">
        <f t="shared" si="24"/>
        <v>0</v>
      </c>
      <c r="M70" s="74"/>
      <c r="N70" s="76">
        <f t="shared" si="25"/>
        <v>0</v>
      </c>
      <c r="O70" s="74"/>
      <c r="P70" s="76">
        <f t="shared" si="26"/>
        <v>0</v>
      </c>
      <c r="Q70" s="74"/>
      <c r="R70" s="74"/>
      <c r="S70" s="74"/>
      <c r="T70" s="76">
        <f t="shared" si="27"/>
        <v>0</v>
      </c>
      <c r="U70" s="74"/>
      <c r="V70" s="76">
        <f t="shared" si="35"/>
        <v>0</v>
      </c>
      <c r="W70" s="74"/>
      <c r="X70" s="76">
        <f t="shared" si="36"/>
        <v>0</v>
      </c>
      <c r="Y70" s="74"/>
      <c r="Z70" s="76">
        <f t="shared" si="18"/>
        <v>0</v>
      </c>
      <c r="AA70" s="423"/>
      <c r="AB70" s="76">
        <f t="shared" si="37"/>
        <v>0</v>
      </c>
      <c r="AC70" s="74"/>
      <c r="AD70" s="76">
        <f t="shared" si="31"/>
        <v>0</v>
      </c>
      <c r="AE70" s="74"/>
      <c r="AF70" s="76"/>
      <c r="AG70" s="74"/>
      <c r="AH70" s="76">
        <f t="shared" si="38"/>
        <v>0</v>
      </c>
      <c r="AI70" s="61"/>
      <c r="AJ70" s="62">
        <f t="shared" si="39"/>
        <v>0</v>
      </c>
      <c r="AK70" s="2"/>
      <c r="AL70" s="76">
        <f t="shared" si="40"/>
        <v>0</v>
      </c>
      <c r="AM70" s="152"/>
      <c r="AN70" s="76">
        <f t="shared" si="19"/>
        <v>0</v>
      </c>
      <c r="AO70" s="84">
        <f t="shared" si="20"/>
        <v>0</v>
      </c>
      <c r="AP70" s="85">
        <f t="shared" si="21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2"/>
        <v>0</v>
      </c>
      <c r="I71" s="74"/>
      <c r="J71" s="106">
        <f t="shared" si="23"/>
        <v>0</v>
      </c>
      <c r="K71" s="74"/>
      <c r="L71" s="76">
        <f t="shared" si="24"/>
        <v>0</v>
      </c>
      <c r="M71" s="74"/>
      <c r="N71" s="76">
        <f t="shared" si="25"/>
        <v>0</v>
      </c>
      <c r="O71" s="74"/>
      <c r="P71" s="76">
        <f t="shared" si="26"/>
        <v>0</v>
      </c>
      <c r="Q71" s="74"/>
      <c r="R71" s="74"/>
      <c r="S71" s="74"/>
      <c r="T71" s="76">
        <f t="shared" si="27"/>
        <v>0</v>
      </c>
      <c r="U71" s="74"/>
      <c r="V71" s="76">
        <f t="shared" si="35"/>
        <v>0</v>
      </c>
      <c r="W71" s="74"/>
      <c r="X71" s="76">
        <f t="shared" si="36"/>
        <v>0</v>
      </c>
      <c r="Y71" s="74"/>
      <c r="Z71" s="76">
        <f t="shared" si="18"/>
        <v>0</v>
      </c>
      <c r="AA71" s="423">
        <v>30</v>
      </c>
      <c r="AB71" s="76">
        <f t="shared" si="37"/>
        <v>174000</v>
      </c>
      <c r="AC71" s="74"/>
      <c r="AD71" s="76">
        <f t="shared" si="31"/>
        <v>0</v>
      </c>
      <c r="AE71" s="74"/>
      <c r="AF71" s="76"/>
      <c r="AG71" s="74"/>
      <c r="AH71" s="76">
        <f t="shared" si="38"/>
        <v>0</v>
      </c>
      <c r="AI71" s="61"/>
      <c r="AJ71" s="62">
        <f t="shared" si="39"/>
        <v>0</v>
      </c>
      <c r="AK71" s="2"/>
      <c r="AL71" s="76">
        <f t="shared" si="40"/>
        <v>0</v>
      </c>
      <c r="AM71" s="152"/>
      <c r="AN71" s="76">
        <f t="shared" si="19"/>
        <v>0</v>
      </c>
      <c r="AO71" s="84">
        <f t="shared" si="20"/>
        <v>30</v>
      </c>
      <c r="AP71" s="85">
        <f t="shared" si="21"/>
        <v>174000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2"/>
        <v>0</v>
      </c>
      <c r="I72" s="74"/>
      <c r="J72" s="106">
        <f t="shared" si="23"/>
        <v>0</v>
      </c>
      <c r="K72" s="74"/>
      <c r="L72" s="76">
        <f t="shared" si="24"/>
        <v>0</v>
      </c>
      <c r="M72" s="74"/>
      <c r="N72" s="76">
        <f t="shared" si="25"/>
        <v>0</v>
      </c>
      <c r="O72" s="74"/>
      <c r="P72" s="76">
        <f t="shared" si="26"/>
        <v>0</v>
      </c>
      <c r="Q72" s="74"/>
      <c r="R72" s="74"/>
      <c r="S72" s="74"/>
      <c r="T72" s="76">
        <f t="shared" si="27"/>
        <v>0</v>
      </c>
      <c r="U72" s="74"/>
      <c r="V72" s="76">
        <f t="shared" si="35"/>
        <v>0</v>
      </c>
      <c r="W72" s="74"/>
      <c r="X72" s="76">
        <f t="shared" si="36"/>
        <v>0</v>
      </c>
      <c r="Y72" s="74"/>
      <c r="Z72" s="76">
        <f t="shared" si="18"/>
        <v>0</v>
      </c>
      <c r="AA72" s="423"/>
      <c r="AB72" s="76">
        <f t="shared" si="37"/>
        <v>0</v>
      </c>
      <c r="AC72" s="74"/>
      <c r="AD72" s="76">
        <f t="shared" si="31"/>
        <v>0</v>
      </c>
      <c r="AE72" s="74"/>
      <c r="AF72" s="76"/>
      <c r="AG72" s="74"/>
      <c r="AH72" s="76">
        <f t="shared" si="38"/>
        <v>0</v>
      </c>
      <c r="AI72" s="61"/>
      <c r="AJ72" s="62">
        <f t="shared" si="39"/>
        <v>0</v>
      </c>
      <c r="AK72" s="2"/>
      <c r="AL72" s="76">
        <f t="shared" si="40"/>
        <v>0</v>
      </c>
      <c r="AM72" s="152"/>
      <c r="AN72" s="76">
        <f t="shared" si="19"/>
        <v>0</v>
      </c>
      <c r="AO72" s="84">
        <f t="shared" si="20"/>
        <v>0</v>
      </c>
      <c r="AP72" s="85">
        <f t="shared" si="21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2"/>
        <v>0</v>
      </c>
      <c r="I73" s="74"/>
      <c r="J73" s="106">
        <f t="shared" si="23"/>
        <v>0</v>
      </c>
      <c r="K73" s="74"/>
      <c r="L73" s="76">
        <f t="shared" si="24"/>
        <v>0</v>
      </c>
      <c r="M73" s="74"/>
      <c r="N73" s="76">
        <f t="shared" si="25"/>
        <v>0</v>
      </c>
      <c r="O73" s="74"/>
      <c r="P73" s="76">
        <f t="shared" si="26"/>
        <v>0</v>
      </c>
      <c r="Q73" s="74"/>
      <c r="R73" s="74"/>
      <c r="S73" s="74"/>
      <c r="T73" s="76">
        <f t="shared" si="27"/>
        <v>0</v>
      </c>
      <c r="U73" s="74"/>
      <c r="V73" s="76">
        <f t="shared" si="35"/>
        <v>0</v>
      </c>
      <c r="W73" s="74"/>
      <c r="X73" s="76">
        <f t="shared" si="36"/>
        <v>0</v>
      </c>
      <c r="Y73" s="74"/>
      <c r="Z73" s="76">
        <f t="shared" ref="Z73:Z104" si="41">Y73*F73</f>
        <v>0</v>
      </c>
      <c r="AA73" s="423"/>
      <c r="AB73" s="76">
        <f t="shared" si="37"/>
        <v>0</v>
      </c>
      <c r="AC73" s="74"/>
      <c r="AD73" s="76">
        <f t="shared" si="31"/>
        <v>0</v>
      </c>
      <c r="AE73" s="74"/>
      <c r="AF73" s="76"/>
      <c r="AG73" s="74"/>
      <c r="AH73" s="76">
        <f t="shared" si="38"/>
        <v>0</v>
      </c>
      <c r="AI73" s="61"/>
      <c r="AJ73" s="62">
        <f t="shared" si="39"/>
        <v>0</v>
      </c>
      <c r="AK73" s="2"/>
      <c r="AL73" s="76">
        <f t="shared" si="40"/>
        <v>0</v>
      </c>
      <c r="AM73" s="152"/>
      <c r="AN73" s="76">
        <f t="shared" ref="AN73:AN104" si="42">AM73*F73</f>
        <v>0</v>
      </c>
      <c r="AO73" s="84">
        <f t="shared" ref="AO73:AO104" si="43">G73+I73+K73+M73+O73+Q73+S73+U73+W73+Y73+AA73+AC73+AE73+AG73+AI73+AK73+AM73</f>
        <v>0</v>
      </c>
      <c r="AP73" s="85">
        <f t="shared" ref="AP73:AP104" si="44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2"/>
        <v>0</v>
      </c>
      <c r="I74" s="74"/>
      <c r="J74" s="106">
        <f t="shared" si="23"/>
        <v>0</v>
      </c>
      <c r="K74" s="74"/>
      <c r="L74" s="76">
        <f t="shared" si="24"/>
        <v>0</v>
      </c>
      <c r="M74" s="74"/>
      <c r="N74" s="76">
        <f t="shared" si="25"/>
        <v>0</v>
      </c>
      <c r="O74" s="74"/>
      <c r="P74" s="76">
        <f t="shared" si="26"/>
        <v>0</v>
      </c>
      <c r="Q74" s="74"/>
      <c r="R74" s="74"/>
      <c r="S74" s="74"/>
      <c r="T74" s="76">
        <f t="shared" si="27"/>
        <v>0</v>
      </c>
      <c r="U74" s="74"/>
      <c r="V74" s="76">
        <f t="shared" si="35"/>
        <v>0</v>
      </c>
      <c r="W74" s="74"/>
      <c r="X74" s="76">
        <f t="shared" si="36"/>
        <v>0</v>
      </c>
      <c r="Y74" s="74"/>
      <c r="Z74" s="76">
        <f t="shared" si="41"/>
        <v>0</v>
      </c>
      <c r="AA74" s="423"/>
      <c r="AB74" s="76">
        <f t="shared" si="37"/>
        <v>0</v>
      </c>
      <c r="AC74" s="74"/>
      <c r="AD74" s="76">
        <f t="shared" si="31"/>
        <v>0</v>
      </c>
      <c r="AE74" s="74"/>
      <c r="AF74" s="76"/>
      <c r="AG74" s="74"/>
      <c r="AH74" s="76">
        <f t="shared" si="38"/>
        <v>0</v>
      </c>
      <c r="AI74" s="61"/>
      <c r="AJ74" s="62">
        <f t="shared" si="39"/>
        <v>0</v>
      </c>
      <c r="AK74" s="2"/>
      <c r="AL74" s="76">
        <f t="shared" si="40"/>
        <v>0</v>
      </c>
      <c r="AM74" s="152"/>
      <c r="AN74" s="76">
        <f t="shared" si="42"/>
        <v>0</v>
      </c>
      <c r="AO74" s="84">
        <f t="shared" si="43"/>
        <v>0</v>
      </c>
      <c r="AP74" s="85">
        <f t="shared" si="44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2"/>
        <v>0</v>
      </c>
      <c r="I75" s="74"/>
      <c r="J75" s="106">
        <f t="shared" si="23"/>
        <v>0</v>
      </c>
      <c r="K75" s="74"/>
      <c r="L75" s="76">
        <f t="shared" si="24"/>
        <v>0</v>
      </c>
      <c r="M75" s="74"/>
      <c r="N75" s="76">
        <f t="shared" si="25"/>
        <v>0</v>
      </c>
      <c r="O75" s="74"/>
      <c r="P75" s="76">
        <f t="shared" si="26"/>
        <v>0</v>
      </c>
      <c r="Q75" s="74"/>
      <c r="R75" s="74"/>
      <c r="S75" s="74"/>
      <c r="T75" s="76">
        <f t="shared" si="27"/>
        <v>0</v>
      </c>
      <c r="U75" s="74"/>
      <c r="V75" s="76">
        <f t="shared" si="35"/>
        <v>0</v>
      </c>
      <c r="W75" s="74"/>
      <c r="X75" s="76">
        <f t="shared" si="36"/>
        <v>0</v>
      </c>
      <c r="Y75" s="74"/>
      <c r="Z75" s="76">
        <f t="shared" si="41"/>
        <v>0</v>
      </c>
      <c r="AA75" s="423"/>
      <c r="AB75" s="76">
        <f t="shared" si="37"/>
        <v>0</v>
      </c>
      <c r="AC75" s="74"/>
      <c r="AD75" s="76">
        <f t="shared" si="31"/>
        <v>0</v>
      </c>
      <c r="AE75" s="74"/>
      <c r="AF75" s="76"/>
      <c r="AG75" s="74"/>
      <c r="AH75" s="76">
        <f t="shared" si="38"/>
        <v>0</v>
      </c>
      <c r="AI75" s="61"/>
      <c r="AJ75" s="62">
        <f t="shared" si="39"/>
        <v>0</v>
      </c>
      <c r="AK75" s="2"/>
      <c r="AL75" s="76">
        <f t="shared" si="40"/>
        <v>0</v>
      </c>
      <c r="AM75" s="152"/>
      <c r="AN75" s="76">
        <f t="shared" si="42"/>
        <v>0</v>
      </c>
      <c r="AO75" s="84">
        <f t="shared" si="43"/>
        <v>0</v>
      </c>
      <c r="AP75" s="85">
        <f t="shared" si="44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2"/>
        <v>0</v>
      </c>
      <c r="I76" s="74"/>
      <c r="J76" s="106">
        <f t="shared" si="23"/>
        <v>0</v>
      </c>
      <c r="K76" s="74"/>
      <c r="L76" s="76">
        <f t="shared" si="24"/>
        <v>0</v>
      </c>
      <c r="M76" s="74"/>
      <c r="N76" s="76">
        <f t="shared" si="25"/>
        <v>0</v>
      </c>
      <c r="O76" s="74"/>
      <c r="P76" s="76"/>
      <c r="Q76" s="74"/>
      <c r="R76" s="74"/>
      <c r="S76" s="74"/>
      <c r="T76" s="76">
        <f t="shared" si="27"/>
        <v>0</v>
      </c>
      <c r="U76" s="74"/>
      <c r="V76" s="76">
        <f t="shared" si="35"/>
        <v>0</v>
      </c>
      <c r="W76" s="74"/>
      <c r="X76" s="76">
        <f t="shared" si="36"/>
        <v>0</v>
      </c>
      <c r="Y76" s="74"/>
      <c r="Z76" s="76">
        <f t="shared" si="41"/>
        <v>0</v>
      </c>
      <c r="AA76" s="423"/>
      <c r="AB76" s="76">
        <f t="shared" si="37"/>
        <v>0</v>
      </c>
      <c r="AC76" s="74"/>
      <c r="AD76" s="76">
        <f t="shared" si="31"/>
        <v>0</v>
      </c>
      <c r="AE76" s="74"/>
      <c r="AF76" s="76"/>
      <c r="AG76" s="74"/>
      <c r="AH76" s="76">
        <f t="shared" si="38"/>
        <v>0</v>
      </c>
      <c r="AI76" s="74"/>
      <c r="AJ76" s="62">
        <f t="shared" si="39"/>
        <v>0</v>
      </c>
      <c r="AK76" s="74"/>
      <c r="AL76" s="76">
        <f t="shared" si="40"/>
        <v>0</v>
      </c>
      <c r="AM76" s="74"/>
      <c r="AN76" s="76">
        <f t="shared" si="42"/>
        <v>0</v>
      </c>
      <c r="AO76" s="84">
        <f t="shared" si="43"/>
        <v>0</v>
      </c>
      <c r="AP76" s="85">
        <f t="shared" si="44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5">G77*F77</f>
        <v>0</v>
      </c>
      <c r="I77" s="59"/>
      <c r="J77" s="103">
        <f t="shared" ref="J77:J108" si="46">I77*F77</f>
        <v>0</v>
      </c>
      <c r="K77" s="59"/>
      <c r="L77" s="60">
        <f t="shared" ref="L77:L108" si="47">K77*F77</f>
        <v>0</v>
      </c>
      <c r="M77" s="59"/>
      <c r="N77" s="60">
        <f t="shared" ref="N77:N107" si="48">M77*F77</f>
        <v>0</v>
      </c>
      <c r="O77" s="59"/>
      <c r="P77" s="60">
        <f t="shared" ref="P77:P107" si="49">O77*F77</f>
        <v>0</v>
      </c>
      <c r="Q77" s="59"/>
      <c r="R77" s="59"/>
      <c r="S77" s="59"/>
      <c r="T77" s="60">
        <f t="shared" ref="T77:T108" si="50">S77*F77</f>
        <v>0</v>
      </c>
      <c r="U77" s="59"/>
      <c r="V77" s="60">
        <f t="shared" si="35"/>
        <v>0</v>
      </c>
      <c r="W77" s="59"/>
      <c r="X77" s="60">
        <f t="shared" si="36"/>
        <v>0</v>
      </c>
      <c r="Y77" s="59"/>
      <c r="Z77" s="60">
        <f t="shared" si="41"/>
        <v>0</v>
      </c>
      <c r="AA77" s="420"/>
      <c r="AB77" s="60">
        <f t="shared" si="37"/>
        <v>0</v>
      </c>
      <c r="AC77" s="59"/>
      <c r="AD77" s="60">
        <f t="shared" ref="AD77:AD107" si="51">AC77*F77</f>
        <v>0</v>
      </c>
      <c r="AE77" s="59"/>
      <c r="AF77" s="60"/>
      <c r="AG77" s="59"/>
      <c r="AH77" s="60">
        <f t="shared" si="38"/>
        <v>0</v>
      </c>
      <c r="AI77" s="61"/>
      <c r="AJ77" s="62">
        <f t="shared" si="39"/>
        <v>0</v>
      </c>
      <c r="AK77" s="2"/>
      <c r="AL77" s="60">
        <f t="shared" si="40"/>
        <v>0</v>
      </c>
      <c r="AM77" s="1"/>
      <c r="AN77" s="60">
        <f t="shared" si="42"/>
        <v>0</v>
      </c>
      <c r="AO77" s="84">
        <f t="shared" si="43"/>
        <v>0</v>
      </c>
      <c r="AP77" s="85">
        <f t="shared" si="44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5"/>
        <v>0</v>
      </c>
      <c r="I78" s="74"/>
      <c r="J78" s="106">
        <f t="shared" si="46"/>
        <v>0</v>
      </c>
      <c r="K78" s="74"/>
      <c r="L78" s="76">
        <f t="shared" si="47"/>
        <v>0</v>
      </c>
      <c r="M78" s="74"/>
      <c r="N78" s="76">
        <f t="shared" si="48"/>
        <v>0</v>
      </c>
      <c r="O78" s="74"/>
      <c r="P78" s="76">
        <f t="shared" si="49"/>
        <v>0</v>
      </c>
      <c r="Q78" s="74"/>
      <c r="R78" s="74"/>
      <c r="S78" s="74"/>
      <c r="T78" s="76">
        <f t="shared" si="50"/>
        <v>0</v>
      </c>
      <c r="U78" s="74"/>
      <c r="V78" s="76">
        <f t="shared" si="35"/>
        <v>0</v>
      </c>
      <c r="W78" s="74"/>
      <c r="X78" s="76">
        <f t="shared" si="36"/>
        <v>0</v>
      </c>
      <c r="Y78" s="74"/>
      <c r="Z78" s="76">
        <f t="shared" si="41"/>
        <v>0</v>
      </c>
      <c r="AA78" s="423"/>
      <c r="AB78" s="76">
        <f t="shared" si="37"/>
        <v>0</v>
      </c>
      <c r="AC78" s="74"/>
      <c r="AD78" s="76">
        <f t="shared" si="51"/>
        <v>0</v>
      </c>
      <c r="AE78" s="74"/>
      <c r="AF78" s="76"/>
      <c r="AG78" s="74"/>
      <c r="AH78" s="76">
        <f t="shared" si="38"/>
        <v>0</v>
      </c>
      <c r="AI78" s="61"/>
      <c r="AJ78" s="62">
        <f t="shared" si="39"/>
        <v>0</v>
      </c>
      <c r="AK78" s="2"/>
      <c r="AL78" s="76">
        <f t="shared" si="40"/>
        <v>0</v>
      </c>
      <c r="AM78" s="152"/>
      <c r="AN78" s="76">
        <f t="shared" si="42"/>
        <v>0</v>
      </c>
      <c r="AO78" s="84">
        <f t="shared" si="43"/>
        <v>0</v>
      </c>
      <c r="AP78" s="85">
        <f t="shared" si="44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5"/>
        <v>0</v>
      </c>
      <c r="I79" s="74"/>
      <c r="J79" s="106">
        <f t="shared" si="46"/>
        <v>0</v>
      </c>
      <c r="K79" s="74"/>
      <c r="L79" s="76">
        <f t="shared" si="47"/>
        <v>0</v>
      </c>
      <c r="M79" s="74"/>
      <c r="N79" s="76">
        <f t="shared" si="48"/>
        <v>0</v>
      </c>
      <c r="O79" s="74"/>
      <c r="P79" s="76">
        <f t="shared" si="49"/>
        <v>0</v>
      </c>
      <c r="Q79" s="74"/>
      <c r="R79" s="74"/>
      <c r="S79" s="74"/>
      <c r="T79" s="76">
        <f t="shared" si="50"/>
        <v>0</v>
      </c>
      <c r="U79" s="74"/>
      <c r="V79" s="76">
        <f t="shared" si="35"/>
        <v>0</v>
      </c>
      <c r="W79" s="74"/>
      <c r="X79" s="76">
        <f t="shared" si="36"/>
        <v>0</v>
      </c>
      <c r="Y79" s="74"/>
      <c r="Z79" s="76">
        <f t="shared" si="41"/>
        <v>0</v>
      </c>
      <c r="AA79" s="423">
        <v>10</v>
      </c>
      <c r="AB79" s="76">
        <f t="shared" si="37"/>
        <v>130000</v>
      </c>
      <c r="AC79" s="74">
        <v>3</v>
      </c>
      <c r="AD79" s="76">
        <f t="shared" si="51"/>
        <v>39000</v>
      </c>
      <c r="AE79" s="74"/>
      <c r="AF79" s="76"/>
      <c r="AG79" s="74"/>
      <c r="AH79" s="76">
        <f t="shared" si="38"/>
        <v>0</v>
      </c>
      <c r="AI79" s="74"/>
      <c r="AJ79" s="62">
        <f t="shared" si="39"/>
        <v>0</v>
      </c>
      <c r="AK79" s="74"/>
      <c r="AL79" s="76">
        <f t="shared" si="40"/>
        <v>0</v>
      </c>
      <c r="AM79" s="74"/>
      <c r="AN79" s="76">
        <f t="shared" si="42"/>
        <v>0</v>
      </c>
      <c r="AO79" s="84">
        <f t="shared" si="43"/>
        <v>13</v>
      </c>
      <c r="AP79" s="85">
        <f t="shared" si="44"/>
        <v>169000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5"/>
        <v>0</v>
      </c>
      <c r="I80" s="59"/>
      <c r="J80" s="103">
        <f t="shared" si="46"/>
        <v>0</v>
      </c>
      <c r="K80" s="59"/>
      <c r="L80" s="60">
        <f t="shared" si="47"/>
        <v>0</v>
      </c>
      <c r="M80" s="59"/>
      <c r="N80" s="60">
        <f t="shared" si="48"/>
        <v>0</v>
      </c>
      <c r="O80" s="59"/>
      <c r="P80" s="60">
        <f t="shared" si="49"/>
        <v>0</v>
      </c>
      <c r="Q80" s="59"/>
      <c r="R80" s="59"/>
      <c r="S80" s="59"/>
      <c r="T80" s="60">
        <f t="shared" si="50"/>
        <v>0</v>
      </c>
      <c r="U80" s="59"/>
      <c r="V80" s="60">
        <f t="shared" si="35"/>
        <v>0</v>
      </c>
      <c r="W80" s="59"/>
      <c r="X80" s="60">
        <f t="shared" si="36"/>
        <v>0</v>
      </c>
      <c r="Y80" s="59"/>
      <c r="Z80" s="60">
        <f t="shared" si="41"/>
        <v>0</v>
      </c>
      <c r="AA80" s="420"/>
      <c r="AB80" s="60">
        <f t="shared" si="37"/>
        <v>0</v>
      </c>
      <c r="AC80" s="59"/>
      <c r="AD80" s="60">
        <f t="shared" si="51"/>
        <v>0</v>
      </c>
      <c r="AE80" s="59"/>
      <c r="AF80" s="60"/>
      <c r="AG80" s="59"/>
      <c r="AH80" s="60">
        <f t="shared" si="38"/>
        <v>0</v>
      </c>
      <c r="AI80" s="61"/>
      <c r="AJ80" s="62">
        <f t="shared" si="39"/>
        <v>0</v>
      </c>
      <c r="AK80" s="2"/>
      <c r="AL80" s="60">
        <f t="shared" si="40"/>
        <v>0</v>
      </c>
      <c r="AM80" s="1"/>
      <c r="AN80" s="60">
        <f t="shared" si="42"/>
        <v>0</v>
      </c>
      <c r="AO80" s="84">
        <f t="shared" si="43"/>
        <v>0</v>
      </c>
      <c r="AP80" s="85">
        <f t="shared" si="44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5"/>
        <v>0</v>
      </c>
      <c r="I81" s="59"/>
      <c r="J81" s="103">
        <f t="shared" si="46"/>
        <v>0</v>
      </c>
      <c r="K81" s="59"/>
      <c r="L81" s="60">
        <f t="shared" si="47"/>
        <v>0</v>
      </c>
      <c r="M81" s="59"/>
      <c r="N81" s="60">
        <f t="shared" si="48"/>
        <v>0</v>
      </c>
      <c r="O81" s="59"/>
      <c r="P81" s="60">
        <f t="shared" si="49"/>
        <v>0</v>
      </c>
      <c r="Q81" s="59"/>
      <c r="R81" s="59"/>
      <c r="S81" s="59"/>
      <c r="T81" s="60">
        <f t="shared" si="50"/>
        <v>0</v>
      </c>
      <c r="U81" s="59"/>
      <c r="V81" s="60">
        <f t="shared" si="35"/>
        <v>0</v>
      </c>
      <c r="W81" s="59"/>
      <c r="X81" s="60">
        <f t="shared" si="36"/>
        <v>0</v>
      </c>
      <c r="Y81" s="59"/>
      <c r="Z81" s="60">
        <f t="shared" si="41"/>
        <v>0</v>
      </c>
      <c r="AA81" s="420"/>
      <c r="AB81" s="60">
        <f t="shared" si="37"/>
        <v>0</v>
      </c>
      <c r="AC81" s="59"/>
      <c r="AD81" s="60">
        <f t="shared" si="51"/>
        <v>0</v>
      </c>
      <c r="AE81" s="59"/>
      <c r="AF81" s="60"/>
      <c r="AG81" s="59"/>
      <c r="AH81" s="60">
        <f t="shared" si="38"/>
        <v>0</v>
      </c>
      <c r="AI81" s="61"/>
      <c r="AJ81" s="62">
        <f t="shared" si="39"/>
        <v>0</v>
      </c>
      <c r="AK81" s="2"/>
      <c r="AL81" s="60">
        <f t="shared" si="40"/>
        <v>0</v>
      </c>
      <c r="AM81" s="1"/>
      <c r="AN81" s="60">
        <f t="shared" si="42"/>
        <v>0</v>
      </c>
      <c r="AO81" s="84">
        <f t="shared" si="43"/>
        <v>0</v>
      </c>
      <c r="AP81" s="85">
        <f t="shared" si="44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5"/>
        <v>0</v>
      </c>
      <c r="I82" s="59"/>
      <c r="J82" s="103">
        <f t="shared" si="46"/>
        <v>0</v>
      </c>
      <c r="K82" s="59"/>
      <c r="L82" s="60">
        <f t="shared" si="47"/>
        <v>0</v>
      </c>
      <c r="M82" s="59"/>
      <c r="N82" s="60">
        <f t="shared" si="48"/>
        <v>0</v>
      </c>
      <c r="O82" s="59"/>
      <c r="P82" s="60">
        <f t="shared" si="49"/>
        <v>0</v>
      </c>
      <c r="Q82" s="59"/>
      <c r="R82" s="59"/>
      <c r="S82" s="59"/>
      <c r="T82" s="60">
        <f t="shared" si="50"/>
        <v>0</v>
      </c>
      <c r="U82" s="59"/>
      <c r="V82" s="60">
        <f t="shared" si="35"/>
        <v>0</v>
      </c>
      <c r="W82" s="59"/>
      <c r="X82" s="60">
        <f t="shared" si="36"/>
        <v>0</v>
      </c>
      <c r="Y82" s="59"/>
      <c r="Z82" s="60">
        <f t="shared" si="41"/>
        <v>0</v>
      </c>
      <c r="AA82" s="420">
        <v>12</v>
      </c>
      <c r="AB82" s="60">
        <f t="shared" si="37"/>
        <v>147600</v>
      </c>
      <c r="AC82" s="59"/>
      <c r="AD82" s="60">
        <f t="shared" si="51"/>
        <v>0</v>
      </c>
      <c r="AE82" s="59"/>
      <c r="AF82" s="60"/>
      <c r="AG82" s="59"/>
      <c r="AH82" s="60">
        <f t="shared" si="38"/>
        <v>0</v>
      </c>
      <c r="AI82" s="61"/>
      <c r="AJ82" s="62">
        <f t="shared" si="39"/>
        <v>0</v>
      </c>
      <c r="AK82" s="2"/>
      <c r="AL82" s="60">
        <f t="shared" si="40"/>
        <v>0</v>
      </c>
      <c r="AM82" s="1"/>
      <c r="AN82" s="60">
        <f t="shared" si="42"/>
        <v>0</v>
      </c>
      <c r="AO82" s="84">
        <f t="shared" si="43"/>
        <v>12</v>
      </c>
      <c r="AP82" s="85">
        <f t="shared" si="44"/>
        <v>147600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5"/>
        <v>0</v>
      </c>
      <c r="I83" s="59"/>
      <c r="J83" s="103">
        <f t="shared" si="46"/>
        <v>0</v>
      </c>
      <c r="K83" s="59"/>
      <c r="L83" s="60">
        <f t="shared" si="47"/>
        <v>0</v>
      </c>
      <c r="M83" s="59"/>
      <c r="N83" s="60">
        <f t="shared" si="48"/>
        <v>0</v>
      </c>
      <c r="O83" s="59"/>
      <c r="P83" s="60">
        <f t="shared" si="49"/>
        <v>0</v>
      </c>
      <c r="Q83" s="59"/>
      <c r="R83" s="59"/>
      <c r="S83" s="59"/>
      <c r="T83" s="60">
        <f t="shared" si="50"/>
        <v>0</v>
      </c>
      <c r="U83" s="59"/>
      <c r="V83" s="60">
        <f t="shared" si="35"/>
        <v>0</v>
      </c>
      <c r="W83" s="59"/>
      <c r="X83" s="60">
        <f t="shared" si="36"/>
        <v>0</v>
      </c>
      <c r="Y83" s="59"/>
      <c r="Z83" s="60">
        <f t="shared" si="41"/>
        <v>0</v>
      </c>
      <c r="AA83" s="420"/>
      <c r="AB83" s="60">
        <f t="shared" si="37"/>
        <v>0</v>
      </c>
      <c r="AC83" s="59"/>
      <c r="AD83" s="60">
        <f t="shared" si="51"/>
        <v>0</v>
      </c>
      <c r="AE83" s="59"/>
      <c r="AF83" s="60"/>
      <c r="AG83" s="59"/>
      <c r="AH83" s="60">
        <f t="shared" si="38"/>
        <v>0</v>
      </c>
      <c r="AI83" s="61"/>
      <c r="AJ83" s="62">
        <f t="shared" si="39"/>
        <v>0</v>
      </c>
      <c r="AK83" s="2"/>
      <c r="AL83" s="60">
        <f t="shared" si="40"/>
        <v>0</v>
      </c>
      <c r="AM83" s="1"/>
      <c r="AN83" s="60">
        <f t="shared" si="42"/>
        <v>0</v>
      </c>
      <c r="AO83" s="84">
        <f t="shared" si="43"/>
        <v>0</v>
      </c>
      <c r="AP83" s="85">
        <f t="shared" si="44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5"/>
        <v>0</v>
      </c>
      <c r="I84" s="59"/>
      <c r="J84" s="103">
        <f t="shared" si="46"/>
        <v>0</v>
      </c>
      <c r="K84" s="63"/>
      <c r="L84" s="60">
        <f t="shared" si="47"/>
        <v>0</v>
      </c>
      <c r="M84" s="63"/>
      <c r="N84" s="60">
        <f t="shared" si="48"/>
        <v>0</v>
      </c>
      <c r="O84" s="63"/>
      <c r="P84" s="60">
        <f t="shared" si="49"/>
        <v>0</v>
      </c>
      <c r="Q84" s="63"/>
      <c r="R84" s="63"/>
      <c r="S84" s="59"/>
      <c r="T84" s="60">
        <f t="shared" si="50"/>
        <v>0</v>
      </c>
      <c r="U84" s="59"/>
      <c r="V84" s="60">
        <f t="shared" si="35"/>
        <v>0</v>
      </c>
      <c r="W84" s="59"/>
      <c r="X84" s="60">
        <f t="shared" si="36"/>
        <v>0</v>
      </c>
      <c r="Y84" s="59"/>
      <c r="Z84" s="60">
        <f t="shared" si="41"/>
        <v>0</v>
      </c>
      <c r="AA84" s="420"/>
      <c r="AB84" s="60">
        <f t="shared" si="37"/>
        <v>0</v>
      </c>
      <c r="AC84" s="63"/>
      <c r="AD84" s="60">
        <f t="shared" si="51"/>
        <v>0</v>
      </c>
      <c r="AE84" s="63"/>
      <c r="AF84" s="60"/>
      <c r="AG84" s="59"/>
      <c r="AH84" s="60">
        <f t="shared" si="38"/>
        <v>0</v>
      </c>
      <c r="AI84" s="61"/>
      <c r="AJ84" s="62">
        <f t="shared" si="39"/>
        <v>0</v>
      </c>
      <c r="AK84" s="2"/>
      <c r="AL84" s="60">
        <f t="shared" si="40"/>
        <v>0</v>
      </c>
      <c r="AM84" s="1"/>
      <c r="AN84" s="60">
        <f t="shared" si="42"/>
        <v>0</v>
      </c>
      <c r="AO84" s="84">
        <f t="shared" si="43"/>
        <v>0</v>
      </c>
      <c r="AP84" s="85">
        <f t="shared" si="44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5"/>
        <v>0</v>
      </c>
      <c r="I85" s="59"/>
      <c r="J85" s="103">
        <f t="shared" si="46"/>
        <v>0</v>
      </c>
      <c r="K85" s="63"/>
      <c r="L85" s="60">
        <f t="shared" si="47"/>
        <v>0</v>
      </c>
      <c r="M85" s="63"/>
      <c r="N85" s="60">
        <f t="shared" si="48"/>
        <v>0</v>
      </c>
      <c r="O85" s="63"/>
      <c r="P85" s="60">
        <f t="shared" si="49"/>
        <v>0</v>
      </c>
      <c r="Q85" s="63"/>
      <c r="R85" s="63"/>
      <c r="S85" s="59"/>
      <c r="T85" s="60">
        <f t="shared" si="50"/>
        <v>0</v>
      </c>
      <c r="U85" s="59"/>
      <c r="V85" s="60">
        <f t="shared" si="35"/>
        <v>0</v>
      </c>
      <c r="W85" s="59"/>
      <c r="X85" s="60">
        <f t="shared" si="36"/>
        <v>0</v>
      </c>
      <c r="Y85" s="59"/>
      <c r="Z85" s="60">
        <f t="shared" si="41"/>
        <v>0</v>
      </c>
      <c r="AA85" s="420">
        <v>1</v>
      </c>
      <c r="AB85" s="60">
        <f t="shared" si="37"/>
        <v>2800</v>
      </c>
      <c r="AC85" s="59"/>
      <c r="AD85" s="60">
        <f t="shared" si="51"/>
        <v>0</v>
      </c>
      <c r="AE85" s="59"/>
      <c r="AF85" s="60"/>
      <c r="AG85" s="59"/>
      <c r="AH85" s="60">
        <f t="shared" si="38"/>
        <v>0</v>
      </c>
      <c r="AI85" s="61"/>
      <c r="AJ85" s="62">
        <f t="shared" si="39"/>
        <v>0</v>
      </c>
      <c r="AK85" s="2"/>
      <c r="AL85" s="60">
        <f t="shared" si="40"/>
        <v>0</v>
      </c>
      <c r="AM85" s="1"/>
      <c r="AN85" s="60">
        <f t="shared" si="42"/>
        <v>0</v>
      </c>
      <c r="AO85" s="84">
        <f t="shared" si="43"/>
        <v>1</v>
      </c>
      <c r="AP85" s="85">
        <f t="shared" si="44"/>
        <v>2800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5"/>
        <v>0</v>
      </c>
      <c r="I86" s="59"/>
      <c r="J86" s="103">
        <f t="shared" si="46"/>
        <v>0</v>
      </c>
      <c r="K86" s="63"/>
      <c r="L86" s="60">
        <f t="shared" si="47"/>
        <v>0</v>
      </c>
      <c r="M86" s="63"/>
      <c r="N86" s="60">
        <f t="shared" si="48"/>
        <v>0</v>
      </c>
      <c r="O86" s="63"/>
      <c r="P86" s="60">
        <f t="shared" si="49"/>
        <v>0</v>
      </c>
      <c r="Q86" s="63"/>
      <c r="R86" s="63"/>
      <c r="S86" s="59"/>
      <c r="T86" s="60">
        <f t="shared" si="50"/>
        <v>0</v>
      </c>
      <c r="U86" s="59"/>
      <c r="V86" s="60">
        <f t="shared" si="35"/>
        <v>0</v>
      </c>
      <c r="W86" s="59"/>
      <c r="X86" s="60">
        <f t="shared" si="36"/>
        <v>0</v>
      </c>
      <c r="Y86" s="59"/>
      <c r="Z86" s="60">
        <f t="shared" si="41"/>
        <v>0</v>
      </c>
      <c r="AA86" s="420">
        <v>5</v>
      </c>
      <c r="AB86" s="60">
        <f t="shared" si="37"/>
        <v>17000</v>
      </c>
      <c r="AC86" s="59"/>
      <c r="AD86" s="60">
        <f t="shared" si="51"/>
        <v>0</v>
      </c>
      <c r="AE86" s="59"/>
      <c r="AF86" s="60"/>
      <c r="AG86" s="59"/>
      <c r="AH86" s="60">
        <f t="shared" si="38"/>
        <v>0</v>
      </c>
      <c r="AI86" s="61"/>
      <c r="AJ86" s="62">
        <f t="shared" si="39"/>
        <v>0</v>
      </c>
      <c r="AK86" s="2"/>
      <c r="AL86" s="60">
        <f t="shared" si="40"/>
        <v>0</v>
      </c>
      <c r="AM86" s="1"/>
      <c r="AN86" s="60">
        <f t="shared" si="42"/>
        <v>0</v>
      </c>
      <c r="AO86" s="84">
        <f t="shared" si="43"/>
        <v>5</v>
      </c>
      <c r="AP86" s="85">
        <f t="shared" si="44"/>
        <v>17000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5"/>
        <v>0</v>
      </c>
      <c r="I87" s="59"/>
      <c r="J87" s="103">
        <f t="shared" si="46"/>
        <v>0</v>
      </c>
      <c r="K87" s="59"/>
      <c r="L87" s="60">
        <f t="shared" si="47"/>
        <v>0</v>
      </c>
      <c r="M87" s="59"/>
      <c r="N87" s="60">
        <f t="shared" si="48"/>
        <v>0</v>
      </c>
      <c r="O87" s="59"/>
      <c r="P87" s="60">
        <f t="shared" si="49"/>
        <v>0</v>
      </c>
      <c r="Q87" s="59"/>
      <c r="R87" s="59"/>
      <c r="S87" s="59"/>
      <c r="T87" s="60">
        <f t="shared" si="50"/>
        <v>0</v>
      </c>
      <c r="U87" s="59"/>
      <c r="V87" s="60">
        <f t="shared" si="35"/>
        <v>0</v>
      </c>
      <c r="W87" s="59"/>
      <c r="X87" s="60">
        <f t="shared" si="36"/>
        <v>0</v>
      </c>
      <c r="Y87" s="59"/>
      <c r="Z87" s="60">
        <f t="shared" si="41"/>
        <v>0</v>
      </c>
      <c r="AA87" s="420">
        <v>5</v>
      </c>
      <c r="AB87" s="60">
        <f t="shared" si="37"/>
        <v>9500</v>
      </c>
      <c r="AC87" s="59"/>
      <c r="AD87" s="60">
        <f t="shared" si="51"/>
        <v>0</v>
      </c>
      <c r="AE87" s="59"/>
      <c r="AF87" s="60"/>
      <c r="AG87" s="59"/>
      <c r="AH87" s="60">
        <f t="shared" si="38"/>
        <v>0</v>
      </c>
      <c r="AI87" s="61"/>
      <c r="AJ87" s="62">
        <f t="shared" si="39"/>
        <v>0</v>
      </c>
      <c r="AK87" s="2"/>
      <c r="AL87" s="60">
        <f t="shared" si="40"/>
        <v>0</v>
      </c>
      <c r="AM87" s="1"/>
      <c r="AN87" s="60">
        <f t="shared" si="42"/>
        <v>0</v>
      </c>
      <c r="AO87" s="84">
        <f t="shared" si="43"/>
        <v>5</v>
      </c>
      <c r="AP87" s="85">
        <f t="shared" si="44"/>
        <v>9500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5"/>
        <v>0</v>
      </c>
      <c r="I88" s="59"/>
      <c r="J88" s="103">
        <f t="shared" si="46"/>
        <v>0</v>
      </c>
      <c r="K88" s="59"/>
      <c r="L88" s="60">
        <f t="shared" si="47"/>
        <v>0</v>
      </c>
      <c r="M88" s="59"/>
      <c r="N88" s="60">
        <f t="shared" si="48"/>
        <v>0</v>
      </c>
      <c r="O88" s="59"/>
      <c r="P88" s="60">
        <f t="shared" si="49"/>
        <v>0</v>
      </c>
      <c r="Q88" s="59"/>
      <c r="R88" s="59"/>
      <c r="S88" s="59"/>
      <c r="T88" s="60">
        <f t="shared" si="50"/>
        <v>0</v>
      </c>
      <c r="U88" s="59"/>
      <c r="V88" s="60">
        <f t="shared" si="35"/>
        <v>0</v>
      </c>
      <c r="W88" s="59"/>
      <c r="X88" s="60">
        <f t="shared" si="36"/>
        <v>0</v>
      </c>
      <c r="Y88" s="59"/>
      <c r="Z88" s="60">
        <f t="shared" si="41"/>
        <v>0</v>
      </c>
      <c r="AA88" s="420"/>
      <c r="AB88" s="60">
        <f t="shared" si="37"/>
        <v>0</v>
      </c>
      <c r="AC88" s="59"/>
      <c r="AD88" s="60">
        <f t="shared" si="51"/>
        <v>0</v>
      </c>
      <c r="AE88" s="59"/>
      <c r="AF88" s="60"/>
      <c r="AG88" s="59"/>
      <c r="AH88" s="60">
        <f t="shared" si="38"/>
        <v>0</v>
      </c>
      <c r="AI88" s="61"/>
      <c r="AJ88" s="62">
        <f t="shared" si="39"/>
        <v>0</v>
      </c>
      <c r="AK88" s="2"/>
      <c r="AL88" s="60">
        <f t="shared" si="40"/>
        <v>0</v>
      </c>
      <c r="AM88" s="1"/>
      <c r="AN88" s="60">
        <f t="shared" si="42"/>
        <v>0</v>
      </c>
      <c r="AO88" s="84">
        <f t="shared" si="43"/>
        <v>0</v>
      </c>
      <c r="AP88" s="85">
        <f t="shared" si="44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5"/>
        <v>0</v>
      </c>
      <c r="I89" s="59"/>
      <c r="J89" s="103">
        <f t="shared" si="46"/>
        <v>0</v>
      </c>
      <c r="K89" s="63"/>
      <c r="L89" s="60">
        <f t="shared" si="47"/>
        <v>0</v>
      </c>
      <c r="M89" s="63"/>
      <c r="N89" s="60">
        <f t="shared" si="48"/>
        <v>0</v>
      </c>
      <c r="O89" s="63"/>
      <c r="P89" s="60">
        <f t="shared" si="49"/>
        <v>0</v>
      </c>
      <c r="Q89" s="63"/>
      <c r="R89" s="63"/>
      <c r="S89" s="59"/>
      <c r="T89" s="60">
        <f t="shared" si="50"/>
        <v>0</v>
      </c>
      <c r="U89" s="59"/>
      <c r="V89" s="60">
        <f t="shared" si="35"/>
        <v>0</v>
      </c>
      <c r="W89" s="59"/>
      <c r="X89" s="60">
        <f t="shared" si="36"/>
        <v>0</v>
      </c>
      <c r="Y89" s="59"/>
      <c r="Z89" s="60">
        <f t="shared" si="41"/>
        <v>0</v>
      </c>
      <c r="AA89" s="420"/>
      <c r="AB89" s="60">
        <f t="shared" si="37"/>
        <v>0</v>
      </c>
      <c r="AC89" s="63"/>
      <c r="AD89" s="60">
        <f t="shared" si="51"/>
        <v>0</v>
      </c>
      <c r="AE89" s="63"/>
      <c r="AF89" s="60"/>
      <c r="AG89" s="59"/>
      <c r="AH89" s="60">
        <f t="shared" si="38"/>
        <v>0</v>
      </c>
      <c r="AI89" s="61"/>
      <c r="AJ89" s="62">
        <f t="shared" si="39"/>
        <v>0</v>
      </c>
      <c r="AK89" s="2"/>
      <c r="AL89" s="60">
        <f t="shared" si="40"/>
        <v>0</v>
      </c>
      <c r="AM89" s="1"/>
      <c r="AN89" s="60">
        <f t="shared" si="42"/>
        <v>0</v>
      </c>
      <c r="AO89" s="84">
        <f t="shared" si="43"/>
        <v>0</v>
      </c>
      <c r="AP89" s="85">
        <f t="shared" si="44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5"/>
        <v>0</v>
      </c>
      <c r="I90" s="59"/>
      <c r="J90" s="103">
        <f t="shared" si="46"/>
        <v>0</v>
      </c>
      <c r="K90" s="63"/>
      <c r="L90" s="60">
        <f t="shared" si="47"/>
        <v>0</v>
      </c>
      <c r="M90" s="63"/>
      <c r="N90" s="60">
        <f t="shared" si="48"/>
        <v>0</v>
      </c>
      <c r="O90" s="63"/>
      <c r="P90" s="60">
        <f t="shared" si="49"/>
        <v>0</v>
      </c>
      <c r="Q90" s="63"/>
      <c r="R90" s="63"/>
      <c r="S90" s="59"/>
      <c r="T90" s="60">
        <f t="shared" si="50"/>
        <v>0</v>
      </c>
      <c r="U90" s="59"/>
      <c r="V90" s="60">
        <f t="shared" si="35"/>
        <v>0</v>
      </c>
      <c r="W90" s="59"/>
      <c r="X90" s="60">
        <f t="shared" si="36"/>
        <v>0</v>
      </c>
      <c r="Y90" s="59"/>
      <c r="Z90" s="60">
        <f t="shared" si="41"/>
        <v>0</v>
      </c>
      <c r="AA90" s="420"/>
      <c r="AB90" s="60">
        <f t="shared" si="37"/>
        <v>0</v>
      </c>
      <c r="AC90" s="63"/>
      <c r="AD90" s="60">
        <f t="shared" si="51"/>
        <v>0</v>
      </c>
      <c r="AE90" s="63"/>
      <c r="AF90" s="60"/>
      <c r="AG90" s="59"/>
      <c r="AH90" s="60">
        <f t="shared" si="38"/>
        <v>0</v>
      </c>
      <c r="AI90" s="61"/>
      <c r="AJ90" s="62">
        <f t="shared" si="39"/>
        <v>0</v>
      </c>
      <c r="AK90" s="2"/>
      <c r="AL90" s="60">
        <f t="shared" si="40"/>
        <v>0</v>
      </c>
      <c r="AM90" s="1"/>
      <c r="AN90" s="60">
        <f t="shared" si="42"/>
        <v>0</v>
      </c>
      <c r="AO90" s="84">
        <f t="shared" si="43"/>
        <v>0</v>
      </c>
      <c r="AP90" s="85">
        <f t="shared" si="44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5"/>
        <v>0</v>
      </c>
      <c r="I91" s="74"/>
      <c r="J91" s="106">
        <f t="shared" si="46"/>
        <v>0</v>
      </c>
      <c r="K91" s="74"/>
      <c r="L91" s="76">
        <f t="shared" si="47"/>
        <v>0</v>
      </c>
      <c r="M91" s="74"/>
      <c r="N91" s="76">
        <f t="shared" si="48"/>
        <v>0</v>
      </c>
      <c r="O91" s="74"/>
      <c r="P91" s="76">
        <f t="shared" si="49"/>
        <v>0</v>
      </c>
      <c r="Q91" s="74"/>
      <c r="R91" s="74"/>
      <c r="S91" s="74"/>
      <c r="T91" s="76">
        <f t="shared" si="50"/>
        <v>0</v>
      </c>
      <c r="U91" s="74"/>
      <c r="V91" s="76">
        <f t="shared" si="35"/>
        <v>0</v>
      </c>
      <c r="W91" s="74"/>
      <c r="X91" s="76">
        <f t="shared" si="36"/>
        <v>0</v>
      </c>
      <c r="Y91" s="74"/>
      <c r="Z91" s="76">
        <f t="shared" si="41"/>
        <v>0</v>
      </c>
      <c r="AA91" s="423"/>
      <c r="AB91" s="76">
        <f t="shared" si="37"/>
        <v>0</v>
      </c>
      <c r="AC91" s="74"/>
      <c r="AD91" s="76">
        <f t="shared" si="51"/>
        <v>0</v>
      </c>
      <c r="AE91" s="74"/>
      <c r="AF91" s="76"/>
      <c r="AG91" s="74"/>
      <c r="AH91" s="76">
        <f t="shared" si="38"/>
        <v>0</v>
      </c>
      <c r="AI91" s="74"/>
      <c r="AJ91" s="62">
        <f t="shared" si="39"/>
        <v>0</v>
      </c>
      <c r="AK91" s="74"/>
      <c r="AL91" s="76">
        <f t="shared" si="40"/>
        <v>0</v>
      </c>
      <c r="AM91" s="74"/>
      <c r="AN91" s="76">
        <f t="shared" si="42"/>
        <v>0</v>
      </c>
      <c r="AO91" s="84">
        <f t="shared" si="43"/>
        <v>0</v>
      </c>
      <c r="AP91" s="85">
        <f t="shared" si="44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5"/>
        <v>0</v>
      </c>
      <c r="I92" s="74"/>
      <c r="J92" s="106">
        <f t="shared" si="46"/>
        <v>0</v>
      </c>
      <c r="K92" s="74"/>
      <c r="L92" s="76">
        <f t="shared" si="47"/>
        <v>0</v>
      </c>
      <c r="M92" s="74"/>
      <c r="N92" s="76">
        <f t="shared" si="48"/>
        <v>0</v>
      </c>
      <c r="O92" s="74"/>
      <c r="P92" s="76">
        <f t="shared" si="49"/>
        <v>0</v>
      </c>
      <c r="Q92" s="74"/>
      <c r="R92" s="74"/>
      <c r="S92" s="74"/>
      <c r="T92" s="76">
        <f t="shared" si="50"/>
        <v>0</v>
      </c>
      <c r="U92" s="74"/>
      <c r="V92" s="76">
        <f t="shared" si="35"/>
        <v>0</v>
      </c>
      <c r="W92" s="74"/>
      <c r="X92" s="76">
        <f t="shared" si="36"/>
        <v>0</v>
      </c>
      <c r="Y92" s="74"/>
      <c r="Z92" s="76">
        <f t="shared" si="41"/>
        <v>0</v>
      </c>
      <c r="AA92" s="423"/>
      <c r="AB92" s="76">
        <f t="shared" si="37"/>
        <v>0</v>
      </c>
      <c r="AC92" s="74"/>
      <c r="AD92" s="76">
        <f t="shared" si="51"/>
        <v>0</v>
      </c>
      <c r="AE92" s="74"/>
      <c r="AF92" s="76"/>
      <c r="AG92" s="74"/>
      <c r="AH92" s="76">
        <f t="shared" si="38"/>
        <v>0</v>
      </c>
      <c r="AI92" s="61"/>
      <c r="AJ92" s="62">
        <f t="shared" si="39"/>
        <v>0</v>
      </c>
      <c r="AK92" s="2"/>
      <c r="AL92" s="76">
        <f t="shared" si="40"/>
        <v>0</v>
      </c>
      <c r="AM92" s="152"/>
      <c r="AN92" s="76">
        <f t="shared" si="42"/>
        <v>0</v>
      </c>
      <c r="AO92" s="84">
        <f t="shared" si="43"/>
        <v>0</v>
      </c>
      <c r="AP92" s="85">
        <f t="shared" si="44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5"/>
        <v>0</v>
      </c>
      <c r="I93" s="74"/>
      <c r="J93" s="106">
        <f t="shared" si="46"/>
        <v>0</v>
      </c>
      <c r="K93" s="74"/>
      <c r="L93" s="76">
        <f t="shared" si="47"/>
        <v>0</v>
      </c>
      <c r="M93" s="74"/>
      <c r="N93" s="76">
        <f t="shared" si="48"/>
        <v>0</v>
      </c>
      <c r="O93" s="74"/>
      <c r="P93" s="76">
        <f t="shared" si="49"/>
        <v>0</v>
      </c>
      <c r="Q93" s="74"/>
      <c r="R93" s="74"/>
      <c r="S93" s="74"/>
      <c r="T93" s="76">
        <f t="shared" si="50"/>
        <v>0</v>
      </c>
      <c r="U93" s="74"/>
      <c r="V93" s="76">
        <f t="shared" si="35"/>
        <v>0</v>
      </c>
      <c r="W93" s="74"/>
      <c r="X93" s="76">
        <f t="shared" si="36"/>
        <v>0</v>
      </c>
      <c r="Y93" s="74"/>
      <c r="Z93" s="76">
        <f t="shared" si="41"/>
        <v>0</v>
      </c>
      <c r="AA93" s="423"/>
      <c r="AB93" s="76">
        <f t="shared" si="37"/>
        <v>0</v>
      </c>
      <c r="AC93" s="74"/>
      <c r="AD93" s="76">
        <f t="shared" si="51"/>
        <v>0</v>
      </c>
      <c r="AE93" s="74"/>
      <c r="AF93" s="76"/>
      <c r="AG93" s="74"/>
      <c r="AH93" s="76">
        <f t="shared" si="38"/>
        <v>0</v>
      </c>
      <c r="AI93" s="61"/>
      <c r="AJ93" s="62">
        <f t="shared" si="39"/>
        <v>0</v>
      </c>
      <c r="AK93" s="2"/>
      <c r="AL93" s="76">
        <f t="shared" si="40"/>
        <v>0</v>
      </c>
      <c r="AM93" s="152"/>
      <c r="AN93" s="76">
        <f t="shared" si="42"/>
        <v>0</v>
      </c>
      <c r="AO93" s="84">
        <f t="shared" si="43"/>
        <v>0</v>
      </c>
      <c r="AP93" s="85">
        <f t="shared" si="44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5"/>
        <v>0</v>
      </c>
      <c r="I94" s="74"/>
      <c r="J94" s="106">
        <f t="shared" si="46"/>
        <v>0</v>
      </c>
      <c r="K94" s="74"/>
      <c r="L94" s="76">
        <f t="shared" si="47"/>
        <v>0</v>
      </c>
      <c r="M94" s="74"/>
      <c r="N94" s="76">
        <f t="shared" si="48"/>
        <v>0</v>
      </c>
      <c r="O94" s="74"/>
      <c r="P94" s="76">
        <f t="shared" si="49"/>
        <v>0</v>
      </c>
      <c r="Q94" s="74"/>
      <c r="R94" s="74"/>
      <c r="S94" s="74"/>
      <c r="T94" s="76">
        <f t="shared" si="50"/>
        <v>0</v>
      </c>
      <c r="U94" s="74"/>
      <c r="V94" s="76">
        <f t="shared" si="35"/>
        <v>0</v>
      </c>
      <c r="W94" s="74"/>
      <c r="X94" s="76">
        <f t="shared" si="36"/>
        <v>0</v>
      </c>
      <c r="Y94" s="74"/>
      <c r="Z94" s="76">
        <f t="shared" si="41"/>
        <v>0</v>
      </c>
      <c r="AA94" s="423"/>
      <c r="AB94" s="76">
        <f t="shared" si="37"/>
        <v>0</v>
      </c>
      <c r="AC94" s="74"/>
      <c r="AD94" s="76">
        <f t="shared" si="51"/>
        <v>0</v>
      </c>
      <c r="AE94" s="74"/>
      <c r="AF94" s="76"/>
      <c r="AG94" s="74"/>
      <c r="AH94" s="76">
        <f t="shared" si="38"/>
        <v>0</v>
      </c>
      <c r="AI94" s="61"/>
      <c r="AJ94" s="62">
        <f t="shared" si="39"/>
        <v>0</v>
      </c>
      <c r="AK94" s="2"/>
      <c r="AL94" s="76">
        <f t="shared" si="40"/>
        <v>0</v>
      </c>
      <c r="AM94" s="152"/>
      <c r="AN94" s="76">
        <f t="shared" si="42"/>
        <v>0</v>
      </c>
      <c r="AO94" s="84">
        <f t="shared" si="43"/>
        <v>0</v>
      </c>
      <c r="AP94" s="85">
        <f t="shared" si="44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5"/>
        <v>0</v>
      </c>
      <c r="I95" s="74"/>
      <c r="J95" s="106">
        <f t="shared" si="46"/>
        <v>0</v>
      </c>
      <c r="K95" s="75"/>
      <c r="L95" s="76">
        <f t="shared" si="47"/>
        <v>0</v>
      </c>
      <c r="M95" s="75"/>
      <c r="N95" s="76">
        <f t="shared" si="48"/>
        <v>0</v>
      </c>
      <c r="O95" s="75"/>
      <c r="P95" s="76">
        <f t="shared" si="49"/>
        <v>0</v>
      </c>
      <c r="Q95" s="75"/>
      <c r="R95" s="75"/>
      <c r="S95" s="74"/>
      <c r="T95" s="76">
        <f t="shared" si="50"/>
        <v>0</v>
      </c>
      <c r="U95" s="74"/>
      <c r="V95" s="76">
        <f t="shared" si="35"/>
        <v>0</v>
      </c>
      <c r="W95" s="74"/>
      <c r="X95" s="76">
        <f t="shared" si="36"/>
        <v>0</v>
      </c>
      <c r="Y95" s="74"/>
      <c r="Z95" s="76">
        <f t="shared" si="41"/>
        <v>0</v>
      </c>
      <c r="AA95" s="423"/>
      <c r="AB95" s="76">
        <f t="shared" si="37"/>
        <v>0</v>
      </c>
      <c r="AC95" s="75"/>
      <c r="AD95" s="76">
        <f t="shared" si="51"/>
        <v>0</v>
      </c>
      <c r="AE95" s="75"/>
      <c r="AF95" s="76"/>
      <c r="AG95" s="74"/>
      <c r="AH95" s="76">
        <f t="shared" si="38"/>
        <v>0</v>
      </c>
      <c r="AI95" s="61"/>
      <c r="AJ95" s="62">
        <f t="shared" si="39"/>
        <v>0</v>
      </c>
      <c r="AK95" s="2"/>
      <c r="AL95" s="76">
        <f t="shared" ref="AL95:AL126" si="52">AK95*F95</f>
        <v>0</v>
      </c>
      <c r="AM95" s="152"/>
      <c r="AN95" s="76">
        <f t="shared" si="42"/>
        <v>0</v>
      </c>
      <c r="AO95" s="84">
        <f t="shared" si="43"/>
        <v>0</v>
      </c>
      <c r="AP95" s="85">
        <f t="shared" si="44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5"/>
        <v>0</v>
      </c>
      <c r="I96" s="74"/>
      <c r="J96" s="106">
        <f t="shared" si="46"/>
        <v>0</v>
      </c>
      <c r="K96" s="74"/>
      <c r="L96" s="76">
        <f t="shared" si="47"/>
        <v>0</v>
      </c>
      <c r="M96" s="74"/>
      <c r="N96" s="76">
        <f t="shared" si="48"/>
        <v>0</v>
      </c>
      <c r="O96" s="74"/>
      <c r="P96" s="76">
        <f t="shared" si="49"/>
        <v>0</v>
      </c>
      <c r="Q96" s="74"/>
      <c r="R96" s="74"/>
      <c r="S96" s="74"/>
      <c r="T96" s="76">
        <f t="shared" si="50"/>
        <v>0</v>
      </c>
      <c r="U96" s="74"/>
      <c r="V96" s="76">
        <f t="shared" si="35"/>
        <v>0</v>
      </c>
      <c r="W96" s="74"/>
      <c r="X96" s="76">
        <f t="shared" si="36"/>
        <v>0</v>
      </c>
      <c r="Y96" s="74"/>
      <c r="Z96" s="76">
        <f t="shared" si="41"/>
        <v>0</v>
      </c>
      <c r="AA96" s="423"/>
      <c r="AB96" s="76">
        <f t="shared" si="37"/>
        <v>0</v>
      </c>
      <c r="AC96" s="74"/>
      <c r="AD96" s="76">
        <f t="shared" si="51"/>
        <v>0</v>
      </c>
      <c r="AE96" s="74"/>
      <c r="AF96" s="76"/>
      <c r="AG96" s="74"/>
      <c r="AH96" s="76">
        <f t="shared" si="38"/>
        <v>0</v>
      </c>
      <c r="AI96" s="61"/>
      <c r="AJ96" s="62">
        <f t="shared" si="39"/>
        <v>0</v>
      </c>
      <c r="AK96" s="2"/>
      <c r="AL96" s="76">
        <f t="shared" si="52"/>
        <v>0</v>
      </c>
      <c r="AM96" s="152"/>
      <c r="AN96" s="76">
        <f t="shared" si="42"/>
        <v>0</v>
      </c>
      <c r="AO96" s="84">
        <f t="shared" si="43"/>
        <v>0</v>
      </c>
      <c r="AP96" s="85">
        <f t="shared" si="44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5"/>
        <v>0</v>
      </c>
      <c r="I97" s="74"/>
      <c r="J97" s="106">
        <f t="shared" si="46"/>
        <v>0</v>
      </c>
      <c r="K97" s="74"/>
      <c r="L97" s="76">
        <f t="shared" si="47"/>
        <v>0</v>
      </c>
      <c r="M97" s="74"/>
      <c r="N97" s="76">
        <f t="shared" si="48"/>
        <v>0</v>
      </c>
      <c r="O97" s="74"/>
      <c r="P97" s="76">
        <f t="shared" si="49"/>
        <v>0</v>
      </c>
      <c r="Q97" s="74"/>
      <c r="R97" s="74"/>
      <c r="S97" s="74"/>
      <c r="T97" s="76">
        <f t="shared" si="50"/>
        <v>0</v>
      </c>
      <c r="U97" s="74"/>
      <c r="V97" s="76">
        <f t="shared" si="35"/>
        <v>0</v>
      </c>
      <c r="W97" s="74"/>
      <c r="X97" s="76">
        <f t="shared" si="36"/>
        <v>0</v>
      </c>
      <c r="Y97" s="74"/>
      <c r="Z97" s="76">
        <f t="shared" si="41"/>
        <v>0</v>
      </c>
      <c r="AA97" s="423"/>
      <c r="AB97" s="76">
        <f t="shared" si="37"/>
        <v>0</v>
      </c>
      <c r="AC97" s="74"/>
      <c r="AD97" s="76">
        <f t="shared" si="51"/>
        <v>0</v>
      </c>
      <c r="AE97" s="74"/>
      <c r="AF97" s="76"/>
      <c r="AG97" s="74"/>
      <c r="AH97" s="76">
        <f t="shared" si="38"/>
        <v>0</v>
      </c>
      <c r="AI97" s="61"/>
      <c r="AJ97" s="62">
        <f t="shared" si="39"/>
        <v>0</v>
      </c>
      <c r="AK97" s="2"/>
      <c r="AL97" s="76">
        <f t="shared" si="52"/>
        <v>0</v>
      </c>
      <c r="AM97" s="152"/>
      <c r="AN97" s="76">
        <f t="shared" si="42"/>
        <v>0</v>
      </c>
      <c r="AO97" s="84">
        <f t="shared" si="43"/>
        <v>0</v>
      </c>
      <c r="AP97" s="85">
        <f t="shared" si="44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5"/>
        <v>0</v>
      </c>
      <c r="I98" s="74"/>
      <c r="J98" s="106">
        <f t="shared" si="46"/>
        <v>0</v>
      </c>
      <c r="K98" s="74"/>
      <c r="L98" s="76">
        <f t="shared" si="47"/>
        <v>0</v>
      </c>
      <c r="M98" s="74"/>
      <c r="N98" s="76">
        <f t="shared" si="48"/>
        <v>0</v>
      </c>
      <c r="O98" s="74"/>
      <c r="P98" s="76">
        <f t="shared" si="49"/>
        <v>0</v>
      </c>
      <c r="Q98" s="74"/>
      <c r="R98" s="74"/>
      <c r="S98" s="74"/>
      <c r="T98" s="76">
        <f t="shared" si="50"/>
        <v>0</v>
      </c>
      <c r="U98" s="74"/>
      <c r="V98" s="76">
        <f t="shared" si="35"/>
        <v>0</v>
      </c>
      <c r="W98" s="74"/>
      <c r="X98" s="76">
        <f t="shared" si="36"/>
        <v>0</v>
      </c>
      <c r="Y98" s="74"/>
      <c r="Z98" s="76">
        <f t="shared" si="41"/>
        <v>0</v>
      </c>
      <c r="AA98" s="423"/>
      <c r="AB98" s="76">
        <f t="shared" si="37"/>
        <v>0</v>
      </c>
      <c r="AC98" s="74"/>
      <c r="AD98" s="76">
        <f t="shared" si="51"/>
        <v>0</v>
      </c>
      <c r="AE98" s="74"/>
      <c r="AF98" s="76"/>
      <c r="AG98" s="74"/>
      <c r="AH98" s="76">
        <f t="shared" si="38"/>
        <v>0</v>
      </c>
      <c r="AI98" s="61"/>
      <c r="AJ98" s="62">
        <f t="shared" si="39"/>
        <v>0</v>
      </c>
      <c r="AK98" s="2"/>
      <c r="AL98" s="76">
        <f t="shared" si="52"/>
        <v>0</v>
      </c>
      <c r="AM98" s="152"/>
      <c r="AN98" s="76">
        <f t="shared" si="42"/>
        <v>0</v>
      </c>
      <c r="AO98" s="84">
        <f t="shared" si="43"/>
        <v>0</v>
      </c>
      <c r="AP98" s="85">
        <f t="shared" si="44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5"/>
        <v>0</v>
      </c>
      <c r="I99" s="59"/>
      <c r="J99" s="103">
        <f t="shared" si="46"/>
        <v>0</v>
      </c>
      <c r="K99" s="59"/>
      <c r="L99" s="60">
        <f t="shared" si="47"/>
        <v>0</v>
      </c>
      <c r="M99" s="59"/>
      <c r="N99" s="60">
        <f t="shared" si="48"/>
        <v>0</v>
      </c>
      <c r="O99" s="59"/>
      <c r="P99" s="60">
        <f t="shared" si="49"/>
        <v>0</v>
      </c>
      <c r="Q99" s="59"/>
      <c r="R99" s="59"/>
      <c r="S99" s="59"/>
      <c r="T99" s="60">
        <f t="shared" si="50"/>
        <v>0</v>
      </c>
      <c r="U99" s="59"/>
      <c r="V99" s="60">
        <f t="shared" si="35"/>
        <v>0</v>
      </c>
      <c r="W99" s="59"/>
      <c r="X99" s="60">
        <f t="shared" si="36"/>
        <v>0</v>
      </c>
      <c r="Y99" s="59"/>
      <c r="Z99" s="60">
        <f t="shared" si="41"/>
        <v>0</v>
      </c>
      <c r="AA99" s="420"/>
      <c r="AB99" s="60">
        <f t="shared" si="37"/>
        <v>0</v>
      </c>
      <c r="AC99" s="59"/>
      <c r="AD99" s="60">
        <f t="shared" si="51"/>
        <v>0</v>
      </c>
      <c r="AE99" s="59"/>
      <c r="AF99" s="60"/>
      <c r="AG99" s="59"/>
      <c r="AH99" s="60">
        <f t="shared" si="38"/>
        <v>0</v>
      </c>
      <c r="AI99" s="61"/>
      <c r="AJ99" s="62">
        <f t="shared" si="39"/>
        <v>0</v>
      </c>
      <c r="AK99" s="2"/>
      <c r="AL99" s="60">
        <f t="shared" si="52"/>
        <v>0</v>
      </c>
      <c r="AM99" s="1"/>
      <c r="AN99" s="60">
        <f t="shared" si="42"/>
        <v>0</v>
      </c>
      <c r="AO99" s="84">
        <f t="shared" si="43"/>
        <v>0</v>
      </c>
      <c r="AP99" s="85">
        <f t="shared" si="44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5"/>
        <v>0</v>
      </c>
      <c r="I100" s="59"/>
      <c r="J100" s="103">
        <f t="shared" si="46"/>
        <v>0</v>
      </c>
      <c r="K100" s="59"/>
      <c r="L100" s="60">
        <f t="shared" si="47"/>
        <v>0</v>
      </c>
      <c r="M100" s="59"/>
      <c r="N100" s="60">
        <f t="shared" si="48"/>
        <v>0</v>
      </c>
      <c r="O100" s="59"/>
      <c r="P100" s="60">
        <f t="shared" si="49"/>
        <v>0</v>
      </c>
      <c r="Q100" s="59"/>
      <c r="R100" s="59"/>
      <c r="S100" s="59"/>
      <c r="T100" s="60">
        <f t="shared" si="50"/>
        <v>0</v>
      </c>
      <c r="U100" s="59"/>
      <c r="V100" s="60">
        <f t="shared" si="35"/>
        <v>0</v>
      </c>
      <c r="W100" s="59"/>
      <c r="X100" s="60">
        <f t="shared" si="36"/>
        <v>0</v>
      </c>
      <c r="Y100" s="59"/>
      <c r="Z100" s="60">
        <f t="shared" si="41"/>
        <v>0</v>
      </c>
      <c r="AA100" s="420"/>
      <c r="AB100" s="60">
        <f t="shared" si="37"/>
        <v>0</v>
      </c>
      <c r="AC100" s="59"/>
      <c r="AD100" s="60">
        <f t="shared" si="51"/>
        <v>0</v>
      </c>
      <c r="AE100" s="59"/>
      <c r="AF100" s="60"/>
      <c r="AG100" s="59"/>
      <c r="AH100" s="60">
        <f t="shared" si="38"/>
        <v>0</v>
      </c>
      <c r="AI100" s="61"/>
      <c r="AJ100" s="62">
        <f t="shared" si="39"/>
        <v>0</v>
      </c>
      <c r="AK100" s="2"/>
      <c r="AL100" s="60">
        <f t="shared" si="52"/>
        <v>0</v>
      </c>
      <c r="AM100" s="1"/>
      <c r="AN100" s="60">
        <f t="shared" si="42"/>
        <v>0</v>
      </c>
      <c r="AO100" s="84">
        <f t="shared" si="43"/>
        <v>0</v>
      </c>
      <c r="AP100" s="85">
        <f t="shared" si="44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5"/>
        <v>0</v>
      </c>
      <c r="I101" s="59"/>
      <c r="J101" s="103">
        <f t="shared" si="46"/>
        <v>0</v>
      </c>
      <c r="K101" s="59"/>
      <c r="L101" s="60">
        <f t="shared" si="47"/>
        <v>0</v>
      </c>
      <c r="M101" s="59"/>
      <c r="N101" s="60">
        <f t="shared" si="48"/>
        <v>0</v>
      </c>
      <c r="O101" s="59"/>
      <c r="P101" s="60">
        <f t="shared" si="49"/>
        <v>0</v>
      </c>
      <c r="Q101" s="59"/>
      <c r="R101" s="59"/>
      <c r="S101" s="59"/>
      <c r="T101" s="60">
        <f t="shared" si="50"/>
        <v>0</v>
      </c>
      <c r="U101" s="59"/>
      <c r="V101" s="60">
        <f t="shared" si="35"/>
        <v>0</v>
      </c>
      <c r="W101" s="59"/>
      <c r="X101" s="60">
        <f t="shared" si="36"/>
        <v>0</v>
      </c>
      <c r="Y101" s="59"/>
      <c r="Z101" s="60">
        <f t="shared" si="41"/>
        <v>0</v>
      </c>
      <c r="AA101" s="420"/>
      <c r="AB101" s="60">
        <f t="shared" si="37"/>
        <v>0</v>
      </c>
      <c r="AC101" s="59"/>
      <c r="AD101" s="60">
        <f t="shared" si="51"/>
        <v>0</v>
      </c>
      <c r="AE101" s="59"/>
      <c r="AF101" s="60"/>
      <c r="AG101" s="59"/>
      <c r="AH101" s="60">
        <f t="shared" si="38"/>
        <v>0</v>
      </c>
      <c r="AI101" s="61"/>
      <c r="AJ101" s="62">
        <f t="shared" si="39"/>
        <v>0</v>
      </c>
      <c r="AK101" s="2"/>
      <c r="AL101" s="60">
        <f t="shared" si="52"/>
        <v>0</v>
      </c>
      <c r="AM101" s="1"/>
      <c r="AN101" s="60">
        <f t="shared" si="42"/>
        <v>0</v>
      </c>
      <c r="AO101" s="84">
        <f t="shared" si="43"/>
        <v>0</v>
      </c>
      <c r="AP101" s="85">
        <f t="shared" si="44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5"/>
        <v>0</v>
      </c>
      <c r="I102" s="59"/>
      <c r="J102" s="103">
        <f t="shared" si="46"/>
        <v>0</v>
      </c>
      <c r="K102" s="63"/>
      <c r="L102" s="60">
        <f t="shared" si="47"/>
        <v>0</v>
      </c>
      <c r="M102" s="63"/>
      <c r="N102" s="60">
        <f t="shared" si="48"/>
        <v>0</v>
      </c>
      <c r="O102" s="63"/>
      <c r="P102" s="60">
        <f t="shared" si="49"/>
        <v>0</v>
      </c>
      <c r="Q102" s="63"/>
      <c r="R102" s="63"/>
      <c r="S102" s="59"/>
      <c r="T102" s="60">
        <f t="shared" si="50"/>
        <v>0</v>
      </c>
      <c r="U102" s="59"/>
      <c r="V102" s="60">
        <f t="shared" si="35"/>
        <v>0</v>
      </c>
      <c r="W102" s="59"/>
      <c r="X102" s="60">
        <f t="shared" si="36"/>
        <v>0</v>
      </c>
      <c r="Y102" s="59"/>
      <c r="Z102" s="60">
        <f t="shared" si="41"/>
        <v>0</v>
      </c>
      <c r="AA102" s="420"/>
      <c r="AB102" s="60">
        <f t="shared" si="37"/>
        <v>0</v>
      </c>
      <c r="AC102" s="63"/>
      <c r="AD102" s="60">
        <f t="shared" si="51"/>
        <v>0</v>
      </c>
      <c r="AE102" s="63"/>
      <c r="AF102" s="60"/>
      <c r="AG102" s="59"/>
      <c r="AH102" s="60">
        <f t="shared" si="38"/>
        <v>0</v>
      </c>
      <c r="AI102" s="61"/>
      <c r="AJ102" s="62">
        <f t="shared" si="39"/>
        <v>0</v>
      </c>
      <c r="AK102" s="2"/>
      <c r="AL102" s="60">
        <f t="shared" si="52"/>
        <v>0</v>
      </c>
      <c r="AM102" s="1"/>
      <c r="AN102" s="60">
        <f t="shared" si="42"/>
        <v>0</v>
      </c>
      <c r="AO102" s="84">
        <f t="shared" si="43"/>
        <v>0</v>
      </c>
      <c r="AP102" s="85">
        <f t="shared" si="44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5"/>
        <v>0</v>
      </c>
      <c r="I103" s="59"/>
      <c r="J103" s="103">
        <f t="shared" si="46"/>
        <v>0</v>
      </c>
      <c r="K103" s="63"/>
      <c r="L103" s="60">
        <f t="shared" si="47"/>
        <v>0</v>
      </c>
      <c r="M103" s="63"/>
      <c r="N103" s="60">
        <f t="shared" si="48"/>
        <v>0</v>
      </c>
      <c r="O103" s="63"/>
      <c r="P103" s="60">
        <f t="shared" si="49"/>
        <v>0</v>
      </c>
      <c r="Q103" s="63"/>
      <c r="R103" s="63"/>
      <c r="S103" s="59"/>
      <c r="T103" s="60">
        <f t="shared" si="50"/>
        <v>0</v>
      </c>
      <c r="U103" s="59"/>
      <c r="V103" s="60">
        <f t="shared" si="35"/>
        <v>0</v>
      </c>
      <c r="W103" s="59"/>
      <c r="X103" s="60">
        <f t="shared" si="36"/>
        <v>0</v>
      </c>
      <c r="Y103" s="59"/>
      <c r="Z103" s="60">
        <f t="shared" si="41"/>
        <v>0</v>
      </c>
      <c r="AA103" s="420"/>
      <c r="AB103" s="60">
        <f t="shared" si="37"/>
        <v>0</v>
      </c>
      <c r="AC103" s="63"/>
      <c r="AD103" s="60">
        <f t="shared" si="51"/>
        <v>0</v>
      </c>
      <c r="AE103" s="63"/>
      <c r="AF103" s="60"/>
      <c r="AG103" s="59"/>
      <c r="AH103" s="60">
        <f t="shared" si="38"/>
        <v>0</v>
      </c>
      <c r="AI103" s="61"/>
      <c r="AJ103" s="62">
        <f t="shared" si="39"/>
        <v>0</v>
      </c>
      <c r="AK103" s="2"/>
      <c r="AL103" s="60">
        <f t="shared" si="52"/>
        <v>0</v>
      </c>
      <c r="AM103" s="1"/>
      <c r="AN103" s="60">
        <f t="shared" si="42"/>
        <v>0</v>
      </c>
      <c r="AO103" s="84">
        <f t="shared" si="43"/>
        <v>0</v>
      </c>
      <c r="AP103" s="85">
        <f t="shared" si="44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5"/>
        <v>0</v>
      </c>
      <c r="I104" s="59"/>
      <c r="J104" s="103">
        <f t="shared" si="46"/>
        <v>0</v>
      </c>
      <c r="K104" s="63"/>
      <c r="L104" s="60">
        <f t="shared" si="47"/>
        <v>0</v>
      </c>
      <c r="M104" s="63"/>
      <c r="N104" s="60">
        <f t="shared" si="48"/>
        <v>0</v>
      </c>
      <c r="O104" s="63"/>
      <c r="P104" s="60">
        <f t="shared" si="49"/>
        <v>0</v>
      </c>
      <c r="Q104" s="63"/>
      <c r="R104" s="63"/>
      <c r="S104" s="59"/>
      <c r="T104" s="60">
        <f t="shared" si="50"/>
        <v>0</v>
      </c>
      <c r="U104" s="59"/>
      <c r="V104" s="60">
        <f t="shared" si="35"/>
        <v>0</v>
      </c>
      <c r="W104" s="59"/>
      <c r="X104" s="60">
        <f t="shared" si="36"/>
        <v>0</v>
      </c>
      <c r="Y104" s="59"/>
      <c r="Z104" s="60">
        <f t="shared" si="41"/>
        <v>0</v>
      </c>
      <c r="AA104" s="420"/>
      <c r="AB104" s="60">
        <f t="shared" si="37"/>
        <v>0</v>
      </c>
      <c r="AC104" s="63"/>
      <c r="AD104" s="60">
        <f t="shared" si="51"/>
        <v>0</v>
      </c>
      <c r="AE104" s="63"/>
      <c r="AF104" s="60"/>
      <c r="AG104" s="59"/>
      <c r="AH104" s="60">
        <f t="shared" si="38"/>
        <v>0</v>
      </c>
      <c r="AI104" s="61"/>
      <c r="AJ104" s="62">
        <f t="shared" si="39"/>
        <v>0</v>
      </c>
      <c r="AK104" s="2"/>
      <c r="AL104" s="60">
        <f t="shared" si="52"/>
        <v>0</v>
      </c>
      <c r="AM104" s="1"/>
      <c r="AN104" s="60">
        <f t="shared" si="42"/>
        <v>0</v>
      </c>
      <c r="AO104" s="84">
        <f t="shared" si="43"/>
        <v>0</v>
      </c>
      <c r="AP104" s="85">
        <f t="shared" si="44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5"/>
        <v>0</v>
      </c>
      <c r="I105" s="59"/>
      <c r="J105" s="103">
        <f t="shared" si="46"/>
        <v>0</v>
      </c>
      <c r="K105" s="59"/>
      <c r="L105" s="60">
        <f t="shared" si="47"/>
        <v>0</v>
      </c>
      <c r="M105" s="59"/>
      <c r="N105" s="60">
        <f t="shared" si="48"/>
        <v>0</v>
      </c>
      <c r="O105" s="59"/>
      <c r="P105" s="60">
        <f t="shared" si="49"/>
        <v>0</v>
      </c>
      <c r="Q105" s="59"/>
      <c r="R105" s="59"/>
      <c r="S105" s="59"/>
      <c r="T105" s="60">
        <f t="shared" si="50"/>
        <v>0</v>
      </c>
      <c r="U105" s="59"/>
      <c r="V105" s="60">
        <f t="shared" si="35"/>
        <v>0</v>
      </c>
      <c r="W105" s="59"/>
      <c r="X105" s="60">
        <f t="shared" si="36"/>
        <v>0</v>
      </c>
      <c r="Y105" s="59"/>
      <c r="Z105" s="60">
        <f t="shared" ref="Z105:Z136" si="53">Y105*F105</f>
        <v>0</v>
      </c>
      <c r="AA105" s="420"/>
      <c r="AB105" s="60">
        <f t="shared" si="37"/>
        <v>0</v>
      </c>
      <c r="AC105" s="59"/>
      <c r="AD105" s="60">
        <f t="shared" si="51"/>
        <v>0</v>
      </c>
      <c r="AE105" s="59"/>
      <c r="AF105" s="60"/>
      <c r="AG105" s="59"/>
      <c r="AH105" s="60">
        <f t="shared" si="38"/>
        <v>0</v>
      </c>
      <c r="AI105" s="61"/>
      <c r="AJ105" s="62">
        <f t="shared" si="39"/>
        <v>0</v>
      </c>
      <c r="AK105" s="2"/>
      <c r="AL105" s="60">
        <f t="shared" si="52"/>
        <v>0</v>
      </c>
      <c r="AM105" s="1"/>
      <c r="AN105" s="60">
        <f t="shared" ref="AN105:AN136" si="54">AM105*F105</f>
        <v>0</v>
      </c>
      <c r="AO105" s="84">
        <f t="shared" ref="AO105:AO136" si="55">G105+I105+K105+M105+O105+Q105+S105+U105+W105+Y105+AA105+AC105+AE105+AG105+AI105+AK105+AM105</f>
        <v>0</v>
      </c>
      <c r="AP105" s="85">
        <f t="shared" ref="AP105:AP136" si="56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5"/>
        <v>0</v>
      </c>
      <c r="I106" s="59"/>
      <c r="J106" s="103">
        <f t="shared" si="46"/>
        <v>0</v>
      </c>
      <c r="K106" s="59"/>
      <c r="L106" s="60">
        <f t="shared" si="47"/>
        <v>0</v>
      </c>
      <c r="M106" s="59"/>
      <c r="N106" s="60">
        <f t="shared" si="48"/>
        <v>0</v>
      </c>
      <c r="O106" s="59"/>
      <c r="P106" s="60">
        <f t="shared" si="49"/>
        <v>0</v>
      </c>
      <c r="Q106" s="59"/>
      <c r="R106" s="59"/>
      <c r="S106" s="59"/>
      <c r="T106" s="60">
        <f t="shared" si="50"/>
        <v>0</v>
      </c>
      <c r="U106" s="59"/>
      <c r="V106" s="60">
        <f t="shared" si="35"/>
        <v>0</v>
      </c>
      <c r="W106" s="59"/>
      <c r="X106" s="60">
        <f t="shared" si="36"/>
        <v>0</v>
      </c>
      <c r="Y106" s="59"/>
      <c r="Z106" s="60">
        <f t="shared" si="53"/>
        <v>0</v>
      </c>
      <c r="AA106" s="420"/>
      <c r="AB106" s="60">
        <f t="shared" si="37"/>
        <v>0</v>
      </c>
      <c r="AC106" s="59"/>
      <c r="AD106" s="60">
        <f t="shared" si="51"/>
        <v>0</v>
      </c>
      <c r="AE106" s="59"/>
      <c r="AF106" s="60"/>
      <c r="AG106" s="59"/>
      <c r="AH106" s="60">
        <f t="shared" si="38"/>
        <v>0</v>
      </c>
      <c r="AI106" s="61"/>
      <c r="AJ106" s="62">
        <f t="shared" si="39"/>
        <v>0</v>
      </c>
      <c r="AK106" s="2"/>
      <c r="AL106" s="60">
        <f t="shared" si="52"/>
        <v>0</v>
      </c>
      <c r="AM106" s="1"/>
      <c r="AN106" s="60">
        <f t="shared" si="54"/>
        <v>0</v>
      </c>
      <c r="AO106" s="84">
        <f t="shared" si="55"/>
        <v>0</v>
      </c>
      <c r="AP106" s="85">
        <f t="shared" si="56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5"/>
        <v>0</v>
      </c>
      <c r="I107" s="59"/>
      <c r="J107" s="103">
        <f t="shared" si="46"/>
        <v>0</v>
      </c>
      <c r="K107" s="59"/>
      <c r="L107" s="60">
        <f t="shared" si="47"/>
        <v>0</v>
      </c>
      <c r="M107" s="59"/>
      <c r="N107" s="60">
        <f t="shared" si="48"/>
        <v>0</v>
      </c>
      <c r="O107" s="59"/>
      <c r="P107" s="60">
        <f t="shared" si="49"/>
        <v>0</v>
      </c>
      <c r="Q107" s="59"/>
      <c r="R107" s="59"/>
      <c r="S107" s="59"/>
      <c r="T107" s="60">
        <f t="shared" si="50"/>
        <v>0</v>
      </c>
      <c r="U107" s="59"/>
      <c r="V107" s="60">
        <f t="shared" si="35"/>
        <v>0</v>
      </c>
      <c r="W107" s="59"/>
      <c r="X107" s="60">
        <f t="shared" si="36"/>
        <v>0</v>
      </c>
      <c r="Y107" s="59"/>
      <c r="Z107" s="60">
        <f t="shared" si="53"/>
        <v>0</v>
      </c>
      <c r="AA107" s="420"/>
      <c r="AB107" s="60">
        <f t="shared" si="37"/>
        <v>0</v>
      </c>
      <c r="AC107" s="59"/>
      <c r="AD107" s="60">
        <f t="shared" si="51"/>
        <v>0</v>
      </c>
      <c r="AE107" s="59"/>
      <c r="AF107" s="60"/>
      <c r="AG107" s="59"/>
      <c r="AH107" s="60">
        <f t="shared" si="38"/>
        <v>0</v>
      </c>
      <c r="AI107" s="61"/>
      <c r="AJ107" s="62">
        <f t="shared" si="39"/>
        <v>0</v>
      </c>
      <c r="AK107" s="2"/>
      <c r="AL107" s="60">
        <f t="shared" si="52"/>
        <v>0</v>
      </c>
      <c r="AM107" s="1"/>
      <c r="AN107" s="60">
        <f t="shared" si="54"/>
        <v>0</v>
      </c>
      <c r="AO107" s="84">
        <f t="shared" si="55"/>
        <v>0</v>
      </c>
      <c r="AP107" s="85">
        <f t="shared" si="56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5"/>
        <v>0</v>
      </c>
      <c r="I108" s="59"/>
      <c r="J108" s="103">
        <f t="shared" si="46"/>
        <v>0</v>
      </c>
      <c r="K108" s="63"/>
      <c r="L108" s="60">
        <f t="shared" si="47"/>
        <v>0</v>
      </c>
      <c r="M108" s="63"/>
      <c r="N108" s="60"/>
      <c r="O108" s="63"/>
      <c r="P108" s="60"/>
      <c r="Q108" s="63"/>
      <c r="R108" s="63"/>
      <c r="S108" s="59"/>
      <c r="T108" s="60">
        <f t="shared" si="50"/>
        <v>0</v>
      </c>
      <c r="U108" s="59"/>
      <c r="V108" s="60"/>
      <c r="W108" s="59"/>
      <c r="X108" s="60"/>
      <c r="Y108" s="59"/>
      <c r="Z108" s="60">
        <f t="shared" si="53"/>
        <v>0</v>
      </c>
      <c r="AA108" s="420"/>
      <c r="AB108" s="60"/>
      <c r="AC108" s="63"/>
      <c r="AD108" s="60"/>
      <c r="AE108" s="63"/>
      <c r="AF108" s="60"/>
      <c r="AG108" s="59"/>
      <c r="AH108" s="60"/>
      <c r="AI108" s="61"/>
      <c r="AJ108" s="62"/>
      <c r="AK108" s="2"/>
      <c r="AL108" s="60">
        <f t="shared" si="52"/>
        <v>0</v>
      </c>
      <c r="AM108" s="1"/>
      <c r="AN108" s="60">
        <f t="shared" si="54"/>
        <v>0</v>
      </c>
      <c r="AO108" s="84">
        <f t="shared" si="55"/>
        <v>0</v>
      </c>
      <c r="AP108" s="85">
        <f t="shared" si="56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57">G109*F109</f>
        <v>0</v>
      </c>
      <c r="I109" s="59"/>
      <c r="J109" s="103">
        <f t="shared" ref="J109:J140" si="58">I109*F109</f>
        <v>0</v>
      </c>
      <c r="K109" s="59"/>
      <c r="L109" s="60">
        <f t="shared" ref="L109:L140" si="59">K109*F109</f>
        <v>0</v>
      </c>
      <c r="M109" s="59"/>
      <c r="N109" s="60">
        <f t="shared" ref="N109:N156" si="60">M109*F109</f>
        <v>0</v>
      </c>
      <c r="O109" s="59"/>
      <c r="P109" s="60">
        <f t="shared" ref="P109:P145" si="61">O109*F109</f>
        <v>0</v>
      </c>
      <c r="Q109" s="59"/>
      <c r="R109" s="59"/>
      <c r="S109" s="59"/>
      <c r="T109" s="60">
        <f t="shared" ref="T109:T140" si="62">S109*F109</f>
        <v>0</v>
      </c>
      <c r="U109" s="59"/>
      <c r="V109" s="60">
        <f t="shared" ref="V109:V156" si="63">U109*F109</f>
        <v>0</v>
      </c>
      <c r="W109" s="59"/>
      <c r="X109" s="60">
        <f t="shared" ref="X109:X145" si="64">W109*F109</f>
        <v>0</v>
      </c>
      <c r="Y109" s="59"/>
      <c r="Z109" s="60">
        <f t="shared" si="53"/>
        <v>0</v>
      </c>
      <c r="AA109" s="420">
        <v>10</v>
      </c>
      <c r="AB109" s="60">
        <f t="shared" ref="AB109:AB156" si="65">AA109*F109</f>
        <v>17000</v>
      </c>
      <c r="AC109" s="59"/>
      <c r="AD109" s="60">
        <f t="shared" ref="AD109:AD156" si="66">AC109*F109</f>
        <v>0</v>
      </c>
      <c r="AE109" s="59"/>
      <c r="AF109" s="60"/>
      <c r="AG109" s="59"/>
      <c r="AH109" s="60">
        <f t="shared" ref="AH109:AH156" si="67">AG109*F109</f>
        <v>0</v>
      </c>
      <c r="AI109" s="61"/>
      <c r="AJ109" s="62">
        <f t="shared" ref="AJ109:AJ156" si="68">AI109*F109</f>
        <v>0</v>
      </c>
      <c r="AK109" s="2"/>
      <c r="AL109" s="60">
        <f t="shared" si="52"/>
        <v>0</v>
      </c>
      <c r="AM109" s="1"/>
      <c r="AN109" s="60">
        <f t="shared" si="54"/>
        <v>0</v>
      </c>
      <c r="AO109" s="84">
        <f t="shared" si="55"/>
        <v>10</v>
      </c>
      <c r="AP109" s="85">
        <f t="shared" si="56"/>
        <v>17000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57"/>
        <v>0</v>
      </c>
      <c r="I110" s="59"/>
      <c r="J110" s="103">
        <f t="shared" si="58"/>
        <v>0</v>
      </c>
      <c r="K110" s="59"/>
      <c r="L110" s="60">
        <f t="shared" si="59"/>
        <v>0</v>
      </c>
      <c r="M110" s="59"/>
      <c r="N110" s="60">
        <f t="shared" si="60"/>
        <v>0</v>
      </c>
      <c r="O110" s="59"/>
      <c r="P110" s="60">
        <f t="shared" si="61"/>
        <v>0</v>
      </c>
      <c r="Q110" s="59"/>
      <c r="R110" s="59"/>
      <c r="S110" s="59"/>
      <c r="T110" s="60">
        <f t="shared" si="62"/>
        <v>0</v>
      </c>
      <c r="U110" s="59"/>
      <c r="V110" s="60">
        <f t="shared" si="63"/>
        <v>0</v>
      </c>
      <c r="W110" s="59"/>
      <c r="X110" s="60">
        <f t="shared" si="64"/>
        <v>0</v>
      </c>
      <c r="Y110" s="59"/>
      <c r="Z110" s="60">
        <f t="shared" si="53"/>
        <v>0</v>
      </c>
      <c r="AA110" s="420"/>
      <c r="AB110" s="60">
        <f t="shared" si="65"/>
        <v>0</v>
      </c>
      <c r="AC110" s="59"/>
      <c r="AD110" s="60">
        <f t="shared" si="66"/>
        <v>0</v>
      </c>
      <c r="AE110" s="59"/>
      <c r="AF110" s="60"/>
      <c r="AG110" s="59"/>
      <c r="AH110" s="60">
        <f t="shared" si="67"/>
        <v>0</v>
      </c>
      <c r="AI110" s="61"/>
      <c r="AJ110" s="62">
        <f t="shared" si="68"/>
        <v>0</v>
      </c>
      <c r="AK110" s="2"/>
      <c r="AL110" s="60">
        <f t="shared" si="52"/>
        <v>0</v>
      </c>
      <c r="AM110" s="1"/>
      <c r="AN110" s="60">
        <f t="shared" si="54"/>
        <v>0</v>
      </c>
      <c r="AO110" s="84">
        <f t="shared" si="55"/>
        <v>0</v>
      </c>
      <c r="AP110" s="85">
        <f t="shared" si="56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57"/>
        <v>0</v>
      </c>
      <c r="I111" s="59"/>
      <c r="J111" s="103">
        <f t="shared" si="58"/>
        <v>0</v>
      </c>
      <c r="K111" s="59"/>
      <c r="L111" s="60">
        <f t="shared" si="59"/>
        <v>0</v>
      </c>
      <c r="M111" s="59"/>
      <c r="N111" s="60">
        <f t="shared" si="60"/>
        <v>0</v>
      </c>
      <c r="O111" s="59"/>
      <c r="P111" s="60">
        <f t="shared" si="61"/>
        <v>0</v>
      </c>
      <c r="Q111" s="59"/>
      <c r="R111" s="59"/>
      <c r="S111" s="59"/>
      <c r="T111" s="60">
        <f t="shared" si="62"/>
        <v>0</v>
      </c>
      <c r="U111" s="59"/>
      <c r="V111" s="60">
        <f t="shared" si="63"/>
        <v>0</v>
      </c>
      <c r="W111" s="59"/>
      <c r="X111" s="60">
        <f t="shared" si="64"/>
        <v>0</v>
      </c>
      <c r="Y111" s="59"/>
      <c r="Z111" s="60">
        <f t="shared" si="53"/>
        <v>0</v>
      </c>
      <c r="AA111" s="420">
        <v>10</v>
      </c>
      <c r="AB111" s="60">
        <f t="shared" si="65"/>
        <v>30000</v>
      </c>
      <c r="AC111" s="59"/>
      <c r="AD111" s="60">
        <f t="shared" si="66"/>
        <v>0</v>
      </c>
      <c r="AE111" s="59"/>
      <c r="AF111" s="60"/>
      <c r="AG111" s="59"/>
      <c r="AH111" s="60">
        <f t="shared" si="67"/>
        <v>0</v>
      </c>
      <c r="AI111" s="61"/>
      <c r="AJ111" s="62">
        <f t="shared" si="68"/>
        <v>0</v>
      </c>
      <c r="AK111" s="2"/>
      <c r="AL111" s="60">
        <f t="shared" si="52"/>
        <v>0</v>
      </c>
      <c r="AM111" s="1"/>
      <c r="AN111" s="60">
        <f t="shared" si="54"/>
        <v>0</v>
      </c>
      <c r="AO111" s="84">
        <f t="shared" si="55"/>
        <v>10</v>
      </c>
      <c r="AP111" s="85">
        <f t="shared" si="56"/>
        <v>30000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57"/>
        <v>0</v>
      </c>
      <c r="I112" s="59"/>
      <c r="J112" s="103">
        <f t="shared" si="58"/>
        <v>0</v>
      </c>
      <c r="K112" s="59"/>
      <c r="L112" s="60">
        <f t="shared" si="59"/>
        <v>0</v>
      </c>
      <c r="M112" s="59"/>
      <c r="N112" s="60">
        <f t="shared" si="60"/>
        <v>0</v>
      </c>
      <c r="O112" s="59"/>
      <c r="P112" s="60">
        <f t="shared" si="61"/>
        <v>0</v>
      </c>
      <c r="Q112" s="59"/>
      <c r="R112" s="59"/>
      <c r="S112" s="59"/>
      <c r="T112" s="60">
        <f t="shared" si="62"/>
        <v>0</v>
      </c>
      <c r="U112" s="59"/>
      <c r="V112" s="60">
        <f t="shared" si="63"/>
        <v>0</v>
      </c>
      <c r="W112" s="59"/>
      <c r="X112" s="60">
        <f t="shared" si="64"/>
        <v>0</v>
      </c>
      <c r="Y112" s="59"/>
      <c r="Z112" s="60">
        <f t="shared" si="53"/>
        <v>0</v>
      </c>
      <c r="AA112" s="420"/>
      <c r="AB112" s="60">
        <f t="shared" si="65"/>
        <v>0</v>
      </c>
      <c r="AC112" s="59"/>
      <c r="AD112" s="60">
        <f t="shared" si="66"/>
        <v>0</v>
      </c>
      <c r="AE112" s="59"/>
      <c r="AF112" s="60"/>
      <c r="AG112" s="59"/>
      <c r="AH112" s="60">
        <f t="shared" si="67"/>
        <v>0</v>
      </c>
      <c r="AI112" s="61"/>
      <c r="AJ112" s="62">
        <f t="shared" si="68"/>
        <v>0</v>
      </c>
      <c r="AK112" s="2"/>
      <c r="AL112" s="60">
        <f t="shared" si="52"/>
        <v>0</v>
      </c>
      <c r="AM112" s="1"/>
      <c r="AN112" s="60">
        <f t="shared" si="54"/>
        <v>0</v>
      </c>
      <c r="AO112" s="84">
        <f t="shared" si="55"/>
        <v>0</v>
      </c>
      <c r="AP112" s="85">
        <f t="shared" si="56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57"/>
        <v>0</v>
      </c>
      <c r="I113" s="59"/>
      <c r="J113" s="103">
        <f t="shared" si="58"/>
        <v>0</v>
      </c>
      <c r="K113" s="59"/>
      <c r="L113" s="60">
        <f t="shared" si="59"/>
        <v>0</v>
      </c>
      <c r="M113" s="59"/>
      <c r="N113" s="60">
        <f t="shared" si="60"/>
        <v>0</v>
      </c>
      <c r="O113" s="59"/>
      <c r="P113" s="60">
        <f t="shared" si="61"/>
        <v>0</v>
      </c>
      <c r="Q113" s="59"/>
      <c r="R113" s="59"/>
      <c r="S113" s="59"/>
      <c r="T113" s="60">
        <f t="shared" si="62"/>
        <v>0</v>
      </c>
      <c r="U113" s="59"/>
      <c r="V113" s="60">
        <f t="shared" si="63"/>
        <v>0</v>
      </c>
      <c r="W113" s="59"/>
      <c r="X113" s="60">
        <f t="shared" si="64"/>
        <v>0</v>
      </c>
      <c r="Y113" s="59"/>
      <c r="Z113" s="60">
        <f t="shared" si="53"/>
        <v>0</v>
      </c>
      <c r="AA113" s="420">
        <v>1</v>
      </c>
      <c r="AB113" s="60">
        <f t="shared" si="65"/>
        <v>9000</v>
      </c>
      <c r="AC113" s="59"/>
      <c r="AD113" s="60">
        <f t="shared" si="66"/>
        <v>0</v>
      </c>
      <c r="AE113" s="59"/>
      <c r="AF113" s="60"/>
      <c r="AG113" s="59"/>
      <c r="AH113" s="60">
        <f t="shared" si="67"/>
        <v>0</v>
      </c>
      <c r="AI113" s="61"/>
      <c r="AJ113" s="62">
        <f t="shared" si="68"/>
        <v>0</v>
      </c>
      <c r="AK113" s="2"/>
      <c r="AL113" s="60">
        <f t="shared" si="52"/>
        <v>0</v>
      </c>
      <c r="AM113" s="1"/>
      <c r="AN113" s="60">
        <f t="shared" si="54"/>
        <v>0</v>
      </c>
      <c r="AO113" s="84">
        <f t="shared" si="55"/>
        <v>1</v>
      </c>
      <c r="AP113" s="85">
        <f t="shared" si="56"/>
        <v>9000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57"/>
        <v>0</v>
      </c>
      <c r="I114" s="59"/>
      <c r="J114" s="103">
        <f t="shared" si="58"/>
        <v>0</v>
      </c>
      <c r="K114" s="59"/>
      <c r="L114" s="60">
        <f t="shared" si="59"/>
        <v>0</v>
      </c>
      <c r="M114" s="59"/>
      <c r="N114" s="60">
        <f t="shared" si="60"/>
        <v>0</v>
      </c>
      <c r="O114" s="59"/>
      <c r="P114" s="60">
        <f t="shared" si="61"/>
        <v>0</v>
      </c>
      <c r="Q114" s="59"/>
      <c r="R114" s="59"/>
      <c r="S114" s="59"/>
      <c r="T114" s="60">
        <f t="shared" si="62"/>
        <v>0</v>
      </c>
      <c r="U114" s="59"/>
      <c r="V114" s="60">
        <f t="shared" si="63"/>
        <v>0</v>
      </c>
      <c r="W114" s="59"/>
      <c r="X114" s="60">
        <f t="shared" si="64"/>
        <v>0</v>
      </c>
      <c r="Y114" s="59"/>
      <c r="Z114" s="60">
        <f t="shared" si="53"/>
        <v>0</v>
      </c>
      <c r="AA114" s="420"/>
      <c r="AB114" s="60">
        <f t="shared" si="65"/>
        <v>0</v>
      </c>
      <c r="AC114" s="59"/>
      <c r="AD114" s="60">
        <f t="shared" si="66"/>
        <v>0</v>
      </c>
      <c r="AE114" s="59"/>
      <c r="AF114" s="60"/>
      <c r="AG114" s="59"/>
      <c r="AH114" s="60">
        <f t="shared" si="67"/>
        <v>0</v>
      </c>
      <c r="AI114" s="61"/>
      <c r="AJ114" s="62">
        <f t="shared" si="68"/>
        <v>0</v>
      </c>
      <c r="AK114" s="2"/>
      <c r="AL114" s="60">
        <f t="shared" si="52"/>
        <v>0</v>
      </c>
      <c r="AM114" s="1"/>
      <c r="AN114" s="60">
        <f t="shared" si="54"/>
        <v>0</v>
      </c>
      <c r="AO114" s="84">
        <f t="shared" si="55"/>
        <v>0</v>
      </c>
      <c r="AP114" s="85">
        <f t="shared" si="56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57"/>
        <v>0</v>
      </c>
      <c r="I115" s="59"/>
      <c r="J115" s="103">
        <f t="shared" si="58"/>
        <v>0</v>
      </c>
      <c r="K115" s="59"/>
      <c r="L115" s="60">
        <f t="shared" si="59"/>
        <v>0</v>
      </c>
      <c r="M115" s="59"/>
      <c r="N115" s="60">
        <f t="shared" si="60"/>
        <v>0</v>
      </c>
      <c r="O115" s="59"/>
      <c r="P115" s="60">
        <f t="shared" si="61"/>
        <v>0</v>
      </c>
      <c r="Q115" s="59"/>
      <c r="R115" s="59"/>
      <c r="S115" s="59"/>
      <c r="T115" s="60">
        <f t="shared" si="62"/>
        <v>0</v>
      </c>
      <c r="U115" s="59"/>
      <c r="V115" s="60">
        <f t="shared" si="63"/>
        <v>0</v>
      </c>
      <c r="W115" s="59"/>
      <c r="X115" s="60">
        <f t="shared" si="64"/>
        <v>0</v>
      </c>
      <c r="Y115" s="59"/>
      <c r="Z115" s="60">
        <f t="shared" si="53"/>
        <v>0</v>
      </c>
      <c r="AA115" s="420"/>
      <c r="AB115" s="60">
        <f t="shared" si="65"/>
        <v>0</v>
      </c>
      <c r="AC115" s="59">
        <v>5</v>
      </c>
      <c r="AD115" s="60">
        <f t="shared" si="66"/>
        <v>49000</v>
      </c>
      <c r="AE115" s="59"/>
      <c r="AF115" s="60"/>
      <c r="AG115" s="59"/>
      <c r="AH115" s="60">
        <f t="shared" si="67"/>
        <v>0</v>
      </c>
      <c r="AI115" s="61"/>
      <c r="AJ115" s="62">
        <f t="shared" si="68"/>
        <v>0</v>
      </c>
      <c r="AK115" s="2"/>
      <c r="AL115" s="60">
        <f t="shared" si="52"/>
        <v>0</v>
      </c>
      <c r="AM115" s="1"/>
      <c r="AN115" s="60">
        <f t="shared" si="54"/>
        <v>0</v>
      </c>
      <c r="AO115" s="84">
        <f t="shared" si="55"/>
        <v>5</v>
      </c>
      <c r="AP115" s="85">
        <f t="shared" si="56"/>
        <v>49000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57"/>
        <v>0</v>
      </c>
      <c r="I116" s="59"/>
      <c r="J116" s="103">
        <f t="shared" si="58"/>
        <v>0</v>
      </c>
      <c r="K116" s="63"/>
      <c r="L116" s="60">
        <f t="shared" si="59"/>
        <v>0</v>
      </c>
      <c r="M116" s="63"/>
      <c r="N116" s="60">
        <f t="shared" si="60"/>
        <v>0</v>
      </c>
      <c r="O116" s="63"/>
      <c r="P116" s="60">
        <f t="shared" si="61"/>
        <v>0</v>
      </c>
      <c r="Q116" s="63"/>
      <c r="R116" s="63"/>
      <c r="S116" s="59"/>
      <c r="T116" s="60">
        <f t="shared" si="62"/>
        <v>0</v>
      </c>
      <c r="U116" s="59"/>
      <c r="V116" s="60">
        <f t="shared" si="63"/>
        <v>0</v>
      </c>
      <c r="W116" s="59"/>
      <c r="X116" s="60">
        <f t="shared" si="64"/>
        <v>0</v>
      </c>
      <c r="Y116" s="59"/>
      <c r="Z116" s="60">
        <f t="shared" si="53"/>
        <v>0</v>
      </c>
      <c r="AA116" s="420"/>
      <c r="AB116" s="60">
        <f t="shared" si="65"/>
        <v>0</v>
      </c>
      <c r="AC116" s="63"/>
      <c r="AD116" s="60">
        <f t="shared" si="66"/>
        <v>0</v>
      </c>
      <c r="AE116" s="63"/>
      <c r="AF116" s="60"/>
      <c r="AG116" s="59"/>
      <c r="AH116" s="60">
        <f t="shared" si="67"/>
        <v>0</v>
      </c>
      <c r="AI116" s="61"/>
      <c r="AJ116" s="62">
        <f t="shared" si="68"/>
        <v>0</v>
      </c>
      <c r="AK116" s="2"/>
      <c r="AL116" s="60">
        <f t="shared" si="52"/>
        <v>0</v>
      </c>
      <c r="AM116" s="1"/>
      <c r="AN116" s="60">
        <f t="shared" si="54"/>
        <v>0</v>
      </c>
      <c r="AO116" s="84">
        <f t="shared" si="55"/>
        <v>0</v>
      </c>
      <c r="AP116" s="85">
        <f t="shared" si="56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57"/>
        <v>0</v>
      </c>
      <c r="I117" s="59"/>
      <c r="J117" s="103">
        <f t="shared" si="58"/>
        <v>0</v>
      </c>
      <c r="K117" s="59"/>
      <c r="L117" s="60">
        <f t="shared" si="59"/>
        <v>0</v>
      </c>
      <c r="M117" s="59"/>
      <c r="N117" s="60">
        <f t="shared" si="60"/>
        <v>0</v>
      </c>
      <c r="O117" s="59"/>
      <c r="P117" s="60">
        <f t="shared" si="61"/>
        <v>0</v>
      </c>
      <c r="Q117" s="59"/>
      <c r="R117" s="59"/>
      <c r="S117" s="59"/>
      <c r="T117" s="60">
        <f t="shared" si="62"/>
        <v>0</v>
      </c>
      <c r="U117" s="59"/>
      <c r="V117" s="60">
        <f t="shared" si="63"/>
        <v>0</v>
      </c>
      <c r="W117" s="59"/>
      <c r="X117" s="60">
        <f t="shared" si="64"/>
        <v>0</v>
      </c>
      <c r="Y117" s="59"/>
      <c r="Z117" s="60">
        <f t="shared" si="53"/>
        <v>0</v>
      </c>
      <c r="AA117" s="420"/>
      <c r="AB117" s="60">
        <f t="shared" si="65"/>
        <v>0</v>
      </c>
      <c r="AC117" s="59"/>
      <c r="AD117" s="60">
        <f t="shared" si="66"/>
        <v>0</v>
      </c>
      <c r="AE117" s="59"/>
      <c r="AF117" s="60"/>
      <c r="AG117" s="59"/>
      <c r="AH117" s="60">
        <f t="shared" si="67"/>
        <v>0</v>
      </c>
      <c r="AI117" s="61"/>
      <c r="AJ117" s="62">
        <f t="shared" si="68"/>
        <v>0</v>
      </c>
      <c r="AK117" s="2"/>
      <c r="AL117" s="60">
        <f t="shared" si="52"/>
        <v>0</v>
      </c>
      <c r="AM117" s="1"/>
      <c r="AN117" s="60">
        <f t="shared" si="54"/>
        <v>0</v>
      </c>
      <c r="AO117" s="84">
        <f t="shared" si="55"/>
        <v>0</v>
      </c>
      <c r="AP117" s="85">
        <f t="shared" si="56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57"/>
        <v>0</v>
      </c>
      <c r="I118" s="59"/>
      <c r="J118" s="103">
        <f t="shared" si="58"/>
        <v>0</v>
      </c>
      <c r="K118" s="59"/>
      <c r="L118" s="60">
        <f t="shared" si="59"/>
        <v>0</v>
      </c>
      <c r="M118" s="59"/>
      <c r="N118" s="60">
        <f t="shared" si="60"/>
        <v>0</v>
      </c>
      <c r="O118" s="59"/>
      <c r="P118" s="60">
        <f t="shared" si="61"/>
        <v>0</v>
      </c>
      <c r="Q118" s="59"/>
      <c r="R118" s="59"/>
      <c r="S118" s="59"/>
      <c r="T118" s="60">
        <f t="shared" si="62"/>
        <v>0</v>
      </c>
      <c r="U118" s="59"/>
      <c r="V118" s="60">
        <f t="shared" si="63"/>
        <v>0</v>
      </c>
      <c r="W118" s="59"/>
      <c r="X118" s="60">
        <f t="shared" si="64"/>
        <v>0</v>
      </c>
      <c r="Y118" s="59"/>
      <c r="Z118" s="60">
        <f t="shared" si="53"/>
        <v>0</v>
      </c>
      <c r="AA118" s="420">
        <v>10</v>
      </c>
      <c r="AB118" s="60">
        <f t="shared" si="65"/>
        <v>56000</v>
      </c>
      <c r="AC118" s="59">
        <v>20</v>
      </c>
      <c r="AD118" s="60">
        <f t="shared" si="66"/>
        <v>112000</v>
      </c>
      <c r="AE118" s="59"/>
      <c r="AF118" s="60"/>
      <c r="AG118" s="59"/>
      <c r="AH118" s="60">
        <f t="shared" si="67"/>
        <v>0</v>
      </c>
      <c r="AI118" s="61"/>
      <c r="AJ118" s="62">
        <f t="shared" si="68"/>
        <v>0</v>
      </c>
      <c r="AK118" s="2"/>
      <c r="AL118" s="60">
        <f t="shared" si="52"/>
        <v>0</v>
      </c>
      <c r="AM118" s="1"/>
      <c r="AN118" s="60">
        <f t="shared" si="54"/>
        <v>0</v>
      </c>
      <c r="AO118" s="84">
        <f t="shared" si="55"/>
        <v>30</v>
      </c>
      <c r="AP118" s="85">
        <f t="shared" si="56"/>
        <v>168000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57"/>
        <v>0</v>
      </c>
      <c r="I119" s="59"/>
      <c r="J119" s="103">
        <f t="shared" si="58"/>
        <v>0</v>
      </c>
      <c r="K119" s="59"/>
      <c r="L119" s="60">
        <f t="shared" si="59"/>
        <v>0</v>
      </c>
      <c r="M119" s="59"/>
      <c r="N119" s="60">
        <f t="shared" si="60"/>
        <v>0</v>
      </c>
      <c r="O119" s="59"/>
      <c r="P119" s="60">
        <f t="shared" si="61"/>
        <v>0</v>
      </c>
      <c r="Q119" s="59"/>
      <c r="R119" s="59"/>
      <c r="S119" s="59"/>
      <c r="T119" s="60">
        <f t="shared" si="62"/>
        <v>0</v>
      </c>
      <c r="U119" s="59"/>
      <c r="V119" s="60">
        <f t="shared" si="63"/>
        <v>0</v>
      </c>
      <c r="W119" s="59"/>
      <c r="X119" s="60">
        <f t="shared" si="64"/>
        <v>0</v>
      </c>
      <c r="Y119" s="59"/>
      <c r="Z119" s="60">
        <f t="shared" si="53"/>
        <v>0</v>
      </c>
      <c r="AA119" s="420"/>
      <c r="AB119" s="60">
        <f t="shared" si="65"/>
        <v>0</v>
      </c>
      <c r="AC119" s="59"/>
      <c r="AD119" s="60">
        <f t="shared" si="66"/>
        <v>0</v>
      </c>
      <c r="AE119" s="59"/>
      <c r="AF119" s="60"/>
      <c r="AG119" s="59"/>
      <c r="AH119" s="60">
        <f t="shared" si="67"/>
        <v>0</v>
      </c>
      <c r="AI119" s="61"/>
      <c r="AJ119" s="62">
        <f t="shared" si="68"/>
        <v>0</v>
      </c>
      <c r="AK119" s="2"/>
      <c r="AL119" s="60">
        <f t="shared" si="52"/>
        <v>0</v>
      </c>
      <c r="AM119" s="1"/>
      <c r="AN119" s="60">
        <f t="shared" si="54"/>
        <v>0</v>
      </c>
      <c r="AO119" s="84">
        <f t="shared" si="55"/>
        <v>0</v>
      </c>
      <c r="AP119" s="85">
        <f t="shared" si="56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57"/>
        <v>0</v>
      </c>
      <c r="I120" s="59"/>
      <c r="J120" s="103">
        <f t="shared" si="58"/>
        <v>0</v>
      </c>
      <c r="K120" s="63"/>
      <c r="L120" s="60">
        <f t="shared" si="59"/>
        <v>0</v>
      </c>
      <c r="M120" s="63"/>
      <c r="N120" s="60">
        <f t="shared" si="60"/>
        <v>0</v>
      </c>
      <c r="O120" s="63"/>
      <c r="P120" s="60">
        <f t="shared" si="61"/>
        <v>0</v>
      </c>
      <c r="Q120" s="63"/>
      <c r="R120" s="63"/>
      <c r="S120" s="59"/>
      <c r="T120" s="60">
        <f t="shared" si="62"/>
        <v>0</v>
      </c>
      <c r="U120" s="59"/>
      <c r="V120" s="60">
        <f t="shared" si="63"/>
        <v>0</v>
      </c>
      <c r="W120" s="59"/>
      <c r="X120" s="60">
        <f t="shared" si="64"/>
        <v>0</v>
      </c>
      <c r="Y120" s="59"/>
      <c r="Z120" s="60">
        <f t="shared" si="53"/>
        <v>0</v>
      </c>
      <c r="AA120" s="420"/>
      <c r="AB120" s="60">
        <f t="shared" si="65"/>
        <v>0</v>
      </c>
      <c r="AC120" s="63"/>
      <c r="AD120" s="60">
        <f t="shared" si="66"/>
        <v>0</v>
      </c>
      <c r="AE120" s="63"/>
      <c r="AF120" s="60"/>
      <c r="AG120" s="59"/>
      <c r="AH120" s="60">
        <f t="shared" si="67"/>
        <v>0</v>
      </c>
      <c r="AI120" s="61"/>
      <c r="AJ120" s="62">
        <f t="shared" si="68"/>
        <v>0</v>
      </c>
      <c r="AK120" s="2"/>
      <c r="AL120" s="60">
        <f t="shared" si="52"/>
        <v>0</v>
      </c>
      <c r="AM120" s="1"/>
      <c r="AN120" s="60">
        <f t="shared" si="54"/>
        <v>0</v>
      </c>
      <c r="AO120" s="84">
        <f t="shared" si="55"/>
        <v>0</v>
      </c>
      <c r="AP120" s="85">
        <f t="shared" si="56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57"/>
        <v>0</v>
      </c>
      <c r="I121" s="59"/>
      <c r="J121" s="103">
        <f t="shared" si="58"/>
        <v>0</v>
      </c>
      <c r="K121" s="63"/>
      <c r="L121" s="60">
        <f t="shared" si="59"/>
        <v>0</v>
      </c>
      <c r="M121" s="63"/>
      <c r="N121" s="60">
        <f t="shared" si="60"/>
        <v>0</v>
      </c>
      <c r="O121" s="63"/>
      <c r="P121" s="60">
        <f t="shared" si="61"/>
        <v>0</v>
      </c>
      <c r="Q121" s="63"/>
      <c r="R121" s="63"/>
      <c r="S121" s="59"/>
      <c r="T121" s="60">
        <f t="shared" si="62"/>
        <v>0</v>
      </c>
      <c r="U121" s="59"/>
      <c r="V121" s="60">
        <f t="shared" si="63"/>
        <v>0</v>
      </c>
      <c r="W121" s="59"/>
      <c r="X121" s="60">
        <f t="shared" si="64"/>
        <v>0</v>
      </c>
      <c r="Y121" s="59"/>
      <c r="Z121" s="60">
        <f t="shared" si="53"/>
        <v>0</v>
      </c>
      <c r="AA121" s="420"/>
      <c r="AB121" s="60">
        <f t="shared" si="65"/>
        <v>0</v>
      </c>
      <c r="AC121" s="63"/>
      <c r="AD121" s="60">
        <f t="shared" si="66"/>
        <v>0</v>
      </c>
      <c r="AE121" s="63"/>
      <c r="AF121" s="60"/>
      <c r="AG121" s="59"/>
      <c r="AH121" s="60">
        <f t="shared" si="67"/>
        <v>0</v>
      </c>
      <c r="AI121" s="61"/>
      <c r="AJ121" s="62">
        <f t="shared" si="68"/>
        <v>0</v>
      </c>
      <c r="AK121" s="2"/>
      <c r="AL121" s="60">
        <f t="shared" si="52"/>
        <v>0</v>
      </c>
      <c r="AM121" s="1"/>
      <c r="AN121" s="60">
        <f t="shared" si="54"/>
        <v>0</v>
      </c>
      <c r="AO121" s="84">
        <f t="shared" si="55"/>
        <v>0</v>
      </c>
      <c r="AP121" s="85">
        <f t="shared" si="56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57"/>
        <v>0</v>
      </c>
      <c r="I122" s="59"/>
      <c r="J122" s="103">
        <f t="shared" si="58"/>
        <v>0</v>
      </c>
      <c r="K122" s="63"/>
      <c r="L122" s="60">
        <f t="shared" si="59"/>
        <v>0</v>
      </c>
      <c r="M122" s="63"/>
      <c r="N122" s="60">
        <f t="shared" si="60"/>
        <v>0</v>
      </c>
      <c r="O122" s="63"/>
      <c r="P122" s="60">
        <f t="shared" si="61"/>
        <v>0</v>
      </c>
      <c r="Q122" s="63"/>
      <c r="R122" s="63"/>
      <c r="S122" s="59"/>
      <c r="T122" s="60">
        <f t="shared" si="62"/>
        <v>0</v>
      </c>
      <c r="U122" s="59"/>
      <c r="V122" s="60">
        <f t="shared" si="63"/>
        <v>0</v>
      </c>
      <c r="W122" s="59"/>
      <c r="X122" s="60">
        <f t="shared" si="64"/>
        <v>0</v>
      </c>
      <c r="Y122" s="59"/>
      <c r="Z122" s="60">
        <f t="shared" si="53"/>
        <v>0</v>
      </c>
      <c r="AA122" s="420"/>
      <c r="AB122" s="60">
        <f t="shared" si="65"/>
        <v>0</v>
      </c>
      <c r="AC122" s="63"/>
      <c r="AD122" s="60">
        <f t="shared" si="66"/>
        <v>0</v>
      </c>
      <c r="AE122" s="63"/>
      <c r="AF122" s="60"/>
      <c r="AG122" s="59"/>
      <c r="AH122" s="60">
        <f t="shared" si="67"/>
        <v>0</v>
      </c>
      <c r="AI122" s="61"/>
      <c r="AJ122" s="62">
        <f t="shared" si="68"/>
        <v>0</v>
      </c>
      <c r="AK122" s="2"/>
      <c r="AL122" s="60">
        <f t="shared" si="52"/>
        <v>0</v>
      </c>
      <c r="AM122" s="1"/>
      <c r="AN122" s="60">
        <f t="shared" si="54"/>
        <v>0</v>
      </c>
      <c r="AO122" s="84">
        <f t="shared" si="55"/>
        <v>0</v>
      </c>
      <c r="AP122" s="85">
        <f t="shared" si="56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57"/>
        <v>0</v>
      </c>
      <c r="I123" s="59"/>
      <c r="J123" s="103">
        <f t="shared" si="58"/>
        <v>0</v>
      </c>
      <c r="K123" s="63"/>
      <c r="L123" s="60">
        <f t="shared" si="59"/>
        <v>0</v>
      </c>
      <c r="M123" s="63"/>
      <c r="N123" s="60">
        <f t="shared" si="60"/>
        <v>0</v>
      </c>
      <c r="O123" s="63"/>
      <c r="P123" s="60">
        <f t="shared" si="61"/>
        <v>0</v>
      </c>
      <c r="Q123" s="63"/>
      <c r="R123" s="63"/>
      <c r="S123" s="59"/>
      <c r="T123" s="60">
        <f t="shared" si="62"/>
        <v>0</v>
      </c>
      <c r="U123" s="59"/>
      <c r="V123" s="60">
        <f t="shared" si="63"/>
        <v>0</v>
      </c>
      <c r="W123" s="59"/>
      <c r="X123" s="60">
        <f t="shared" si="64"/>
        <v>0</v>
      </c>
      <c r="Y123" s="59"/>
      <c r="Z123" s="60">
        <f t="shared" si="53"/>
        <v>0</v>
      </c>
      <c r="AA123" s="420"/>
      <c r="AB123" s="60">
        <f t="shared" si="65"/>
        <v>0</v>
      </c>
      <c r="AC123" s="63"/>
      <c r="AD123" s="60">
        <f t="shared" si="66"/>
        <v>0</v>
      </c>
      <c r="AE123" s="63"/>
      <c r="AF123" s="60"/>
      <c r="AG123" s="59"/>
      <c r="AH123" s="60">
        <f t="shared" si="67"/>
        <v>0</v>
      </c>
      <c r="AI123" s="61"/>
      <c r="AJ123" s="62">
        <f t="shared" si="68"/>
        <v>0</v>
      </c>
      <c r="AK123" s="2"/>
      <c r="AL123" s="60">
        <f t="shared" si="52"/>
        <v>0</v>
      </c>
      <c r="AM123" s="1"/>
      <c r="AN123" s="60">
        <f t="shared" si="54"/>
        <v>0</v>
      </c>
      <c r="AO123" s="84">
        <f t="shared" si="55"/>
        <v>0</v>
      </c>
      <c r="AP123" s="85">
        <f t="shared" si="56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57"/>
        <v>0</v>
      </c>
      <c r="I124" s="59"/>
      <c r="J124" s="103">
        <f t="shared" si="58"/>
        <v>0</v>
      </c>
      <c r="K124" s="63"/>
      <c r="L124" s="60">
        <f t="shared" si="59"/>
        <v>0</v>
      </c>
      <c r="M124" s="63"/>
      <c r="N124" s="60">
        <f t="shared" si="60"/>
        <v>0</v>
      </c>
      <c r="O124" s="63"/>
      <c r="P124" s="60">
        <f t="shared" si="61"/>
        <v>0</v>
      </c>
      <c r="Q124" s="63"/>
      <c r="R124" s="63"/>
      <c r="S124" s="59"/>
      <c r="T124" s="60">
        <f t="shared" si="62"/>
        <v>0</v>
      </c>
      <c r="U124" s="59"/>
      <c r="V124" s="60">
        <f t="shared" si="63"/>
        <v>0</v>
      </c>
      <c r="W124" s="59"/>
      <c r="X124" s="60">
        <f t="shared" si="64"/>
        <v>0</v>
      </c>
      <c r="Y124" s="59"/>
      <c r="Z124" s="60">
        <f t="shared" si="53"/>
        <v>0</v>
      </c>
      <c r="AA124" s="420"/>
      <c r="AB124" s="60">
        <f t="shared" si="65"/>
        <v>0</v>
      </c>
      <c r="AC124" s="63"/>
      <c r="AD124" s="60">
        <f t="shared" si="66"/>
        <v>0</v>
      </c>
      <c r="AE124" s="63"/>
      <c r="AF124" s="60"/>
      <c r="AG124" s="59"/>
      <c r="AH124" s="60">
        <f t="shared" si="67"/>
        <v>0</v>
      </c>
      <c r="AI124" s="61"/>
      <c r="AJ124" s="62">
        <f t="shared" si="68"/>
        <v>0</v>
      </c>
      <c r="AK124" s="2"/>
      <c r="AL124" s="60">
        <f t="shared" si="52"/>
        <v>0</v>
      </c>
      <c r="AM124" s="1"/>
      <c r="AN124" s="60">
        <f t="shared" si="54"/>
        <v>0</v>
      </c>
      <c r="AO124" s="84">
        <f t="shared" si="55"/>
        <v>0</v>
      </c>
      <c r="AP124" s="85">
        <f t="shared" si="56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57"/>
        <v>0</v>
      </c>
      <c r="I125" s="59"/>
      <c r="J125" s="103">
        <f t="shared" si="58"/>
        <v>0</v>
      </c>
      <c r="K125" s="59"/>
      <c r="L125" s="60">
        <f t="shared" si="59"/>
        <v>0</v>
      </c>
      <c r="M125" s="59"/>
      <c r="N125" s="60">
        <f t="shared" si="60"/>
        <v>0</v>
      </c>
      <c r="O125" s="59"/>
      <c r="P125" s="60">
        <f t="shared" si="61"/>
        <v>0</v>
      </c>
      <c r="Q125" s="59"/>
      <c r="R125" s="59"/>
      <c r="S125" s="59"/>
      <c r="T125" s="60">
        <f t="shared" si="62"/>
        <v>0</v>
      </c>
      <c r="U125" s="59"/>
      <c r="V125" s="60">
        <f t="shared" si="63"/>
        <v>0</v>
      </c>
      <c r="W125" s="59"/>
      <c r="X125" s="60">
        <f t="shared" si="64"/>
        <v>0</v>
      </c>
      <c r="Y125" s="59"/>
      <c r="Z125" s="60">
        <f t="shared" si="53"/>
        <v>0</v>
      </c>
      <c r="AA125" s="420"/>
      <c r="AB125" s="60">
        <f t="shared" si="65"/>
        <v>0</v>
      </c>
      <c r="AC125" s="59"/>
      <c r="AD125" s="60">
        <f t="shared" si="66"/>
        <v>0</v>
      </c>
      <c r="AE125" s="59"/>
      <c r="AF125" s="60"/>
      <c r="AG125" s="59"/>
      <c r="AH125" s="60">
        <f t="shared" si="67"/>
        <v>0</v>
      </c>
      <c r="AI125" s="61"/>
      <c r="AJ125" s="62">
        <f t="shared" si="68"/>
        <v>0</v>
      </c>
      <c r="AK125" s="2"/>
      <c r="AL125" s="60">
        <f t="shared" si="52"/>
        <v>0</v>
      </c>
      <c r="AM125" s="1"/>
      <c r="AN125" s="60">
        <f t="shared" si="54"/>
        <v>0</v>
      </c>
      <c r="AO125" s="84">
        <f t="shared" si="55"/>
        <v>0</v>
      </c>
      <c r="AP125" s="85">
        <f t="shared" si="56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57"/>
        <v>0</v>
      </c>
      <c r="I126" s="59"/>
      <c r="J126" s="103">
        <f t="shared" si="58"/>
        <v>0</v>
      </c>
      <c r="K126" s="63"/>
      <c r="L126" s="60">
        <f t="shared" si="59"/>
        <v>0</v>
      </c>
      <c r="M126" s="63"/>
      <c r="N126" s="60">
        <f t="shared" si="60"/>
        <v>0</v>
      </c>
      <c r="O126" s="63"/>
      <c r="P126" s="60">
        <f t="shared" si="61"/>
        <v>0</v>
      </c>
      <c r="Q126" s="63"/>
      <c r="R126" s="63"/>
      <c r="S126" s="59"/>
      <c r="T126" s="60">
        <f t="shared" si="62"/>
        <v>0</v>
      </c>
      <c r="U126" s="59"/>
      <c r="V126" s="60">
        <f t="shared" si="63"/>
        <v>0</v>
      </c>
      <c r="W126" s="59"/>
      <c r="X126" s="60">
        <f t="shared" si="64"/>
        <v>0</v>
      </c>
      <c r="Y126" s="59"/>
      <c r="Z126" s="60">
        <f t="shared" si="53"/>
        <v>0</v>
      </c>
      <c r="AA126" s="420"/>
      <c r="AB126" s="60">
        <f t="shared" si="65"/>
        <v>0</v>
      </c>
      <c r="AC126" s="65"/>
      <c r="AD126" s="60">
        <f t="shared" si="66"/>
        <v>0</v>
      </c>
      <c r="AE126" s="65"/>
      <c r="AF126" s="60"/>
      <c r="AG126" s="59"/>
      <c r="AH126" s="60">
        <f t="shared" si="67"/>
        <v>0</v>
      </c>
      <c r="AI126" s="61"/>
      <c r="AJ126" s="62">
        <f t="shared" si="68"/>
        <v>0</v>
      </c>
      <c r="AK126" s="2"/>
      <c r="AL126" s="60">
        <f t="shared" si="52"/>
        <v>0</v>
      </c>
      <c r="AM126" s="1"/>
      <c r="AN126" s="60">
        <f t="shared" si="54"/>
        <v>0</v>
      </c>
      <c r="AO126" s="84">
        <f t="shared" si="55"/>
        <v>0</v>
      </c>
      <c r="AP126" s="85">
        <f t="shared" si="56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57"/>
        <v>0</v>
      </c>
      <c r="I127" s="59"/>
      <c r="J127" s="103">
        <f t="shared" si="58"/>
        <v>0</v>
      </c>
      <c r="K127" s="63"/>
      <c r="L127" s="60">
        <f t="shared" si="59"/>
        <v>0</v>
      </c>
      <c r="M127" s="63"/>
      <c r="N127" s="60">
        <f t="shared" si="60"/>
        <v>0</v>
      </c>
      <c r="O127" s="63"/>
      <c r="P127" s="60">
        <f t="shared" si="61"/>
        <v>0</v>
      </c>
      <c r="Q127" s="63"/>
      <c r="R127" s="63"/>
      <c r="S127" s="59"/>
      <c r="T127" s="60">
        <f t="shared" si="62"/>
        <v>0</v>
      </c>
      <c r="U127" s="59"/>
      <c r="V127" s="60">
        <f t="shared" si="63"/>
        <v>0</v>
      </c>
      <c r="W127" s="59"/>
      <c r="X127" s="60">
        <f t="shared" si="64"/>
        <v>0</v>
      </c>
      <c r="Y127" s="59"/>
      <c r="Z127" s="60">
        <f t="shared" si="53"/>
        <v>0</v>
      </c>
      <c r="AA127" s="420"/>
      <c r="AB127" s="60">
        <f t="shared" si="65"/>
        <v>0</v>
      </c>
      <c r="AC127" s="59"/>
      <c r="AD127" s="60">
        <f t="shared" si="66"/>
        <v>0</v>
      </c>
      <c r="AE127" s="59"/>
      <c r="AF127" s="60"/>
      <c r="AG127" s="59"/>
      <c r="AH127" s="60">
        <f t="shared" si="67"/>
        <v>0</v>
      </c>
      <c r="AI127" s="66"/>
      <c r="AJ127" s="62">
        <f t="shared" si="68"/>
        <v>0</v>
      </c>
      <c r="AK127" s="2"/>
      <c r="AL127" s="60">
        <f t="shared" ref="AL127:AL156" si="69">AK127*F127</f>
        <v>0</v>
      </c>
      <c r="AM127" s="1"/>
      <c r="AN127" s="60">
        <f t="shared" si="54"/>
        <v>0</v>
      </c>
      <c r="AO127" s="84">
        <f t="shared" si="55"/>
        <v>0</v>
      </c>
      <c r="AP127" s="85">
        <f t="shared" si="56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57"/>
        <v>0</v>
      </c>
      <c r="I128" s="67"/>
      <c r="J128" s="103">
        <f t="shared" si="58"/>
        <v>0</v>
      </c>
      <c r="K128" s="68"/>
      <c r="L128" s="60">
        <f t="shared" si="59"/>
        <v>0</v>
      </c>
      <c r="M128" s="68"/>
      <c r="N128" s="60">
        <f t="shared" si="60"/>
        <v>0</v>
      </c>
      <c r="O128" s="68"/>
      <c r="P128" s="60">
        <f t="shared" si="61"/>
        <v>0</v>
      </c>
      <c r="Q128" s="68"/>
      <c r="R128" s="68"/>
      <c r="S128" s="67"/>
      <c r="T128" s="60">
        <f t="shared" si="62"/>
        <v>0</v>
      </c>
      <c r="U128" s="67"/>
      <c r="V128" s="60">
        <f t="shared" si="63"/>
        <v>0</v>
      </c>
      <c r="W128" s="67"/>
      <c r="X128" s="60">
        <f t="shared" si="64"/>
        <v>0</v>
      </c>
      <c r="Y128" s="67"/>
      <c r="Z128" s="60">
        <f t="shared" si="53"/>
        <v>0</v>
      </c>
      <c r="AA128" s="421"/>
      <c r="AB128" s="60">
        <f t="shared" si="65"/>
        <v>0</v>
      </c>
      <c r="AC128" s="67"/>
      <c r="AD128" s="60">
        <f t="shared" si="66"/>
        <v>0</v>
      </c>
      <c r="AE128" s="67"/>
      <c r="AF128" s="60"/>
      <c r="AG128" s="67"/>
      <c r="AH128" s="60">
        <f t="shared" si="67"/>
        <v>0</v>
      </c>
      <c r="AI128" s="145"/>
      <c r="AJ128" s="62">
        <f t="shared" si="68"/>
        <v>0</v>
      </c>
      <c r="AK128" s="147"/>
      <c r="AL128" s="60">
        <f t="shared" si="69"/>
        <v>0</v>
      </c>
      <c r="AM128" s="149"/>
      <c r="AN128" s="60">
        <f t="shared" si="54"/>
        <v>0</v>
      </c>
      <c r="AO128" s="84">
        <f t="shared" si="55"/>
        <v>0</v>
      </c>
      <c r="AP128" s="85">
        <f t="shared" si="56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57"/>
        <v>0</v>
      </c>
      <c r="I129" s="69"/>
      <c r="J129" s="103">
        <f t="shared" si="58"/>
        <v>0</v>
      </c>
      <c r="K129" s="69"/>
      <c r="L129" s="60">
        <f t="shared" si="59"/>
        <v>0</v>
      </c>
      <c r="M129" s="69"/>
      <c r="N129" s="60">
        <f t="shared" si="60"/>
        <v>0</v>
      </c>
      <c r="O129" s="69"/>
      <c r="P129" s="60">
        <f t="shared" si="61"/>
        <v>0</v>
      </c>
      <c r="Q129" s="69"/>
      <c r="R129" s="69"/>
      <c r="S129" s="69"/>
      <c r="T129" s="60">
        <f t="shared" si="62"/>
        <v>0</v>
      </c>
      <c r="U129" s="69"/>
      <c r="V129" s="60">
        <f t="shared" si="63"/>
        <v>0</v>
      </c>
      <c r="W129" s="69"/>
      <c r="X129" s="60">
        <f t="shared" si="64"/>
        <v>0</v>
      </c>
      <c r="Y129" s="69"/>
      <c r="Z129" s="60">
        <f t="shared" si="53"/>
        <v>0</v>
      </c>
      <c r="AA129" s="422"/>
      <c r="AB129" s="60">
        <f t="shared" si="65"/>
        <v>0</v>
      </c>
      <c r="AC129" s="69"/>
      <c r="AD129" s="60">
        <f t="shared" si="66"/>
        <v>0</v>
      </c>
      <c r="AE129" s="69"/>
      <c r="AF129" s="60"/>
      <c r="AG129" s="69"/>
      <c r="AH129" s="60">
        <f t="shared" si="67"/>
        <v>0</v>
      </c>
      <c r="AI129" s="146"/>
      <c r="AJ129" s="62">
        <f t="shared" si="68"/>
        <v>0</v>
      </c>
      <c r="AK129" s="148"/>
      <c r="AL129" s="60">
        <f t="shared" si="69"/>
        <v>0</v>
      </c>
      <c r="AM129" s="150"/>
      <c r="AN129" s="60">
        <f t="shared" si="54"/>
        <v>0</v>
      </c>
      <c r="AO129" s="84">
        <f t="shared" si="55"/>
        <v>0</v>
      </c>
      <c r="AP129" s="85">
        <f t="shared" si="56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57"/>
        <v>0</v>
      </c>
      <c r="I130" s="59"/>
      <c r="J130" s="103">
        <f t="shared" si="58"/>
        <v>0</v>
      </c>
      <c r="K130" s="59"/>
      <c r="L130" s="60">
        <f t="shared" si="59"/>
        <v>0</v>
      </c>
      <c r="M130" s="59"/>
      <c r="N130" s="60">
        <f t="shared" si="60"/>
        <v>0</v>
      </c>
      <c r="O130" s="59"/>
      <c r="P130" s="60">
        <f t="shared" si="61"/>
        <v>0</v>
      </c>
      <c r="Q130" s="59"/>
      <c r="R130" s="59"/>
      <c r="S130" s="59"/>
      <c r="T130" s="60">
        <f t="shared" si="62"/>
        <v>0</v>
      </c>
      <c r="U130" s="59"/>
      <c r="V130" s="60">
        <f t="shared" si="63"/>
        <v>0</v>
      </c>
      <c r="W130" s="59"/>
      <c r="X130" s="60">
        <f t="shared" si="64"/>
        <v>0</v>
      </c>
      <c r="Y130" s="59"/>
      <c r="Z130" s="60">
        <f t="shared" si="53"/>
        <v>0</v>
      </c>
      <c r="AA130" s="420"/>
      <c r="AB130" s="60">
        <f t="shared" si="65"/>
        <v>0</v>
      </c>
      <c r="AC130" s="59"/>
      <c r="AD130" s="60">
        <f t="shared" si="66"/>
        <v>0</v>
      </c>
      <c r="AE130" s="59"/>
      <c r="AF130" s="60"/>
      <c r="AG130" s="59"/>
      <c r="AH130" s="60">
        <f t="shared" si="67"/>
        <v>0</v>
      </c>
      <c r="AI130" s="61"/>
      <c r="AJ130" s="62">
        <f t="shared" si="68"/>
        <v>0</v>
      </c>
      <c r="AK130" s="2"/>
      <c r="AL130" s="60">
        <f t="shared" si="69"/>
        <v>0</v>
      </c>
      <c r="AM130" s="1"/>
      <c r="AN130" s="60">
        <f t="shared" si="54"/>
        <v>0</v>
      </c>
      <c r="AO130" s="84">
        <f t="shared" si="55"/>
        <v>0</v>
      </c>
      <c r="AP130" s="85">
        <f t="shared" si="56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57"/>
        <v>0</v>
      </c>
      <c r="I131" s="59"/>
      <c r="J131" s="103">
        <f t="shared" si="58"/>
        <v>0</v>
      </c>
      <c r="K131" s="59"/>
      <c r="L131" s="60">
        <f t="shared" si="59"/>
        <v>0</v>
      </c>
      <c r="M131" s="59"/>
      <c r="N131" s="60">
        <f t="shared" si="60"/>
        <v>0</v>
      </c>
      <c r="O131" s="59"/>
      <c r="P131" s="60">
        <f t="shared" si="61"/>
        <v>0</v>
      </c>
      <c r="Q131" s="59"/>
      <c r="R131" s="59"/>
      <c r="S131" s="59"/>
      <c r="T131" s="60">
        <f t="shared" si="62"/>
        <v>0</v>
      </c>
      <c r="U131" s="59"/>
      <c r="V131" s="60">
        <f t="shared" si="63"/>
        <v>0</v>
      </c>
      <c r="W131" s="59"/>
      <c r="X131" s="60">
        <f t="shared" si="64"/>
        <v>0</v>
      </c>
      <c r="Y131" s="59"/>
      <c r="Z131" s="60">
        <f t="shared" si="53"/>
        <v>0</v>
      </c>
      <c r="AA131" s="420"/>
      <c r="AB131" s="60">
        <f t="shared" si="65"/>
        <v>0</v>
      </c>
      <c r="AC131" s="59"/>
      <c r="AD131" s="60">
        <f t="shared" si="66"/>
        <v>0</v>
      </c>
      <c r="AE131" s="59"/>
      <c r="AF131" s="60"/>
      <c r="AG131" s="59"/>
      <c r="AH131" s="60">
        <f t="shared" si="67"/>
        <v>0</v>
      </c>
      <c r="AI131" s="61"/>
      <c r="AJ131" s="62">
        <f t="shared" si="68"/>
        <v>0</v>
      </c>
      <c r="AK131" s="2"/>
      <c r="AL131" s="60">
        <f t="shared" si="69"/>
        <v>0</v>
      </c>
      <c r="AM131" s="1"/>
      <c r="AN131" s="60">
        <f t="shared" si="54"/>
        <v>0</v>
      </c>
      <c r="AO131" s="84">
        <f t="shared" si="55"/>
        <v>0</v>
      </c>
      <c r="AP131" s="85">
        <f t="shared" si="56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57"/>
        <v>0</v>
      </c>
      <c r="I132" s="59"/>
      <c r="J132" s="103">
        <f t="shared" si="58"/>
        <v>0</v>
      </c>
      <c r="K132" s="59"/>
      <c r="L132" s="60">
        <f t="shared" si="59"/>
        <v>0</v>
      </c>
      <c r="M132" s="59"/>
      <c r="N132" s="60">
        <f t="shared" si="60"/>
        <v>0</v>
      </c>
      <c r="O132" s="59"/>
      <c r="P132" s="60">
        <f t="shared" si="61"/>
        <v>0</v>
      </c>
      <c r="Q132" s="59"/>
      <c r="R132" s="59"/>
      <c r="S132" s="59"/>
      <c r="T132" s="60">
        <f t="shared" si="62"/>
        <v>0</v>
      </c>
      <c r="U132" s="59"/>
      <c r="V132" s="60">
        <f t="shared" si="63"/>
        <v>0</v>
      </c>
      <c r="W132" s="59"/>
      <c r="X132" s="60">
        <f t="shared" si="64"/>
        <v>0</v>
      </c>
      <c r="Y132" s="59"/>
      <c r="Z132" s="60">
        <f t="shared" si="53"/>
        <v>0</v>
      </c>
      <c r="AA132" s="420"/>
      <c r="AB132" s="60">
        <f t="shared" si="65"/>
        <v>0</v>
      </c>
      <c r="AC132" s="59"/>
      <c r="AD132" s="60">
        <f t="shared" si="66"/>
        <v>0</v>
      </c>
      <c r="AE132" s="59"/>
      <c r="AF132" s="60"/>
      <c r="AG132" s="59"/>
      <c r="AH132" s="60">
        <f t="shared" si="67"/>
        <v>0</v>
      </c>
      <c r="AI132" s="61"/>
      <c r="AJ132" s="62">
        <f t="shared" si="68"/>
        <v>0</v>
      </c>
      <c r="AK132" s="2"/>
      <c r="AL132" s="60">
        <f t="shared" si="69"/>
        <v>0</v>
      </c>
      <c r="AM132" s="1"/>
      <c r="AN132" s="60">
        <f t="shared" si="54"/>
        <v>0</v>
      </c>
      <c r="AO132" s="84">
        <f t="shared" si="55"/>
        <v>0</v>
      </c>
      <c r="AP132" s="85">
        <f t="shared" si="56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57"/>
        <v>0</v>
      </c>
      <c r="I133" s="59"/>
      <c r="J133" s="103">
        <f t="shared" si="58"/>
        <v>0</v>
      </c>
      <c r="K133" s="63"/>
      <c r="L133" s="60">
        <f t="shared" si="59"/>
        <v>0</v>
      </c>
      <c r="M133" s="63"/>
      <c r="N133" s="60">
        <f t="shared" si="60"/>
        <v>0</v>
      </c>
      <c r="O133" s="63"/>
      <c r="P133" s="60">
        <f t="shared" si="61"/>
        <v>0</v>
      </c>
      <c r="Q133" s="63"/>
      <c r="R133" s="63"/>
      <c r="S133" s="59"/>
      <c r="T133" s="60">
        <f t="shared" si="62"/>
        <v>0</v>
      </c>
      <c r="U133" s="59"/>
      <c r="V133" s="60">
        <f t="shared" si="63"/>
        <v>0</v>
      </c>
      <c r="W133" s="59"/>
      <c r="X133" s="60">
        <f t="shared" si="64"/>
        <v>0</v>
      </c>
      <c r="Y133" s="59"/>
      <c r="Z133" s="60">
        <f t="shared" si="53"/>
        <v>0</v>
      </c>
      <c r="AA133" s="420"/>
      <c r="AB133" s="60">
        <f t="shared" si="65"/>
        <v>0</v>
      </c>
      <c r="AC133" s="63"/>
      <c r="AD133" s="60">
        <f t="shared" si="66"/>
        <v>0</v>
      </c>
      <c r="AE133" s="63"/>
      <c r="AF133" s="60"/>
      <c r="AG133" s="59"/>
      <c r="AH133" s="60">
        <f t="shared" si="67"/>
        <v>0</v>
      </c>
      <c r="AI133" s="61"/>
      <c r="AJ133" s="62">
        <f t="shared" si="68"/>
        <v>0</v>
      </c>
      <c r="AK133" s="2"/>
      <c r="AL133" s="60">
        <f t="shared" si="69"/>
        <v>0</v>
      </c>
      <c r="AM133" s="1"/>
      <c r="AN133" s="60">
        <f t="shared" si="54"/>
        <v>0</v>
      </c>
      <c r="AO133" s="84">
        <f t="shared" si="55"/>
        <v>0</v>
      </c>
      <c r="AP133" s="85">
        <f t="shared" si="56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57"/>
        <v>0</v>
      </c>
      <c r="I134" s="59"/>
      <c r="J134" s="103">
        <f t="shared" si="58"/>
        <v>0</v>
      </c>
      <c r="K134" s="63"/>
      <c r="L134" s="60">
        <f t="shared" si="59"/>
        <v>0</v>
      </c>
      <c r="M134" s="63"/>
      <c r="N134" s="60">
        <f t="shared" si="60"/>
        <v>0</v>
      </c>
      <c r="O134" s="63"/>
      <c r="P134" s="60">
        <f t="shared" si="61"/>
        <v>0</v>
      </c>
      <c r="Q134" s="63"/>
      <c r="R134" s="63"/>
      <c r="S134" s="59"/>
      <c r="T134" s="60">
        <f t="shared" si="62"/>
        <v>0</v>
      </c>
      <c r="U134" s="59"/>
      <c r="V134" s="60">
        <f t="shared" si="63"/>
        <v>0</v>
      </c>
      <c r="W134" s="59"/>
      <c r="X134" s="60">
        <f t="shared" si="64"/>
        <v>0</v>
      </c>
      <c r="Y134" s="59"/>
      <c r="Z134" s="60">
        <f t="shared" si="53"/>
        <v>0</v>
      </c>
      <c r="AA134" s="420"/>
      <c r="AB134" s="60">
        <f t="shared" si="65"/>
        <v>0</v>
      </c>
      <c r="AC134" s="63">
        <v>1</v>
      </c>
      <c r="AD134" s="60">
        <f t="shared" si="66"/>
        <v>220000</v>
      </c>
      <c r="AE134" s="63"/>
      <c r="AF134" s="60"/>
      <c r="AG134" s="59"/>
      <c r="AH134" s="60">
        <f t="shared" si="67"/>
        <v>0</v>
      </c>
      <c r="AI134" s="61"/>
      <c r="AJ134" s="62">
        <f t="shared" si="68"/>
        <v>0</v>
      </c>
      <c r="AK134" s="2"/>
      <c r="AL134" s="60">
        <f t="shared" si="69"/>
        <v>0</v>
      </c>
      <c r="AM134" s="1"/>
      <c r="AN134" s="60">
        <f t="shared" si="54"/>
        <v>0</v>
      </c>
      <c r="AO134" s="84">
        <f t="shared" si="55"/>
        <v>1</v>
      </c>
      <c r="AP134" s="85">
        <f t="shared" si="56"/>
        <v>220000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57"/>
        <v>0</v>
      </c>
      <c r="I135" s="59"/>
      <c r="J135" s="103">
        <f t="shared" si="58"/>
        <v>0</v>
      </c>
      <c r="K135" s="63"/>
      <c r="L135" s="60">
        <f t="shared" si="59"/>
        <v>0</v>
      </c>
      <c r="M135" s="63"/>
      <c r="N135" s="60">
        <f t="shared" si="60"/>
        <v>0</v>
      </c>
      <c r="O135" s="63"/>
      <c r="P135" s="60">
        <f t="shared" si="61"/>
        <v>0</v>
      </c>
      <c r="Q135" s="63"/>
      <c r="R135" s="63"/>
      <c r="S135" s="59"/>
      <c r="T135" s="60">
        <f t="shared" si="62"/>
        <v>0</v>
      </c>
      <c r="U135" s="59"/>
      <c r="V135" s="60">
        <f t="shared" si="63"/>
        <v>0</v>
      </c>
      <c r="W135" s="59"/>
      <c r="X135" s="60">
        <f t="shared" si="64"/>
        <v>0</v>
      </c>
      <c r="Y135" s="59"/>
      <c r="Z135" s="60">
        <f t="shared" si="53"/>
        <v>0</v>
      </c>
      <c r="AA135" s="420">
        <v>6</v>
      </c>
      <c r="AB135" s="60">
        <f t="shared" si="65"/>
        <v>660000</v>
      </c>
      <c r="AC135" s="63"/>
      <c r="AD135" s="60">
        <f t="shared" si="66"/>
        <v>0</v>
      </c>
      <c r="AE135" s="63"/>
      <c r="AF135" s="60"/>
      <c r="AG135" s="59"/>
      <c r="AH135" s="60">
        <f t="shared" si="67"/>
        <v>0</v>
      </c>
      <c r="AI135" s="61"/>
      <c r="AJ135" s="62">
        <f t="shared" si="68"/>
        <v>0</v>
      </c>
      <c r="AK135" s="2"/>
      <c r="AL135" s="60">
        <f t="shared" si="69"/>
        <v>0</v>
      </c>
      <c r="AM135" s="1"/>
      <c r="AN135" s="60">
        <f t="shared" si="54"/>
        <v>0</v>
      </c>
      <c r="AO135" s="84">
        <f t="shared" si="55"/>
        <v>6</v>
      </c>
      <c r="AP135" s="85">
        <f t="shared" si="56"/>
        <v>660000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57"/>
        <v>0</v>
      </c>
      <c r="I136" s="59"/>
      <c r="J136" s="103">
        <f t="shared" si="58"/>
        <v>0</v>
      </c>
      <c r="K136" s="63"/>
      <c r="L136" s="60">
        <f t="shared" si="59"/>
        <v>0</v>
      </c>
      <c r="M136" s="63"/>
      <c r="N136" s="60">
        <f t="shared" si="60"/>
        <v>0</v>
      </c>
      <c r="O136" s="63"/>
      <c r="P136" s="60">
        <f t="shared" si="61"/>
        <v>0</v>
      </c>
      <c r="Q136" s="63"/>
      <c r="R136" s="63"/>
      <c r="S136" s="59"/>
      <c r="T136" s="60">
        <f t="shared" si="62"/>
        <v>0</v>
      </c>
      <c r="U136" s="59"/>
      <c r="V136" s="60">
        <f t="shared" si="63"/>
        <v>0</v>
      </c>
      <c r="W136" s="59"/>
      <c r="X136" s="60">
        <f t="shared" si="64"/>
        <v>0</v>
      </c>
      <c r="Y136" s="59"/>
      <c r="Z136" s="60">
        <f t="shared" si="53"/>
        <v>0</v>
      </c>
      <c r="AA136" s="420"/>
      <c r="AB136" s="60">
        <f t="shared" si="65"/>
        <v>0</v>
      </c>
      <c r="AC136" s="59"/>
      <c r="AD136" s="60">
        <f t="shared" si="66"/>
        <v>0</v>
      </c>
      <c r="AE136" s="59"/>
      <c r="AF136" s="60"/>
      <c r="AG136" s="59"/>
      <c r="AH136" s="60">
        <f t="shared" si="67"/>
        <v>0</v>
      </c>
      <c r="AI136" s="61"/>
      <c r="AJ136" s="62">
        <f t="shared" si="68"/>
        <v>0</v>
      </c>
      <c r="AK136" s="2"/>
      <c r="AL136" s="60">
        <f t="shared" si="69"/>
        <v>0</v>
      </c>
      <c r="AM136" s="1"/>
      <c r="AN136" s="60">
        <f t="shared" si="54"/>
        <v>0</v>
      </c>
      <c r="AO136" s="84">
        <f t="shared" si="55"/>
        <v>0</v>
      </c>
      <c r="AP136" s="85">
        <f t="shared" si="56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57"/>
        <v>0</v>
      </c>
      <c r="I137" s="59"/>
      <c r="J137" s="103">
        <f t="shared" si="58"/>
        <v>0</v>
      </c>
      <c r="K137" s="63"/>
      <c r="L137" s="60">
        <f t="shared" si="59"/>
        <v>0</v>
      </c>
      <c r="M137" s="63"/>
      <c r="N137" s="60">
        <f t="shared" si="60"/>
        <v>0</v>
      </c>
      <c r="O137" s="63"/>
      <c r="P137" s="60">
        <f t="shared" si="61"/>
        <v>0</v>
      </c>
      <c r="Q137" s="63"/>
      <c r="R137" s="63"/>
      <c r="S137" s="59"/>
      <c r="T137" s="60">
        <f t="shared" si="62"/>
        <v>0</v>
      </c>
      <c r="U137" s="59"/>
      <c r="V137" s="60">
        <f t="shared" si="63"/>
        <v>0</v>
      </c>
      <c r="W137" s="59"/>
      <c r="X137" s="60">
        <f t="shared" si="64"/>
        <v>0</v>
      </c>
      <c r="Y137" s="59"/>
      <c r="Z137" s="60">
        <f t="shared" ref="Z137:Z156" si="70">Y137*F137</f>
        <v>0</v>
      </c>
      <c r="AA137" s="420"/>
      <c r="AB137" s="60">
        <f t="shared" si="65"/>
        <v>0</v>
      </c>
      <c r="AC137" s="59"/>
      <c r="AD137" s="60">
        <f t="shared" si="66"/>
        <v>0</v>
      </c>
      <c r="AE137" s="59"/>
      <c r="AF137" s="60"/>
      <c r="AG137" s="59"/>
      <c r="AH137" s="60">
        <f t="shared" si="67"/>
        <v>0</v>
      </c>
      <c r="AI137" s="61"/>
      <c r="AJ137" s="62">
        <f t="shared" si="68"/>
        <v>0</v>
      </c>
      <c r="AK137" s="2"/>
      <c r="AL137" s="60">
        <f t="shared" si="69"/>
        <v>0</v>
      </c>
      <c r="AM137" s="1"/>
      <c r="AN137" s="60">
        <f t="shared" ref="AN137:AN156" si="71">AM137*F137</f>
        <v>0</v>
      </c>
      <c r="AO137" s="84">
        <f t="shared" ref="AO137:AO156" si="72">G137+I137+K137+M137+O137+Q137+S137+U137+W137+Y137+AA137+AC137+AE137+AG137+AI137+AK137+AM137</f>
        <v>0</v>
      </c>
      <c r="AP137" s="85">
        <f t="shared" ref="AP137:AP156" si="73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57"/>
        <v>0</v>
      </c>
      <c r="I138" s="59"/>
      <c r="J138" s="103">
        <f t="shared" si="58"/>
        <v>0</v>
      </c>
      <c r="K138" s="59"/>
      <c r="L138" s="60">
        <f t="shared" si="59"/>
        <v>0</v>
      </c>
      <c r="M138" s="59"/>
      <c r="N138" s="60">
        <f t="shared" si="60"/>
        <v>0</v>
      </c>
      <c r="O138" s="59"/>
      <c r="P138" s="60">
        <f t="shared" si="61"/>
        <v>0</v>
      </c>
      <c r="Q138" s="59"/>
      <c r="R138" s="59"/>
      <c r="S138" s="59"/>
      <c r="T138" s="60">
        <f t="shared" si="62"/>
        <v>0</v>
      </c>
      <c r="U138" s="59"/>
      <c r="V138" s="60">
        <f t="shared" si="63"/>
        <v>0</v>
      </c>
      <c r="W138" s="59"/>
      <c r="X138" s="60">
        <f t="shared" si="64"/>
        <v>0</v>
      </c>
      <c r="Y138" s="59"/>
      <c r="Z138" s="60">
        <f t="shared" si="70"/>
        <v>0</v>
      </c>
      <c r="AA138" s="420"/>
      <c r="AB138" s="60">
        <f t="shared" si="65"/>
        <v>0</v>
      </c>
      <c r="AC138" s="59"/>
      <c r="AD138" s="60">
        <f t="shared" si="66"/>
        <v>0</v>
      </c>
      <c r="AE138" s="59"/>
      <c r="AF138" s="60"/>
      <c r="AG138" s="59"/>
      <c r="AH138" s="60">
        <f t="shared" si="67"/>
        <v>0</v>
      </c>
      <c r="AI138" s="61"/>
      <c r="AJ138" s="62">
        <f t="shared" si="68"/>
        <v>0</v>
      </c>
      <c r="AK138" s="2"/>
      <c r="AL138" s="60">
        <f t="shared" si="69"/>
        <v>0</v>
      </c>
      <c r="AM138" s="1"/>
      <c r="AN138" s="60">
        <f t="shared" si="71"/>
        <v>0</v>
      </c>
      <c r="AO138" s="84">
        <f t="shared" si="72"/>
        <v>0</v>
      </c>
      <c r="AP138" s="85">
        <f t="shared" si="73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57"/>
        <v>0</v>
      </c>
      <c r="I139" s="59"/>
      <c r="J139" s="103">
        <f t="shared" si="58"/>
        <v>0</v>
      </c>
      <c r="K139" s="59"/>
      <c r="L139" s="60">
        <f t="shared" si="59"/>
        <v>0</v>
      </c>
      <c r="M139" s="59"/>
      <c r="N139" s="60">
        <f t="shared" si="60"/>
        <v>0</v>
      </c>
      <c r="O139" s="59"/>
      <c r="P139" s="60">
        <f t="shared" si="61"/>
        <v>0</v>
      </c>
      <c r="Q139" s="59"/>
      <c r="R139" s="59"/>
      <c r="S139" s="59"/>
      <c r="T139" s="60">
        <f t="shared" si="62"/>
        <v>0</v>
      </c>
      <c r="U139" s="59"/>
      <c r="V139" s="60">
        <f t="shared" si="63"/>
        <v>0</v>
      </c>
      <c r="W139" s="59"/>
      <c r="X139" s="60">
        <f t="shared" si="64"/>
        <v>0</v>
      </c>
      <c r="Y139" s="59"/>
      <c r="Z139" s="60">
        <f t="shared" si="70"/>
        <v>0</v>
      </c>
      <c r="AA139" s="420">
        <v>2</v>
      </c>
      <c r="AB139" s="60">
        <f t="shared" si="65"/>
        <v>120000</v>
      </c>
      <c r="AC139" s="59"/>
      <c r="AD139" s="60">
        <f t="shared" si="66"/>
        <v>0</v>
      </c>
      <c r="AE139" s="59"/>
      <c r="AF139" s="60"/>
      <c r="AG139" s="59"/>
      <c r="AH139" s="60">
        <f t="shared" si="67"/>
        <v>0</v>
      </c>
      <c r="AI139" s="61"/>
      <c r="AJ139" s="62">
        <f t="shared" si="68"/>
        <v>0</v>
      </c>
      <c r="AK139" s="2"/>
      <c r="AL139" s="60">
        <f t="shared" si="69"/>
        <v>0</v>
      </c>
      <c r="AM139" s="1"/>
      <c r="AN139" s="60">
        <f t="shared" si="71"/>
        <v>0</v>
      </c>
      <c r="AO139" s="84">
        <f t="shared" si="72"/>
        <v>2</v>
      </c>
      <c r="AP139" s="85">
        <f t="shared" si="73"/>
        <v>120000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57"/>
        <v>0</v>
      </c>
      <c r="I140" s="59"/>
      <c r="J140" s="103">
        <f t="shared" si="58"/>
        <v>0</v>
      </c>
      <c r="K140" s="59"/>
      <c r="L140" s="60">
        <f t="shared" si="59"/>
        <v>0</v>
      </c>
      <c r="M140" s="59"/>
      <c r="N140" s="60">
        <f t="shared" si="60"/>
        <v>0</v>
      </c>
      <c r="O140" s="59"/>
      <c r="P140" s="60">
        <f t="shared" si="61"/>
        <v>0</v>
      </c>
      <c r="Q140" s="59"/>
      <c r="R140" s="59"/>
      <c r="S140" s="59"/>
      <c r="T140" s="60">
        <f t="shared" si="62"/>
        <v>0</v>
      </c>
      <c r="U140" s="59"/>
      <c r="V140" s="60">
        <f t="shared" si="63"/>
        <v>0</v>
      </c>
      <c r="W140" s="59"/>
      <c r="X140" s="60">
        <f t="shared" si="64"/>
        <v>0</v>
      </c>
      <c r="Y140" s="59"/>
      <c r="Z140" s="60">
        <f t="shared" si="70"/>
        <v>0</v>
      </c>
      <c r="AA140" s="420"/>
      <c r="AB140" s="60">
        <f t="shared" si="65"/>
        <v>0</v>
      </c>
      <c r="AC140" s="59"/>
      <c r="AD140" s="60">
        <f t="shared" si="66"/>
        <v>0</v>
      </c>
      <c r="AE140" s="59"/>
      <c r="AF140" s="60"/>
      <c r="AG140" s="59"/>
      <c r="AH140" s="60">
        <f t="shared" si="67"/>
        <v>0</v>
      </c>
      <c r="AI140" s="61"/>
      <c r="AJ140" s="62">
        <f t="shared" si="68"/>
        <v>0</v>
      </c>
      <c r="AK140" s="2"/>
      <c r="AL140" s="60">
        <f t="shared" si="69"/>
        <v>0</v>
      </c>
      <c r="AM140" s="1"/>
      <c r="AN140" s="60">
        <f t="shared" si="71"/>
        <v>0</v>
      </c>
      <c r="AO140" s="84">
        <f t="shared" si="72"/>
        <v>0</v>
      </c>
      <c r="AP140" s="85">
        <f t="shared" si="73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4">G141*F141</f>
        <v>0</v>
      </c>
      <c r="I141" s="59"/>
      <c r="J141" s="103">
        <f t="shared" ref="J141:J156" si="75">I141*F141</f>
        <v>0</v>
      </c>
      <c r="K141" s="59"/>
      <c r="L141" s="60">
        <f t="shared" ref="L141:L156" si="76">K141*F141</f>
        <v>0</v>
      </c>
      <c r="M141" s="59"/>
      <c r="N141" s="60">
        <f t="shared" si="60"/>
        <v>0</v>
      </c>
      <c r="O141" s="59"/>
      <c r="P141" s="60">
        <f t="shared" si="61"/>
        <v>0</v>
      </c>
      <c r="Q141" s="59"/>
      <c r="R141" s="59"/>
      <c r="S141" s="59"/>
      <c r="T141" s="60">
        <f t="shared" ref="T141:T156" si="77">S141*F141</f>
        <v>0</v>
      </c>
      <c r="U141" s="59"/>
      <c r="V141" s="60">
        <f t="shared" si="63"/>
        <v>0</v>
      </c>
      <c r="W141" s="59"/>
      <c r="X141" s="60">
        <f t="shared" si="64"/>
        <v>0</v>
      </c>
      <c r="Y141" s="59"/>
      <c r="Z141" s="60">
        <f t="shared" si="70"/>
        <v>0</v>
      </c>
      <c r="AA141" s="420"/>
      <c r="AB141" s="60">
        <f t="shared" si="65"/>
        <v>0</v>
      </c>
      <c r="AC141" s="59"/>
      <c r="AD141" s="60">
        <f t="shared" si="66"/>
        <v>0</v>
      </c>
      <c r="AE141" s="59"/>
      <c r="AF141" s="60"/>
      <c r="AG141" s="59"/>
      <c r="AH141" s="60">
        <f t="shared" si="67"/>
        <v>0</v>
      </c>
      <c r="AI141" s="61"/>
      <c r="AJ141" s="62">
        <f t="shared" si="68"/>
        <v>0</v>
      </c>
      <c r="AK141" s="2"/>
      <c r="AL141" s="60">
        <f t="shared" si="69"/>
        <v>0</v>
      </c>
      <c r="AM141" s="1"/>
      <c r="AN141" s="60">
        <f t="shared" si="71"/>
        <v>0</v>
      </c>
      <c r="AO141" s="84">
        <f t="shared" si="72"/>
        <v>0</v>
      </c>
      <c r="AP141" s="85">
        <f t="shared" si="73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4"/>
        <v>0</v>
      </c>
      <c r="I142" s="59"/>
      <c r="J142" s="103">
        <f t="shared" si="75"/>
        <v>0</v>
      </c>
      <c r="K142" s="59"/>
      <c r="L142" s="60">
        <f t="shared" si="76"/>
        <v>0</v>
      </c>
      <c r="M142" s="59"/>
      <c r="N142" s="60">
        <f t="shared" si="60"/>
        <v>0</v>
      </c>
      <c r="O142" s="59"/>
      <c r="P142" s="60">
        <f t="shared" si="61"/>
        <v>0</v>
      </c>
      <c r="Q142" s="59"/>
      <c r="R142" s="59"/>
      <c r="S142" s="59"/>
      <c r="T142" s="60">
        <f t="shared" si="77"/>
        <v>0</v>
      </c>
      <c r="U142" s="59"/>
      <c r="V142" s="60">
        <f t="shared" si="63"/>
        <v>0</v>
      </c>
      <c r="W142" s="59"/>
      <c r="X142" s="60">
        <f t="shared" si="64"/>
        <v>0</v>
      </c>
      <c r="Y142" s="59"/>
      <c r="Z142" s="60">
        <f t="shared" si="70"/>
        <v>0</v>
      </c>
      <c r="AA142" s="420"/>
      <c r="AB142" s="60">
        <f t="shared" si="65"/>
        <v>0</v>
      </c>
      <c r="AC142" s="59"/>
      <c r="AD142" s="60">
        <f t="shared" si="66"/>
        <v>0</v>
      </c>
      <c r="AE142" s="59"/>
      <c r="AF142" s="60"/>
      <c r="AG142" s="59"/>
      <c r="AH142" s="60">
        <f t="shared" si="67"/>
        <v>0</v>
      </c>
      <c r="AI142" s="61"/>
      <c r="AJ142" s="62">
        <f t="shared" si="68"/>
        <v>0</v>
      </c>
      <c r="AK142" s="2"/>
      <c r="AL142" s="60">
        <f t="shared" si="69"/>
        <v>0</v>
      </c>
      <c r="AM142" s="1"/>
      <c r="AN142" s="60">
        <f t="shared" si="71"/>
        <v>0</v>
      </c>
      <c r="AO142" s="84">
        <f t="shared" si="72"/>
        <v>0</v>
      </c>
      <c r="AP142" s="85">
        <f t="shared" si="73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4"/>
        <v>0</v>
      </c>
      <c r="I143" s="59"/>
      <c r="J143" s="103">
        <f t="shared" si="75"/>
        <v>0</v>
      </c>
      <c r="K143" s="59"/>
      <c r="L143" s="60">
        <f t="shared" si="76"/>
        <v>0</v>
      </c>
      <c r="M143" s="59"/>
      <c r="N143" s="60">
        <f t="shared" si="60"/>
        <v>0</v>
      </c>
      <c r="O143" s="59"/>
      <c r="P143" s="60">
        <f t="shared" si="61"/>
        <v>0</v>
      </c>
      <c r="Q143" s="59"/>
      <c r="R143" s="59"/>
      <c r="S143" s="59"/>
      <c r="T143" s="60">
        <f t="shared" si="77"/>
        <v>0</v>
      </c>
      <c r="U143" s="59"/>
      <c r="V143" s="60">
        <f t="shared" si="63"/>
        <v>0</v>
      </c>
      <c r="W143" s="59"/>
      <c r="X143" s="60">
        <f t="shared" si="64"/>
        <v>0</v>
      </c>
      <c r="Y143" s="59"/>
      <c r="Z143" s="60">
        <f t="shared" si="70"/>
        <v>0</v>
      </c>
      <c r="AA143" s="420">
        <v>2</v>
      </c>
      <c r="AB143" s="60">
        <f t="shared" si="65"/>
        <v>5800</v>
      </c>
      <c r="AC143" s="59"/>
      <c r="AD143" s="60">
        <f t="shared" si="66"/>
        <v>0</v>
      </c>
      <c r="AE143" s="59"/>
      <c r="AF143" s="60"/>
      <c r="AG143" s="59"/>
      <c r="AH143" s="60">
        <f t="shared" si="67"/>
        <v>0</v>
      </c>
      <c r="AI143" s="59"/>
      <c r="AJ143" s="62">
        <f t="shared" si="68"/>
        <v>0</v>
      </c>
      <c r="AK143" s="59"/>
      <c r="AL143" s="60">
        <f t="shared" si="69"/>
        <v>0</v>
      </c>
      <c r="AM143" s="59"/>
      <c r="AN143" s="60">
        <f t="shared" si="71"/>
        <v>0</v>
      </c>
      <c r="AO143" s="84">
        <f t="shared" si="72"/>
        <v>2</v>
      </c>
      <c r="AP143" s="85">
        <f t="shared" si="73"/>
        <v>5800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4"/>
        <v>0</v>
      </c>
      <c r="I144" s="59"/>
      <c r="J144" s="103">
        <f t="shared" si="75"/>
        <v>0</v>
      </c>
      <c r="K144" s="59"/>
      <c r="L144" s="60">
        <f t="shared" si="76"/>
        <v>0</v>
      </c>
      <c r="M144" s="59"/>
      <c r="N144" s="60">
        <f t="shared" si="60"/>
        <v>0</v>
      </c>
      <c r="O144" s="59"/>
      <c r="P144" s="60">
        <f t="shared" si="61"/>
        <v>0</v>
      </c>
      <c r="Q144" s="59"/>
      <c r="R144" s="59"/>
      <c r="S144" s="59"/>
      <c r="T144" s="60">
        <f t="shared" si="77"/>
        <v>0</v>
      </c>
      <c r="U144" s="59"/>
      <c r="V144" s="60">
        <f t="shared" si="63"/>
        <v>0</v>
      </c>
      <c r="W144" s="59"/>
      <c r="X144" s="60">
        <f t="shared" si="64"/>
        <v>0</v>
      </c>
      <c r="Y144" s="59"/>
      <c r="Z144" s="60">
        <f t="shared" si="70"/>
        <v>0</v>
      </c>
      <c r="AA144" s="420"/>
      <c r="AB144" s="60">
        <f t="shared" si="65"/>
        <v>0</v>
      </c>
      <c r="AC144" s="59"/>
      <c r="AD144" s="60">
        <f t="shared" si="66"/>
        <v>0</v>
      </c>
      <c r="AE144" s="59"/>
      <c r="AF144" s="60"/>
      <c r="AG144" s="59"/>
      <c r="AH144" s="60">
        <f t="shared" si="67"/>
        <v>0</v>
      </c>
      <c r="AI144" s="61"/>
      <c r="AJ144" s="62">
        <f t="shared" si="68"/>
        <v>0</v>
      </c>
      <c r="AK144" s="2"/>
      <c r="AL144" s="60">
        <f t="shared" si="69"/>
        <v>0</v>
      </c>
      <c r="AM144" s="1"/>
      <c r="AN144" s="60">
        <f t="shared" si="71"/>
        <v>0</v>
      </c>
      <c r="AO144" s="84">
        <f t="shared" si="72"/>
        <v>0</v>
      </c>
      <c r="AP144" s="85">
        <f t="shared" si="73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4"/>
        <v>0</v>
      </c>
      <c r="I145" s="59"/>
      <c r="J145" s="103">
        <f t="shared" si="75"/>
        <v>0</v>
      </c>
      <c r="K145" s="59"/>
      <c r="L145" s="60">
        <f t="shared" si="76"/>
        <v>0</v>
      </c>
      <c r="M145" s="59"/>
      <c r="N145" s="60">
        <f t="shared" si="60"/>
        <v>0</v>
      </c>
      <c r="O145" s="59"/>
      <c r="P145" s="60">
        <f t="shared" si="61"/>
        <v>0</v>
      </c>
      <c r="Q145" s="59"/>
      <c r="R145" s="59"/>
      <c r="S145" s="59"/>
      <c r="T145" s="60">
        <f t="shared" si="77"/>
        <v>0</v>
      </c>
      <c r="U145" s="59"/>
      <c r="V145" s="60">
        <f t="shared" si="63"/>
        <v>0</v>
      </c>
      <c r="W145" s="59"/>
      <c r="X145" s="60">
        <f t="shared" si="64"/>
        <v>0</v>
      </c>
      <c r="Y145" s="59"/>
      <c r="Z145" s="60">
        <f t="shared" si="70"/>
        <v>0</v>
      </c>
      <c r="AA145" s="420">
        <v>16</v>
      </c>
      <c r="AB145" s="60">
        <f t="shared" si="65"/>
        <v>140800</v>
      </c>
      <c r="AC145" s="59"/>
      <c r="AD145" s="60">
        <f t="shared" si="66"/>
        <v>0</v>
      </c>
      <c r="AE145" s="59"/>
      <c r="AF145" s="60"/>
      <c r="AG145" s="59"/>
      <c r="AH145" s="60">
        <f t="shared" si="67"/>
        <v>0</v>
      </c>
      <c r="AI145" s="61"/>
      <c r="AJ145" s="62">
        <f t="shared" si="68"/>
        <v>0</v>
      </c>
      <c r="AK145" s="2"/>
      <c r="AL145" s="60">
        <f t="shared" si="69"/>
        <v>0</v>
      </c>
      <c r="AM145" s="1"/>
      <c r="AN145" s="60">
        <f t="shared" si="71"/>
        <v>0</v>
      </c>
      <c r="AO145" s="84">
        <f t="shared" si="72"/>
        <v>16</v>
      </c>
      <c r="AP145" s="85">
        <f t="shared" si="73"/>
        <v>140800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4"/>
        <v>0</v>
      </c>
      <c r="I146" s="74"/>
      <c r="J146" s="106">
        <f t="shared" si="75"/>
        <v>0</v>
      </c>
      <c r="K146" s="75"/>
      <c r="L146" s="76">
        <f t="shared" si="76"/>
        <v>0</v>
      </c>
      <c r="M146" s="75"/>
      <c r="N146" s="76">
        <f t="shared" si="60"/>
        <v>0</v>
      </c>
      <c r="O146" s="75"/>
      <c r="P146" s="76"/>
      <c r="Q146" s="75"/>
      <c r="R146" s="75"/>
      <c r="S146" s="74"/>
      <c r="T146" s="76">
        <f t="shared" si="77"/>
        <v>0</v>
      </c>
      <c r="U146" s="74"/>
      <c r="V146" s="76">
        <f t="shared" si="63"/>
        <v>0</v>
      </c>
      <c r="W146" s="74"/>
      <c r="X146" s="76"/>
      <c r="Y146" s="74"/>
      <c r="Z146" s="76">
        <f t="shared" si="70"/>
        <v>0</v>
      </c>
      <c r="AA146" s="423"/>
      <c r="AB146" s="76">
        <f t="shared" si="65"/>
        <v>0</v>
      </c>
      <c r="AC146" s="75"/>
      <c r="AD146" s="76">
        <f t="shared" si="66"/>
        <v>0</v>
      </c>
      <c r="AE146" s="75"/>
      <c r="AF146" s="76"/>
      <c r="AG146" s="74"/>
      <c r="AH146" s="76">
        <f t="shared" si="67"/>
        <v>0</v>
      </c>
      <c r="AI146" s="74"/>
      <c r="AJ146" s="62">
        <f t="shared" si="68"/>
        <v>0</v>
      </c>
      <c r="AK146" s="74"/>
      <c r="AL146" s="76">
        <f t="shared" si="69"/>
        <v>0</v>
      </c>
      <c r="AM146" s="74"/>
      <c r="AN146" s="76">
        <f t="shared" si="71"/>
        <v>0</v>
      </c>
      <c r="AO146" s="84">
        <f t="shared" si="72"/>
        <v>0</v>
      </c>
      <c r="AP146" s="85">
        <f t="shared" si="73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4"/>
        <v>0</v>
      </c>
      <c r="I147" s="59"/>
      <c r="J147" s="103">
        <f t="shared" si="75"/>
        <v>0</v>
      </c>
      <c r="K147" s="63"/>
      <c r="L147" s="60">
        <f t="shared" si="76"/>
        <v>0</v>
      </c>
      <c r="M147" s="63"/>
      <c r="N147" s="60">
        <f t="shared" si="60"/>
        <v>0</v>
      </c>
      <c r="O147" s="63"/>
      <c r="P147" s="60">
        <f t="shared" ref="P147:P153" si="78">O147*F147</f>
        <v>0</v>
      </c>
      <c r="Q147" s="63"/>
      <c r="R147" s="63"/>
      <c r="S147" s="59"/>
      <c r="T147" s="60">
        <f t="shared" si="77"/>
        <v>0</v>
      </c>
      <c r="U147" s="59"/>
      <c r="V147" s="60">
        <f t="shared" si="63"/>
        <v>0</v>
      </c>
      <c r="W147" s="59"/>
      <c r="X147" s="60">
        <f t="shared" ref="X147:X156" si="79">W147*F147</f>
        <v>0</v>
      </c>
      <c r="Y147" s="59"/>
      <c r="Z147" s="60">
        <f t="shared" si="70"/>
        <v>0</v>
      </c>
      <c r="AA147" s="420"/>
      <c r="AB147" s="60">
        <f t="shared" si="65"/>
        <v>0</v>
      </c>
      <c r="AC147" s="63"/>
      <c r="AD147" s="60">
        <f t="shared" si="66"/>
        <v>0</v>
      </c>
      <c r="AE147" s="63"/>
      <c r="AF147" s="60"/>
      <c r="AG147" s="59"/>
      <c r="AH147" s="60">
        <f t="shared" si="67"/>
        <v>0</v>
      </c>
      <c r="AI147" s="61"/>
      <c r="AJ147" s="62">
        <f t="shared" si="68"/>
        <v>0</v>
      </c>
      <c r="AK147" s="2"/>
      <c r="AL147" s="60">
        <f t="shared" si="69"/>
        <v>0</v>
      </c>
      <c r="AM147" s="1"/>
      <c r="AN147" s="60">
        <f t="shared" si="71"/>
        <v>0</v>
      </c>
      <c r="AO147" s="84">
        <f t="shared" si="72"/>
        <v>0</v>
      </c>
      <c r="AP147" s="85">
        <f t="shared" si="73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4"/>
        <v>0</v>
      </c>
      <c r="I148" s="59"/>
      <c r="J148" s="103">
        <f t="shared" si="75"/>
        <v>0</v>
      </c>
      <c r="K148" s="63"/>
      <c r="L148" s="60">
        <f t="shared" si="76"/>
        <v>0</v>
      </c>
      <c r="M148" s="63"/>
      <c r="N148" s="60">
        <f t="shared" si="60"/>
        <v>0</v>
      </c>
      <c r="O148" s="63"/>
      <c r="P148" s="60">
        <f t="shared" si="78"/>
        <v>0</v>
      </c>
      <c r="Q148" s="63"/>
      <c r="R148" s="63"/>
      <c r="S148" s="59"/>
      <c r="T148" s="60">
        <f t="shared" si="77"/>
        <v>0</v>
      </c>
      <c r="U148" s="59"/>
      <c r="V148" s="60">
        <f t="shared" si="63"/>
        <v>0</v>
      </c>
      <c r="W148" s="59"/>
      <c r="X148" s="60">
        <f t="shared" si="79"/>
        <v>0</v>
      </c>
      <c r="Y148" s="59"/>
      <c r="Z148" s="60">
        <f t="shared" si="70"/>
        <v>0</v>
      </c>
      <c r="AA148" s="420"/>
      <c r="AB148" s="60">
        <f t="shared" si="65"/>
        <v>0</v>
      </c>
      <c r="AC148" s="63"/>
      <c r="AD148" s="60">
        <f t="shared" si="66"/>
        <v>0</v>
      </c>
      <c r="AE148" s="63"/>
      <c r="AF148" s="60"/>
      <c r="AG148" s="59"/>
      <c r="AH148" s="60">
        <f t="shared" si="67"/>
        <v>0</v>
      </c>
      <c r="AI148" s="61"/>
      <c r="AJ148" s="62">
        <f t="shared" si="68"/>
        <v>0</v>
      </c>
      <c r="AK148" s="2"/>
      <c r="AL148" s="60">
        <f t="shared" si="69"/>
        <v>0</v>
      </c>
      <c r="AM148" s="1"/>
      <c r="AN148" s="60">
        <f t="shared" si="71"/>
        <v>0</v>
      </c>
      <c r="AO148" s="84">
        <f t="shared" si="72"/>
        <v>0</v>
      </c>
      <c r="AP148" s="85">
        <f t="shared" si="73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4"/>
        <v>0</v>
      </c>
      <c r="I149" s="74"/>
      <c r="J149" s="103">
        <f t="shared" si="75"/>
        <v>0</v>
      </c>
      <c r="K149" s="74"/>
      <c r="L149" s="60">
        <f t="shared" si="76"/>
        <v>0</v>
      </c>
      <c r="M149" s="74"/>
      <c r="N149" s="60">
        <f t="shared" si="60"/>
        <v>0</v>
      </c>
      <c r="O149" s="74"/>
      <c r="P149" s="60">
        <f t="shared" si="78"/>
        <v>0</v>
      </c>
      <c r="Q149" s="74"/>
      <c r="R149" s="74"/>
      <c r="S149" s="74"/>
      <c r="T149" s="60">
        <f t="shared" si="77"/>
        <v>0</v>
      </c>
      <c r="U149" s="74"/>
      <c r="V149" s="60">
        <f t="shared" si="63"/>
        <v>0</v>
      </c>
      <c r="W149" s="74"/>
      <c r="X149" s="60">
        <f t="shared" si="79"/>
        <v>0</v>
      </c>
      <c r="Y149" s="74"/>
      <c r="Z149" s="60">
        <f t="shared" si="70"/>
        <v>0</v>
      </c>
      <c r="AA149" s="423"/>
      <c r="AB149" s="76">
        <f t="shared" si="65"/>
        <v>0</v>
      </c>
      <c r="AC149" s="74"/>
      <c r="AD149" s="60">
        <f t="shared" si="66"/>
        <v>0</v>
      </c>
      <c r="AE149" s="74"/>
      <c r="AF149" s="60"/>
      <c r="AG149" s="74"/>
      <c r="AH149" s="76">
        <f t="shared" si="67"/>
        <v>0</v>
      </c>
      <c r="AI149" s="74"/>
      <c r="AJ149" s="62">
        <f t="shared" si="68"/>
        <v>0</v>
      </c>
      <c r="AK149" s="74"/>
      <c r="AL149" s="76">
        <f t="shared" si="69"/>
        <v>0</v>
      </c>
      <c r="AM149" s="74"/>
      <c r="AN149" s="76">
        <f t="shared" si="71"/>
        <v>0</v>
      </c>
      <c r="AO149" s="84">
        <f t="shared" si="72"/>
        <v>0</v>
      </c>
      <c r="AP149" s="85">
        <f t="shared" si="73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4"/>
        <v>0</v>
      </c>
      <c r="I150" s="59"/>
      <c r="J150" s="103">
        <f t="shared" si="75"/>
        <v>0</v>
      </c>
      <c r="K150" s="59"/>
      <c r="L150" s="60">
        <f t="shared" si="76"/>
        <v>0</v>
      </c>
      <c r="M150" s="59"/>
      <c r="N150" s="60">
        <f t="shared" si="60"/>
        <v>0</v>
      </c>
      <c r="O150" s="59"/>
      <c r="P150" s="60">
        <f t="shared" si="78"/>
        <v>0</v>
      </c>
      <c r="Q150" s="59"/>
      <c r="R150" s="59"/>
      <c r="S150" s="59"/>
      <c r="T150" s="60">
        <f t="shared" si="77"/>
        <v>0</v>
      </c>
      <c r="U150" s="59"/>
      <c r="V150" s="60">
        <f t="shared" si="63"/>
        <v>0</v>
      </c>
      <c r="W150" s="59"/>
      <c r="X150" s="60">
        <f t="shared" si="79"/>
        <v>0</v>
      </c>
      <c r="Y150" s="59"/>
      <c r="Z150" s="60">
        <f t="shared" si="70"/>
        <v>0</v>
      </c>
      <c r="AA150" s="420"/>
      <c r="AB150" s="60">
        <f t="shared" si="65"/>
        <v>0</v>
      </c>
      <c r="AC150" s="59"/>
      <c r="AD150" s="60">
        <f t="shared" si="66"/>
        <v>0</v>
      </c>
      <c r="AE150" s="59"/>
      <c r="AF150" s="60"/>
      <c r="AG150" s="59"/>
      <c r="AH150" s="60">
        <f t="shared" si="67"/>
        <v>0</v>
      </c>
      <c r="AI150" s="61"/>
      <c r="AJ150" s="62">
        <f t="shared" si="68"/>
        <v>0</v>
      </c>
      <c r="AK150" s="2"/>
      <c r="AL150" s="60">
        <f t="shared" si="69"/>
        <v>0</v>
      </c>
      <c r="AM150" s="1"/>
      <c r="AN150" s="60">
        <f t="shared" si="71"/>
        <v>0</v>
      </c>
      <c r="AO150" s="84">
        <f t="shared" si="72"/>
        <v>0</v>
      </c>
      <c r="AP150" s="85">
        <f t="shared" si="73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4"/>
        <v>0</v>
      </c>
      <c r="I151" s="59"/>
      <c r="J151" s="103">
        <f t="shared" si="75"/>
        <v>0</v>
      </c>
      <c r="K151" s="59"/>
      <c r="L151" s="60">
        <f t="shared" si="76"/>
        <v>0</v>
      </c>
      <c r="M151" s="59"/>
      <c r="N151" s="60">
        <f t="shared" si="60"/>
        <v>0</v>
      </c>
      <c r="O151" s="59"/>
      <c r="P151" s="60">
        <f t="shared" si="78"/>
        <v>0</v>
      </c>
      <c r="Q151" s="59"/>
      <c r="R151" s="59"/>
      <c r="S151" s="59"/>
      <c r="T151" s="60">
        <f t="shared" si="77"/>
        <v>0</v>
      </c>
      <c r="U151" s="59"/>
      <c r="V151" s="60">
        <f t="shared" si="63"/>
        <v>0</v>
      </c>
      <c r="W151" s="59"/>
      <c r="X151" s="60">
        <f t="shared" si="79"/>
        <v>0</v>
      </c>
      <c r="Y151" s="59"/>
      <c r="Z151" s="60">
        <f t="shared" si="70"/>
        <v>0</v>
      </c>
      <c r="AA151" s="420">
        <v>20</v>
      </c>
      <c r="AB151" s="60">
        <f t="shared" si="65"/>
        <v>21000</v>
      </c>
      <c r="AC151" s="59"/>
      <c r="AD151" s="60">
        <f t="shared" si="66"/>
        <v>0</v>
      </c>
      <c r="AE151" s="59"/>
      <c r="AF151" s="60"/>
      <c r="AG151" s="59"/>
      <c r="AH151" s="60">
        <f t="shared" si="67"/>
        <v>0</v>
      </c>
      <c r="AI151" s="61"/>
      <c r="AJ151" s="62">
        <f t="shared" si="68"/>
        <v>0</v>
      </c>
      <c r="AK151" s="2"/>
      <c r="AL151" s="60">
        <f t="shared" si="69"/>
        <v>0</v>
      </c>
      <c r="AM151" s="1"/>
      <c r="AN151" s="60">
        <f t="shared" si="71"/>
        <v>0</v>
      </c>
      <c r="AO151" s="84">
        <f t="shared" si="72"/>
        <v>20</v>
      </c>
      <c r="AP151" s="85">
        <f t="shared" si="73"/>
        <v>21000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4"/>
        <v>0</v>
      </c>
      <c r="I152" s="59"/>
      <c r="J152" s="103">
        <f t="shared" si="75"/>
        <v>0</v>
      </c>
      <c r="K152" s="59"/>
      <c r="L152" s="60">
        <f t="shared" si="76"/>
        <v>0</v>
      </c>
      <c r="M152" s="59"/>
      <c r="N152" s="60">
        <f t="shared" si="60"/>
        <v>0</v>
      </c>
      <c r="O152" s="59"/>
      <c r="P152" s="60">
        <f t="shared" si="78"/>
        <v>0</v>
      </c>
      <c r="Q152" s="59"/>
      <c r="R152" s="59"/>
      <c r="S152" s="59"/>
      <c r="T152" s="60">
        <f t="shared" si="77"/>
        <v>0</v>
      </c>
      <c r="U152" s="59"/>
      <c r="V152" s="60">
        <f t="shared" si="63"/>
        <v>0</v>
      </c>
      <c r="W152" s="59"/>
      <c r="X152" s="60">
        <f t="shared" si="79"/>
        <v>0</v>
      </c>
      <c r="Y152" s="59"/>
      <c r="Z152" s="60">
        <f t="shared" si="70"/>
        <v>0</v>
      </c>
      <c r="AA152" s="420"/>
      <c r="AB152" s="60">
        <f t="shared" si="65"/>
        <v>0</v>
      </c>
      <c r="AC152" s="59">
        <v>2</v>
      </c>
      <c r="AD152" s="60">
        <f t="shared" si="66"/>
        <v>150000</v>
      </c>
      <c r="AE152" s="59"/>
      <c r="AF152" s="60"/>
      <c r="AG152" s="59"/>
      <c r="AH152" s="60">
        <f t="shared" si="67"/>
        <v>0</v>
      </c>
      <c r="AI152" s="61"/>
      <c r="AJ152" s="62">
        <f t="shared" si="68"/>
        <v>0</v>
      </c>
      <c r="AK152" s="2"/>
      <c r="AL152" s="60">
        <f t="shared" si="69"/>
        <v>0</v>
      </c>
      <c r="AM152" s="1"/>
      <c r="AN152" s="60">
        <f t="shared" si="71"/>
        <v>0</v>
      </c>
      <c r="AO152" s="84">
        <f t="shared" si="72"/>
        <v>2</v>
      </c>
      <c r="AP152" s="85">
        <f t="shared" si="73"/>
        <v>150000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4"/>
        <v>0</v>
      </c>
      <c r="I153" s="59"/>
      <c r="J153" s="103">
        <f t="shared" si="75"/>
        <v>0</v>
      </c>
      <c r="K153" s="59"/>
      <c r="L153" s="60">
        <f t="shared" si="76"/>
        <v>0</v>
      </c>
      <c r="M153" s="59"/>
      <c r="N153" s="60">
        <f t="shared" si="60"/>
        <v>0</v>
      </c>
      <c r="O153" s="59"/>
      <c r="P153" s="60">
        <f t="shared" si="78"/>
        <v>0</v>
      </c>
      <c r="Q153" s="59"/>
      <c r="R153" s="59"/>
      <c r="S153" s="59"/>
      <c r="T153" s="60">
        <f t="shared" si="77"/>
        <v>0</v>
      </c>
      <c r="U153" s="59"/>
      <c r="V153" s="60">
        <f t="shared" si="63"/>
        <v>0</v>
      </c>
      <c r="W153" s="59"/>
      <c r="X153" s="60">
        <f t="shared" si="79"/>
        <v>0</v>
      </c>
      <c r="Y153" s="59"/>
      <c r="Z153" s="60">
        <f t="shared" si="70"/>
        <v>0</v>
      </c>
      <c r="AA153" s="420"/>
      <c r="AB153" s="60">
        <f t="shared" si="65"/>
        <v>0</v>
      </c>
      <c r="AC153" s="59"/>
      <c r="AD153" s="60">
        <f t="shared" si="66"/>
        <v>0</v>
      </c>
      <c r="AE153" s="59"/>
      <c r="AF153" s="60"/>
      <c r="AG153" s="59"/>
      <c r="AH153" s="60">
        <f t="shared" si="67"/>
        <v>0</v>
      </c>
      <c r="AI153" s="59"/>
      <c r="AJ153" s="62">
        <f t="shared" si="68"/>
        <v>0</v>
      </c>
      <c r="AK153" s="59"/>
      <c r="AL153" s="60">
        <f t="shared" si="69"/>
        <v>0</v>
      </c>
      <c r="AM153" s="59"/>
      <c r="AN153" s="60">
        <f t="shared" si="71"/>
        <v>0</v>
      </c>
      <c r="AO153" s="84">
        <f t="shared" si="72"/>
        <v>0</v>
      </c>
      <c r="AP153" s="85">
        <f t="shared" si="73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4"/>
        <v>0</v>
      </c>
      <c r="I154" s="74"/>
      <c r="J154" s="106">
        <f t="shared" si="75"/>
        <v>0</v>
      </c>
      <c r="K154" s="74"/>
      <c r="L154" s="76">
        <f t="shared" si="76"/>
        <v>0</v>
      </c>
      <c r="M154" s="74"/>
      <c r="N154" s="76">
        <f t="shared" si="60"/>
        <v>0</v>
      </c>
      <c r="O154" s="74"/>
      <c r="P154" s="76"/>
      <c r="Q154" s="74"/>
      <c r="R154" s="74"/>
      <c r="S154" s="74"/>
      <c r="T154" s="76">
        <f t="shared" si="77"/>
        <v>0</v>
      </c>
      <c r="U154" s="74"/>
      <c r="V154" s="76">
        <f t="shared" si="63"/>
        <v>0</v>
      </c>
      <c r="W154" s="74"/>
      <c r="X154" s="76">
        <f t="shared" si="79"/>
        <v>0</v>
      </c>
      <c r="Y154" s="74"/>
      <c r="Z154" s="76">
        <f t="shared" si="70"/>
        <v>0</v>
      </c>
      <c r="AA154" s="423">
        <v>1</v>
      </c>
      <c r="AB154" s="76">
        <f t="shared" si="65"/>
        <v>22000</v>
      </c>
      <c r="AC154" s="74"/>
      <c r="AD154" s="76">
        <f t="shared" si="66"/>
        <v>0</v>
      </c>
      <c r="AE154" s="74"/>
      <c r="AF154" s="76"/>
      <c r="AG154" s="74"/>
      <c r="AH154" s="76">
        <f t="shared" si="67"/>
        <v>0</v>
      </c>
      <c r="AI154" s="74"/>
      <c r="AJ154" s="62">
        <f t="shared" si="68"/>
        <v>0</v>
      </c>
      <c r="AK154" s="74"/>
      <c r="AL154" s="76">
        <f t="shared" si="69"/>
        <v>0</v>
      </c>
      <c r="AM154" s="74"/>
      <c r="AN154" s="76">
        <f t="shared" si="71"/>
        <v>0</v>
      </c>
      <c r="AO154" s="84">
        <f t="shared" si="72"/>
        <v>1</v>
      </c>
      <c r="AP154" s="85">
        <f t="shared" si="73"/>
        <v>22000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4"/>
        <v>0</v>
      </c>
      <c r="I155" s="74"/>
      <c r="J155" s="106">
        <f t="shared" si="75"/>
        <v>0</v>
      </c>
      <c r="K155" s="74"/>
      <c r="L155" s="76">
        <f t="shared" si="76"/>
        <v>0</v>
      </c>
      <c r="M155" s="74"/>
      <c r="N155" s="76">
        <f t="shared" si="60"/>
        <v>0</v>
      </c>
      <c r="O155" s="74"/>
      <c r="P155" s="76"/>
      <c r="Q155" s="74"/>
      <c r="R155" s="74"/>
      <c r="S155" s="74"/>
      <c r="T155" s="76">
        <f t="shared" si="77"/>
        <v>0</v>
      </c>
      <c r="U155" s="74"/>
      <c r="V155" s="76">
        <f t="shared" si="63"/>
        <v>0</v>
      </c>
      <c r="W155" s="74"/>
      <c r="X155" s="76">
        <f t="shared" si="79"/>
        <v>0</v>
      </c>
      <c r="Y155" s="74"/>
      <c r="Z155" s="76">
        <f t="shared" si="70"/>
        <v>0</v>
      </c>
      <c r="AA155" s="423"/>
      <c r="AB155" s="76">
        <f t="shared" si="65"/>
        <v>0</v>
      </c>
      <c r="AC155" s="74"/>
      <c r="AD155" s="76">
        <f t="shared" si="66"/>
        <v>0</v>
      </c>
      <c r="AE155" s="74"/>
      <c r="AF155" s="76"/>
      <c r="AG155" s="74"/>
      <c r="AH155" s="76">
        <f t="shared" si="67"/>
        <v>0</v>
      </c>
      <c r="AI155" s="74"/>
      <c r="AJ155" s="62">
        <f t="shared" si="68"/>
        <v>0</v>
      </c>
      <c r="AK155" s="74"/>
      <c r="AL155" s="76">
        <f t="shared" si="69"/>
        <v>0</v>
      </c>
      <c r="AM155" s="74"/>
      <c r="AN155" s="76">
        <f t="shared" si="71"/>
        <v>0</v>
      </c>
      <c r="AO155" s="84">
        <f t="shared" si="72"/>
        <v>0</v>
      </c>
      <c r="AP155" s="85">
        <f t="shared" si="73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4"/>
        <v>0</v>
      </c>
      <c r="I156" s="74"/>
      <c r="J156" s="106">
        <f t="shared" si="75"/>
        <v>0</v>
      </c>
      <c r="K156" s="75"/>
      <c r="L156" s="76">
        <f t="shared" si="76"/>
        <v>0</v>
      </c>
      <c r="M156" s="75"/>
      <c r="N156" s="76">
        <f t="shared" si="60"/>
        <v>0</v>
      </c>
      <c r="O156" s="75"/>
      <c r="P156" s="76"/>
      <c r="Q156" s="75"/>
      <c r="R156" s="75"/>
      <c r="S156" s="74"/>
      <c r="T156" s="76">
        <f t="shared" si="77"/>
        <v>0</v>
      </c>
      <c r="U156" s="74"/>
      <c r="V156" s="76">
        <f t="shared" si="63"/>
        <v>0</v>
      </c>
      <c r="W156" s="74"/>
      <c r="X156" s="76">
        <f t="shared" si="79"/>
        <v>0</v>
      </c>
      <c r="Y156" s="74"/>
      <c r="Z156" s="76">
        <f t="shared" si="70"/>
        <v>0</v>
      </c>
      <c r="AA156" s="423"/>
      <c r="AB156" s="76">
        <f t="shared" si="65"/>
        <v>0</v>
      </c>
      <c r="AC156" s="74">
        <v>1</v>
      </c>
      <c r="AD156" s="76">
        <f t="shared" si="66"/>
        <v>80000</v>
      </c>
      <c r="AE156" s="74"/>
      <c r="AF156" s="76"/>
      <c r="AG156" s="74"/>
      <c r="AH156" s="76">
        <f t="shared" si="67"/>
        <v>0</v>
      </c>
      <c r="AI156" s="74"/>
      <c r="AJ156" s="62">
        <f t="shared" si="68"/>
        <v>0</v>
      </c>
      <c r="AK156" s="74"/>
      <c r="AL156" s="76">
        <f t="shared" si="69"/>
        <v>0</v>
      </c>
      <c r="AM156" s="74"/>
      <c r="AN156" s="76">
        <f t="shared" si="71"/>
        <v>0</v>
      </c>
      <c r="AO156" s="84">
        <f t="shared" si="72"/>
        <v>1</v>
      </c>
      <c r="AP156" s="85">
        <f t="shared" si="73"/>
        <v>80000</v>
      </c>
    </row>
    <row r="157" spans="1:101" ht="24" customHeight="1">
      <c r="A157" s="357">
        <v>149</v>
      </c>
      <c r="B157" s="410"/>
      <c r="C157" s="425" t="s">
        <v>460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24">
        <v>5</v>
      </c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2420900</v>
      </c>
      <c r="AC169" s="48" t="str">
        <f>AC7</f>
        <v>FTK3</v>
      </c>
      <c r="AD169" s="52">
        <f>SUM(AD9:AD168)</f>
        <v>920200</v>
      </c>
      <c r="AE169" s="48"/>
      <c r="AF169" s="52"/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340</v>
      </c>
      <c r="AP169" s="107">
        <f>SUM(AP9:AP168)</f>
        <v>3341100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2"/>
  <sheetViews>
    <sheetView topLeftCell="A5" zoomScale="70" zoomScaleNormal="70" workbookViewId="0">
      <pane xSplit="6" ySplit="4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E18" sqref="E18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9.28515625" style="70" customWidth="1"/>
    <col min="18" max="18" width="11.5703125" style="70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bestFit="1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6" t="s">
        <v>8</v>
      </c>
      <c r="AP5" s="427"/>
    </row>
    <row r="6" spans="1:101" ht="48" customHeight="1">
      <c r="A6" s="130" t="s">
        <v>9</v>
      </c>
      <c r="B6" s="430" t="s">
        <v>10</v>
      </c>
      <c r="C6" s="430"/>
      <c r="D6" s="11"/>
      <c r="E6" s="12" t="s">
        <v>11</v>
      </c>
      <c r="F6" s="88" t="s">
        <v>335</v>
      </c>
      <c r="G6" s="431" t="s">
        <v>337</v>
      </c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3"/>
      <c r="S6" s="434" t="s">
        <v>420</v>
      </c>
      <c r="T6" s="435"/>
      <c r="U6" s="435"/>
      <c r="V6" s="435"/>
      <c r="W6" s="435"/>
      <c r="X6" s="435"/>
      <c r="Y6" s="435"/>
      <c r="Z6" s="435"/>
      <c r="AA6" s="437" t="s">
        <v>421</v>
      </c>
      <c r="AB6" s="438"/>
      <c r="AC6" s="438"/>
      <c r="AD6" s="438"/>
      <c r="AE6" s="438"/>
      <c r="AF6" s="457"/>
      <c r="AG6" s="440" t="s">
        <v>422</v>
      </c>
      <c r="AH6" s="441"/>
      <c r="AI6" s="441"/>
      <c r="AJ6" s="441"/>
      <c r="AK6" s="441"/>
      <c r="AL6" s="441"/>
      <c r="AM6" s="441"/>
      <c r="AN6" s="458"/>
      <c r="AO6" s="428"/>
      <c r="AP6" s="429"/>
    </row>
    <row r="7" spans="1:101" s="15" customFormat="1" ht="29.25" customHeight="1">
      <c r="A7" s="445"/>
      <c r="B7" s="13" t="s">
        <v>12</v>
      </c>
      <c r="C7" s="447" t="s">
        <v>13</v>
      </c>
      <c r="D7" s="445" t="s">
        <v>459</v>
      </c>
      <c r="E7" s="14"/>
      <c r="F7" s="89"/>
      <c r="G7" s="443" t="s">
        <v>443</v>
      </c>
      <c r="H7" s="444"/>
      <c r="I7" s="443" t="s">
        <v>19</v>
      </c>
      <c r="J7" s="444"/>
      <c r="K7" s="443" t="s">
        <v>20</v>
      </c>
      <c r="L7" s="444"/>
      <c r="M7" s="443" t="s">
        <v>21</v>
      </c>
      <c r="N7" s="444"/>
      <c r="O7" s="443" t="s">
        <v>336</v>
      </c>
      <c r="P7" s="444"/>
      <c r="Q7" s="443" t="s">
        <v>22</v>
      </c>
      <c r="R7" s="444"/>
      <c r="S7" s="453" t="s">
        <v>14</v>
      </c>
      <c r="T7" s="454"/>
      <c r="U7" s="453" t="s">
        <v>15</v>
      </c>
      <c r="V7" s="454"/>
      <c r="W7" s="453" t="s">
        <v>16</v>
      </c>
      <c r="X7" s="454"/>
      <c r="Y7" s="453" t="s">
        <v>17</v>
      </c>
      <c r="Z7" s="454"/>
      <c r="AA7" s="455" t="s">
        <v>23</v>
      </c>
      <c r="AB7" s="456"/>
      <c r="AC7" s="455" t="s">
        <v>24</v>
      </c>
      <c r="AD7" s="456"/>
      <c r="AE7" s="455" t="s">
        <v>25</v>
      </c>
      <c r="AF7" s="456"/>
      <c r="AG7" s="451" t="s">
        <v>26</v>
      </c>
      <c r="AH7" s="452"/>
      <c r="AI7" s="451" t="s">
        <v>27</v>
      </c>
      <c r="AJ7" s="452"/>
      <c r="AK7" s="449" t="s">
        <v>28</v>
      </c>
      <c r="AL7" s="450"/>
      <c r="AM7" s="451" t="s">
        <v>29</v>
      </c>
      <c r="AN7" s="452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6"/>
      <c r="B8" s="16"/>
      <c r="C8" s="448"/>
      <c r="D8" s="446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D7:D8"/>
    <mergeCell ref="A7:A8"/>
    <mergeCell ref="S6:Z6"/>
    <mergeCell ref="AO5:AP6"/>
    <mergeCell ref="B6:C6"/>
    <mergeCell ref="AA6:AF6"/>
    <mergeCell ref="AG6:AN6"/>
    <mergeCell ref="G7:H7"/>
    <mergeCell ref="I7:J7"/>
    <mergeCell ref="K7:L7"/>
    <mergeCell ref="M7:N7"/>
    <mergeCell ref="O7:P7"/>
    <mergeCell ref="Q7:R7"/>
    <mergeCell ref="G6:R6"/>
    <mergeCell ref="C7:C8"/>
    <mergeCell ref="Y7:Z7"/>
    <mergeCell ref="S7:T7"/>
    <mergeCell ref="AG7:AH7"/>
    <mergeCell ref="AI7:AJ7"/>
    <mergeCell ref="AK7:AL7"/>
    <mergeCell ref="AM7:AN7"/>
    <mergeCell ref="U7:V7"/>
    <mergeCell ref="W7:X7"/>
    <mergeCell ref="AA7:AB7"/>
    <mergeCell ref="AC7:AD7"/>
    <mergeCell ref="AE7:AF7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 Office</vt:lpstr>
      <vt:lpstr>Center 1</vt:lpstr>
      <vt:lpstr>Center 11</vt:lpstr>
      <vt:lpstr>Center 3</vt:lpstr>
      <vt:lpstr>Admin - Sum all company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CSV</cp:lastModifiedBy>
  <dcterms:created xsi:type="dcterms:W3CDTF">2017-03-26T14:47:38Z</dcterms:created>
  <dcterms:modified xsi:type="dcterms:W3CDTF">2017-05-05T10:51:01Z</dcterms:modified>
</cp:coreProperties>
</file>