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0995" tabRatio="823" activeTab="26"/>
  </bookViews>
  <sheets>
    <sheet name="Mã VPP " sheetId="3" r:id="rId1"/>
    <sheet name="303" sheetId="11" r:id="rId2"/>
    <sheet name="02" sheetId="4" r:id="rId3"/>
    <sheet name="31" sheetId="5" r:id="rId4"/>
    <sheet name="107" sheetId="6" r:id="rId5"/>
    <sheet name="157" sheetId="7" r:id="rId6"/>
    <sheet name="233" sheetId="8" r:id="rId7"/>
    <sheet name="253" sheetId="9" r:id="rId8"/>
    <sheet name="308" sheetId="12" r:id="rId9"/>
    <sheet name="428" sheetId="13" r:id="rId10"/>
    <sheet name="500" sheetId="14" r:id="rId11"/>
    <sheet name="503" sheetId="15" r:id="rId12"/>
    <sheet name="538" sheetId="16" r:id="rId13"/>
    <sheet name="735" sheetId="17" r:id="rId14"/>
    <sheet name="796" sheetId="18" r:id="rId15"/>
    <sheet name="A29" sheetId="19" r:id="rId16"/>
    <sheet name="DT" sheetId="20" r:id="rId17"/>
    <sheet name="kk" sheetId="22" r:id="rId18"/>
    <sheet name="KT" sheetId="21" r:id="rId19"/>
    <sheet name="kho+thumua" sheetId="23" r:id="rId20"/>
    <sheet name="Mar" sheetId="24" r:id="rId21"/>
    <sheet name="online" sheetId="25" r:id="rId22"/>
    <sheet name="cskh" sheetId="26" r:id="rId23"/>
    <sheet name="HCNS" sheetId="28" r:id="rId24"/>
    <sheet name="525" sheetId="29" r:id="rId25"/>
    <sheet name="16-2" sheetId="31" r:id="rId26"/>
    <sheet name="110" sheetId="32" r:id="rId27"/>
    <sheet name="Sheet1" sheetId="33" r:id="rId28"/>
  </sheets>
  <definedNames>
    <definedName name="_xlnm._FilterDatabase" localSheetId="2" hidden="1">'02'!$A$4:$F$4</definedName>
    <definedName name="_xlnm._FilterDatabase" localSheetId="4" hidden="1">'107'!$A$4:$F$21</definedName>
    <definedName name="_xlnm._FilterDatabase" localSheetId="5" hidden="1">'157'!$A$4:$F$22</definedName>
    <definedName name="_xlnm._FilterDatabase" localSheetId="25" hidden="1">'16-2'!$A$4:$F$23</definedName>
    <definedName name="_xlnm._FilterDatabase" localSheetId="6" hidden="1">'233'!$A$4:$F$19</definedName>
    <definedName name="_xlnm._FilterDatabase" localSheetId="7" hidden="1">'253'!$A$4:$F$23</definedName>
    <definedName name="_xlnm._FilterDatabase" localSheetId="1" hidden="1">'303'!$A$4:$F$15</definedName>
    <definedName name="_xlnm._FilterDatabase" localSheetId="3" hidden="1">'31'!$A$4:$F$20</definedName>
    <definedName name="_xlnm._FilterDatabase" localSheetId="10" hidden="1">'500'!$A$4:$F$23</definedName>
    <definedName name="_xlnm._FilterDatabase" localSheetId="11" hidden="1">'503'!$A$4:$F$17</definedName>
    <definedName name="_xlnm._FilterDatabase" localSheetId="24" hidden="1">'525'!$A$4:$F$24</definedName>
    <definedName name="_xlnm._FilterDatabase" localSheetId="12" hidden="1">'538'!$A$4:$F$22</definedName>
    <definedName name="_xlnm._FilterDatabase" localSheetId="13" hidden="1">'735'!$A$4:$F$11</definedName>
    <definedName name="_xlnm._FilterDatabase" localSheetId="14" hidden="1">'796'!$A$4:$F$16</definedName>
    <definedName name="_xlnm._FilterDatabase" localSheetId="15" hidden="1">'A29'!$A$4:$I$22</definedName>
    <definedName name="_xlnm._FilterDatabase" localSheetId="22" hidden="1">cskh!$A$4:$F$5</definedName>
    <definedName name="_xlnm._FilterDatabase" localSheetId="16" hidden="1">DT!$A$4:$F$6</definedName>
    <definedName name="_xlnm._FilterDatabase" localSheetId="23" hidden="1">HCNS!$A$4:$F$4</definedName>
    <definedName name="_xlnm._FilterDatabase" localSheetId="19" hidden="1">'kho+thumua'!$A$6:$I$10</definedName>
    <definedName name="_xlnm._FilterDatabase" localSheetId="17" hidden="1">kk!$A$4:$F$6</definedName>
    <definedName name="_xlnm._FilterDatabase" localSheetId="18" hidden="1">KT!$A$4:$F$4</definedName>
    <definedName name="_xlnm._FilterDatabase" localSheetId="0" hidden="1">'Mã VPP '!$A$6:$F$86</definedName>
    <definedName name="_xlnm._FilterDatabase" localSheetId="21" hidden="1">online!$A$4:$F$4</definedName>
    <definedName name="_xlnm._FilterDatabase" localSheetId="27" hidden="1">Sheet1!#REF!</definedName>
  </definedNames>
  <calcPr calcId="124519"/>
</workbook>
</file>

<file path=xl/calcChain.xml><?xml version="1.0" encoding="utf-8"?>
<calcChain xmlns="http://schemas.openxmlformats.org/spreadsheetml/2006/main">
  <c r="H18" i="32"/>
  <c r="H19"/>
  <c r="H20"/>
  <c r="H21"/>
  <c r="H22"/>
  <c r="H23"/>
  <c r="H24"/>
  <c r="H25"/>
  <c r="H26"/>
  <c r="H27"/>
  <c r="H28"/>
  <c r="H29"/>
  <c r="H30"/>
  <c r="K21" i="31"/>
  <c r="K22"/>
  <c r="K23"/>
  <c r="K24"/>
  <c r="K25"/>
  <c r="K26"/>
  <c r="K26" i="29"/>
  <c r="K27"/>
  <c r="K28"/>
  <c r="K29"/>
  <c r="K30"/>
  <c r="K31"/>
  <c r="K32"/>
  <c r="K33"/>
  <c r="K34"/>
  <c r="K35"/>
  <c r="K36"/>
  <c r="K37"/>
  <c r="K38"/>
  <c r="K19"/>
  <c r="K20"/>
  <c r="K21"/>
  <c r="K22"/>
  <c r="K23"/>
  <c r="K24"/>
  <c r="K25"/>
  <c r="K6" i="26"/>
  <c r="K6" i="25"/>
  <c r="K7"/>
  <c r="K8"/>
  <c r="K9"/>
  <c r="K11" s="1"/>
  <c r="K10"/>
  <c r="K5"/>
  <c r="K9" i="23"/>
  <c r="K10"/>
  <c r="K11"/>
  <c r="K12"/>
  <c r="K13"/>
  <c r="K14"/>
  <c r="K15"/>
  <c r="K16"/>
  <c r="K24" s="1"/>
  <c r="K17"/>
  <c r="K18"/>
  <c r="K19"/>
  <c r="K20"/>
  <c r="K21"/>
  <c r="K22"/>
  <c r="K23"/>
  <c r="K6" i="21"/>
  <c r="K7"/>
  <c r="K8"/>
  <c r="K9"/>
  <c r="K10"/>
  <c r="K11"/>
  <c r="K12"/>
  <c r="K13"/>
  <c r="K14"/>
  <c r="K15"/>
  <c r="K16"/>
  <c r="K5"/>
  <c r="K19" s="1"/>
  <c r="K6" i="22"/>
  <c r="K7"/>
  <c r="K8"/>
  <c r="K7" i="20"/>
  <c r="K8"/>
  <c r="K19" i="19"/>
  <c r="K20"/>
  <c r="K21"/>
  <c r="K22"/>
  <c r="K23"/>
  <c r="K24"/>
  <c r="K25"/>
  <c r="K26"/>
  <c r="K27"/>
  <c r="K28"/>
  <c r="K29"/>
  <c r="K30"/>
  <c r="K31"/>
  <c r="K32"/>
  <c r="K27" i="18"/>
  <c r="K26"/>
  <c r="K25"/>
  <c r="K24"/>
  <c r="K23"/>
  <c r="K22"/>
  <c r="K21"/>
  <c r="K20"/>
  <c r="K19"/>
  <c r="K12" i="17"/>
  <c r="K13"/>
  <c r="K14"/>
  <c r="K15"/>
  <c r="K16"/>
  <c r="K17"/>
  <c r="K18"/>
  <c r="K19"/>
  <c r="K20"/>
  <c r="K18" i="16"/>
  <c r="K19"/>
  <c r="K20"/>
  <c r="K21"/>
  <c r="K22"/>
  <c r="K23"/>
  <c r="K24"/>
  <c r="K25"/>
  <c r="K26"/>
  <c r="K27"/>
  <c r="K28"/>
  <c r="K29"/>
  <c r="K16" i="15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19" i="14"/>
  <c r="K20"/>
  <c r="K21"/>
  <c r="K22"/>
  <c r="K23"/>
  <c r="K24"/>
  <c r="K25"/>
  <c r="K26"/>
  <c r="K27"/>
  <c r="K28"/>
  <c r="K29"/>
  <c r="K30"/>
  <c r="K31"/>
  <c r="K32"/>
  <c r="K33"/>
  <c r="H24" i="13"/>
  <c r="H25"/>
  <c r="H26"/>
  <c r="H27"/>
  <c r="H28"/>
  <c r="H29"/>
  <c r="H30"/>
  <c r="H31"/>
  <c r="H32"/>
  <c r="H33"/>
  <c r="H18"/>
  <c r="H19"/>
  <c r="H20"/>
  <c r="H21"/>
  <c r="H22"/>
  <c r="H23"/>
  <c r="H19" i="12"/>
  <c r="H20"/>
  <c r="H21"/>
  <c r="H22"/>
  <c r="H23"/>
  <c r="H24"/>
  <c r="H25"/>
  <c r="H26"/>
  <c r="H27"/>
  <c r="H28"/>
  <c r="H29"/>
  <c r="H30"/>
  <c r="H31"/>
  <c r="K18" i="9"/>
  <c r="K19"/>
  <c r="K20"/>
  <c r="K21"/>
  <c r="K22"/>
  <c r="K23"/>
  <c r="K24"/>
  <c r="K25"/>
  <c r="K26"/>
  <c r="K27"/>
  <c r="K28"/>
  <c r="K29"/>
  <c r="K30"/>
  <c r="K31"/>
  <c r="K32"/>
  <c r="K33"/>
  <c r="K34"/>
  <c r="K19" i="8"/>
  <c r="K20"/>
  <c r="K21"/>
  <c r="K22"/>
  <c r="K23"/>
  <c r="K24"/>
  <c r="K25"/>
  <c r="K26"/>
  <c r="K27"/>
  <c r="K28"/>
  <c r="K29"/>
  <c r="K30"/>
  <c r="K31"/>
  <c r="K32"/>
  <c r="K33"/>
  <c r="K30" i="7"/>
  <c r="K29"/>
  <c r="K28"/>
  <c r="K27"/>
  <c r="K26"/>
  <c r="K25"/>
  <c r="K19" i="6"/>
  <c r="K20"/>
  <c r="K21"/>
  <c r="K22"/>
  <c r="K23"/>
  <c r="K24"/>
  <c r="K25"/>
  <c r="K26"/>
  <c r="K27"/>
  <c r="K28"/>
  <c r="K29"/>
  <c r="K30"/>
  <c r="K31"/>
  <c r="K19" i="5"/>
  <c r="K20"/>
  <c r="K21"/>
  <c r="K22"/>
  <c r="K23"/>
  <c r="K24"/>
  <c r="K25"/>
  <c r="K26"/>
  <c r="K27"/>
  <c r="K28"/>
  <c r="K29"/>
  <c r="K30"/>
  <c r="K31"/>
  <c r="K32"/>
  <c r="K12" i="4"/>
  <c r="K13"/>
  <c r="K14"/>
  <c r="K15"/>
  <c r="K16"/>
  <c r="K17"/>
  <c r="K18"/>
  <c r="K19"/>
  <c r="K20"/>
  <c r="K21"/>
  <c r="K22"/>
  <c r="K23"/>
  <c r="K24"/>
  <c r="K17" i="11"/>
  <c r="K18"/>
  <c r="K19"/>
  <c r="K20"/>
  <c r="K21"/>
  <c r="K22"/>
  <c r="K23"/>
  <c r="K24"/>
  <c r="K25"/>
  <c r="K26"/>
  <c r="K27"/>
  <c r="K28"/>
  <c r="K29"/>
  <c r="K30"/>
  <c r="K31"/>
  <c r="K32"/>
  <c r="H34" i="13" l="1"/>
  <c r="K34" i="14"/>
  <c r="K95" i="15"/>
  <c r="K30" i="16"/>
  <c r="K21" i="17"/>
  <c r="K28" i="18"/>
  <c r="K39" i="29"/>
  <c r="K27" i="31"/>
  <c r="H31" i="32"/>
  <c r="H32" i="12"/>
  <c r="K35" i="9"/>
  <c r="K34" i="8"/>
  <c r="K32" i="6"/>
  <c r="K33" i="5"/>
  <c r="K25" i="4"/>
  <c r="K33" i="11"/>
  <c r="K5" i="28"/>
  <c r="K5" i="26"/>
  <c r="K7" s="1"/>
  <c r="K5" i="24" l="1"/>
  <c r="K6"/>
  <c r="K7"/>
  <c r="K8"/>
  <c r="K9"/>
  <c r="K10"/>
  <c r="K11"/>
  <c r="K12"/>
  <c r="K13"/>
  <c r="K4"/>
  <c r="K5" i="22"/>
  <c r="K9" s="1"/>
  <c r="K6" i="20"/>
  <c r="K9" s="1"/>
  <c r="K33" i="19"/>
  <c r="K14" i="24" l="1"/>
  <c r="K19" i="7"/>
  <c r="K20"/>
  <c r="K21"/>
  <c r="K22"/>
  <c r="K23"/>
  <c r="K24"/>
  <c r="K31" l="1"/>
</calcChain>
</file>

<file path=xl/sharedStrings.xml><?xml version="1.0" encoding="utf-8"?>
<sst xmlns="http://schemas.openxmlformats.org/spreadsheetml/2006/main" count="2929" uniqueCount="269">
  <si>
    <t>Mã SP</t>
  </si>
  <si>
    <t>Tên Sản Phẩm</t>
  </si>
  <si>
    <t>Đơn Vị Tính</t>
  </si>
  <si>
    <t>Giá</t>
  </si>
  <si>
    <t>9010009</t>
  </si>
  <si>
    <t>Giấy in nhiệt K80</t>
  </si>
  <si>
    <t>Cuộn</t>
  </si>
  <si>
    <t>9010001</t>
  </si>
  <si>
    <t xml:space="preserve">Decal mã vạch 50m ( 35 x 22 mm) </t>
  </si>
  <si>
    <t>9100012</t>
  </si>
  <si>
    <t>Mực in mã vạch Wax 110mm x 300m</t>
  </si>
  <si>
    <t>9070006</t>
  </si>
  <si>
    <t>Túi bóng 3kg (26x42)</t>
  </si>
  <si>
    <t>Kg</t>
  </si>
  <si>
    <t>9070007</t>
  </si>
  <si>
    <t>Túi bòng 5Kg (30x49)</t>
  </si>
  <si>
    <t>9070003</t>
  </si>
  <si>
    <t>Túi bóng 10kg (36x59)</t>
  </si>
  <si>
    <t>9070004</t>
  </si>
  <si>
    <t>Túi bóng 15kg (44x69)</t>
  </si>
  <si>
    <t>9070005</t>
  </si>
  <si>
    <t>Túi bóng 20kg (50x79)</t>
  </si>
  <si>
    <t>9070001</t>
  </si>
  <si>
    <t>Băng dính  trắng 200yar 1,7kg</t>
  </si>
  <si>
    <t xml:space="preserve">Cuộn </t>
  </si>
  <si>
    <t>9070011</t>
  </si>
  <si>
    <t>Băng keo 2 mặt 12m/m x 9Y</t>
  </si>
  <si>
    <t>9020008</t>
  </si>
  <si>
    <t>Băng keo VP</t>
  </si>
  <si>
    <t>9090017</t>
  </si>
  <si>
    <t>Khan lau ve sinh</t>
  </si>
  <si>
    <t>Cái</t>
  </si>
  <si>
    <t>9010016</t>
  </si>
  <si>
    <t>Giấy vệ sinh rosy (12cuộn/ block)</t>
  </si>
  <si>
    <t>Lock</t>
  </si>
  <si>
    <t>9010017</t>
  </si>
  <si>
    <t>Giấy trắng A4 72 Excel</t>
  </si>
  <si>
    <t>Ram</t>
  </si>
  <si>
    <t>9010015</t>
  </si>
  <si>
    <t>Giấy trắng A5 72 Excel</t>
  </si>
  <si>
    <t>9010002</t>
  </si>
  <si>
    <t>Giấy A0 ĐL 80</t>
  </si>
  <si>
    <t>Tờ</t>
  </si>
  <si>
    <t>9010011</t>
  </si>
  <si>
    <t>Giấy Notes - Stick</t>
  </si>
  <si>
    <t>Xấp</t>
  </si>
  <si>
    <t>9010007</t>
  </si>
  <si>
    <t>Giấy giao việc Post-it 3*3</t>
  </si>
  <si>
    <t>9010012</t>
  </si>
  <si>
    <t>Giấy than</t>
  </si>
  <si>
    <t>9030007</t>
  </si>
  <si>
    <t>Bìa nút Myclear F4</t>
  </si>
  <si>
    <t>9030006</t>
  </si>
  <si>
    <t>Bìa lá A4 TL</t>
  </si>
  <si>
    <t>9030004</t>
  </si>
  <si>
    <t>Bìa lỗ A4 (4.5)</t>
  </si>
  <si>
    <t>9040003</t>
  </si>
  <si>
    <t xml:space="preserve">Bút lông bảng WB-03 </t>
  </si>
  <si>
    <t>Cây</t>
  </si>
  <si>
    <t>9040006</t>
  </si>
  <si>
    <t>Bút dạ quang HL-03 TL vàng</t>
  </si>
  <si>
    <t>9040012</t>
  </si>
  <si>
    <t xml:space="preserve">Bút chì gỗ Staedtler 2 B </t>
  </si>
  <si>
    <t>9040004</t>
  </si>
  <si>
    <t>Bút dính bàn đôi</t>
  </si>
  <si>
    <t>Bộ</t>
  </si>
  <si>
    <t>9040011</t>
  </si>
  <si>
    <t>But logo Kidsplaza</t>
  </si>
  <si>
    <t>9040001</t>
  </si>
  <si>
    <t>Bút bi TL 08</t>
  </si>
  <si>
    <t>9020002</t>
  </si>
  <si>
    <t xml:space="preserve">Sổ da A4 dày </t>
  </si>
  <si>
    <t>Cuốn</t>
  </si>
  <si>
    <t>9020007</t>
  </si>
  <si>
    <t>Tập vở học sinh 96T</t>
  </si>
  <si>
    <t>9050003</t>
  </si>
  <si>
    <t>Bìa còng bật 7P 1 mặt si F - TL</t>
  </si>
  <si>
    <t>9020001</t>
  </si>
  <si>
    <t>Bao thư trắng 12x22, Fo 80</t>
  </si>
  <si>
    <t>9070012</t>
  </si>
  <si>
    <t xml:space="preserve">Bao rác </t>
  </si>
  <si>
    <t>9090024</t>
  </si>
  <si>
    <t>Đồ hốt rác</t>
  </si>
  <si>
    <t>9090002</t>
  </si>
  <si>
    <t>Thùng rác có nắp trung</t>
  </si>
  <si>
    <t>9090026</t>
  </si>
  <si>
    <t>Xô đựng nước 10L</t>
  </si>
  <si>
    <t>9090028</t>
  </si>
  <si>
    <t>Chà Toilet</t>
  </si>
  <si>
    <t>9090022</t>
  </si>
  <si>
    <t>Cây lau nhà 360</t>
  </si>
  <si>
    <t>9090027</t>
  </si>
  <si>
    <t>Chổi quét nhà</t>
  </si>
  <si>
    <t>9050004</t>
  </si>
  <si>
    <t xml:space="preserve">Chổi quét sân </t>
  </si>
  <si>
    <t>9090018</t>
  </si>
  <si>
    <t>Nuoc Sunlight lau san</t>
  </si>
  <si>
    <t>Chai</t>
  </si>
  <si>
    <t>9090019</t>
  </si>
  <si>
    <t>Nuoc lau kinh Sumo 850ml</t>
  </si>
  <si>
    <t>9090020</t>
  </si>
  <si>
    <t>Nuoc rua tay Life boy</t>
  </si>
  <si>
    <t>9090021</t>
  </si>
  <si>
    <t>Duck tím 900 ml</t>
  </si>
  <si>
    <t>9020006</t>
  </si>
  <si>
    <t>Sáp thơm Glade 200g</t>
  </si>
  <si>
    <t>Cục</t>
  </si>
  <si>
    <t>9040005</t>
  </si>
  <si>
    <t>Xịt phòng Glade</t>
  </si>
  <si>
    <t>Xịt mũi Raid  600 ml</t>
  </si>
  <si>
    <t>9090054</t>
  </si>
  <si>
    <t>Nước thông bồn cầu</t>
  </si>
  <si>
    <t>9090003</t>
  </si>
  <si>
    <t xml:space="preserve">Thảm ovan </t>
  </si>
  <si>
    <t>9050001</t>
  </si>
  <si>
    <t>Kẹp bướm 25 mm</t>
  </si>
  <si>
    <t>Hộp</t>
  </si>
  <si>
    <t>9050006</t>
  </si>
  <si>
    <t>Kẹp bướm 32 mm</t>
  </si>
  <si>
    <t>9060001</t>
  </si>
  <si>
    <t>Bấm kim PS 10 E  Plus</t>
  </si>
  <si>
    <t>9060004</t>
  </si>
  <si>
    <t>Kim bấm N.10 Plus</t>
  </si>
  <si>
    <t>9060002</t>
  </si>
  <si>
    <t>Ghim cài chữ A</t>
  </si>
  <si>
    <t>9050005</t>
  </si>
  <si>
    <t>Khóa Accor nhựa Deli 5548</t>
  </si>
  <si>
    <t>9030002</t>
  </si>
  <si>
    <t>Meka A4 chữ T</t>
  </si>
  <si>
    <t>9080004</t>
  </si>
  <si>
    <t>Bìa trình ký nhựa đôi CB01</t>
  </si>
  <si>
    <t>9080002</t>
  </si>
  <si>
    <t xml:space="preserve">File đúc 3 ngăn </t>
  </si>
  <si>
    <t>9090011</t>
  </si>
  <si>
    <t>Bấm 2 lỗ K.W-TriO 978 (30) chính hãng</t>
  </si>
  <si>
    <t>9090023</t>
  </si>
  <si>
    <t>Kéo VP K19</t>
  </si>
  <si>
    <t>9090010</t>
  </si>
  <si>
    <t>Cắt băng keo 7P</t>
  </si>
  <si>
    <t>Hộp cắm bút GP 058</t>
  </si>
  <si>
    <t>9090025</t>
  </si>
  <si>
    <t>Cây lau kiếng 3 m</t>
  </si>
  <si>
    <t>9090072</t>
  </si>
  <si>
    <t>Cây lấy đồ Inox 1m6</t>
  </si>
  <si>
    <t>9100006</t>
  </si>
  <si>
    <t xml:space="preserve">Dây thun trung XK </t>
  </si>
  <si>
    <t>Bịch</t>
  </si>
  <si>
    <t>9100003</t>
  </si>
  <si>
    <t>Dây Nylon dệt cuộn</t>
  </si>
  <si>
    <t>9040008</t>
  </si>
  <si>
    <t xml:space="preserve">Keo nước TL </t>
  </si>
  <si>
    <t>9040010</t>
  </si>
  <si>
    <t>Ly uống nước LHTS ( 1 lock: 50 ly )</t>
  </si>
  <si>
    <t>9030005</t>
  </si>
  <si>
    <t xml:space="preserve">Nước suối Aquafina 350 ml </t>
  </si>
  <si>
    <t>Thùng</t>
  </si>
  <si>
    <t>9090076</t>
  </si>
  <si>
    <t>Thẻ đeo da đứng</t>
  </si>
  <si>
    <t>Dây đeo móc xoay</t>
  </si>
  <si>
    <t>Dây</t>
  </si>
  <si>
    <t>9090078</t>
  </si>
  <si>
    <t>Mực C664 - Cyan (xanh)</t>
  </si>
  <si>
    <t>9090079</t>
  </si>
  <si>
    <t>Mực M664 - Magenta (Hồng)</t>
  </si>
  <si>
    <t>9090080</t>
  </si>
  <si>
    <t>Mực Y664 - Yellow (Vàng)</t>
  </si>
  <si>
    <t>9010013</t>
  </si>
  <si>
    <t>Giấy in ảnh PTS 1 mặt ĐL 135</t>
  </si>
  <si>
    <t>9090081</t>
  </si>
  <si>
    <t>Giấy in ảnh PTS 2 mặt ĐL 160</t>
  </si>
  <si>
    <t>9090082</t>
  </si>
  <si>
    <t xml:space="preserve">Giấy in màu 1 mặt  Epson ĐL 130 </t>
  </si>
  <si>
    <t>9010008</t>
  </si>
  <si>
    <t xml:space="preserve">Giấy in màu Epson 2 mặt ĐL 130 </t>
  </si>
  <si>
    <t>9090086</t>
  </si>
  <si>
    <t>Ổ cắm điện 2 chấu</t>
  </si>
  <si>
    <t>9090084</t>
  </si>
  <si>
    <t>Hộp đựng name card 181 XK</t>
  </si>
  <si>
    <t>Bộ phận đề nghị:</t>
  </si>
  <si>
    <t>Sử dụng cho tháng:</t>
  </si>
  <si>
    <t>Năm 2017</t>
  </si>
  <si>
    <t xml:space="preserve">               - Kidsplaza</t>
  </si>
  <si>
    <t>Kho</t>
  </si>
  <si>
    <t>CH</t>
  </si>
  <si>
    <t>Tất cả</t>
  </si>
  <si>
    <t>MKT</t>
  </si>
  <si>
    <t>KT</t>
  </si>
  <si>
    <t>VP</t>
  </si>
  <si>
    <t>vp</t>
  </si>
  <si>
    <t>LHTS</t>
  </si>
  <si>
    <t>Bỏ cấp phát</t>
  </si>
  <si>
    <t>Bộ phận</t>
  </si>
  <si>
    <t>Sử dụng 1 trong 2</t>
  </si>
  <si>
    <t>CH, kho</t>
  </si>
  <si>
    <t>1 tháng</t>
  </si>
  <si>
    <t>2 tháng</t>
  </si>
  <si>
    <t>5 tháng</t>
  </si>
  <si>
    <t>3 tháng</t>
  </si>
  <si>
    <t>12 tháng</t>
  </si>
  <si>
    <t>Thời gian tối thiểu cấp phát</t>
  </si>
  <si>
    <t>Cấp phát</t>
  </si>
  <si>
    <t>Số lượng</t>
  </si>
  <si>
    <t>Tồn</t>
  </si>
  <si>
    <t>order tháng 3</t>
  </si>
  <si>
    <t xml:space="preserve">      02         - Kidsplaza</t>
  </si>
  <si>
    <t>9090091</t>
  </si>
  <si>
    <t>Dao rọc giấy lớn 0423 SDI</t>
  </si>
  <si>
    <t xml:space="preserve">                  - Kidsplaza</t>
  </si>
  <si>
    <t>9040007</t>
  </si>
  <si>
    <t>Bút xóa băng to WH-105T</t>
  </si>
  <si>
    <t>9030003</t>
  </si>
  <si>
    <t>Bìa còng bật 5P 1 mặt si F - TL</t>
  </si>
  <si>
    <t>9090015</t>
  </si>
  <si>
    <t>Máy tính Casio DX-12B</t>
  </si>
  <si>
    <t>9090074</t>
  </si>
  <si>
    <t>Dây dù xanh lá</t>
  </si>
  <si>
    <t>Mét</t>
  </si>
  <si>
    <t>9090083</t>
  </si>
  <si>
    <t xml:space="preserve">Cây gắp </t>
  </si>
  <si>
    <t xml:space="preserve">      CH 500NTMK         - Kidsplaza</t>
  </si>
  <si>
    <t xml:space="preserve">         CH 503D, NVQ      - Kidsplaza</t>
  </si>
  <si>
    <t xml:space="preserve">               - Kidsplaza 538 QUANG TRUNG</t>
  </si>
  <si>
    <t xml:space="preserve">   CỬA HÀNG A29/23 QUỐC LỘ 50 BÌNH CHÁNH         - Kidsplaza</t>
  </si>
  <si>
    <t xml:space="preserve">      Kiểm kê         - Kidsplaza</t>
  </si>
  <si>
    <t xml:space="preserve">   Kho + Thu Mua            - Kidsplaza</t>
  </si>
  <si>
    <t>sếp Quyên duyệt</t>
  </si>
  <si>
    <t>order tháng 4</t>
  </si>
  <si>
    <t>Marketing</t>
  </si>
  <si>
    <t>Kids 303</t>
  </si>
  <si>
    <t>Thành tiền
(tạm thời)</t>
  </si>
  <si>
    <t>Tổng</t>
  </si>
  <si>
    <t>Duyệt</t>
  </si>
  <si>
    <t>Sếp Quyên
chốt</t>
  </si>
  <si>
    <t>9090067</t>
  </si>
  <si>
    <t>Giấy Double A A4 80gsm</t>
  </si>
  <si>
    <t>Thùng rác có nắp(Đại)</t>
  </si>
  <si>
    <t>9090085</t>
  </si>
  <si>
    <t>Kẹp bướm 51mm</t>
  </si>
  <si>
    <t>order tháng 5</t>
  </si>
  <si>
    <t>1,5</t>
  </si>
  <si>
    <t>Đề Nghị tháng 05/ 2017</t>
  </si>
  <si>
    <t>Đồ gỡ gim</t>
  </si>
  <si>
    <t>Con dấu (đã kiểm soát)</t>
  </si>
  <si>
    <t>PE quấn đồ 0.5m</t>
  </si>
  <si>
    <t>Mực GI-790 M (Đỏ tươi) 70ml</t>
  </si>
  <si>
    <t>Mực GI-790 Y (Vàng) 70ml</t>
  </si>
  <si>
    <t>Mực GI-790 C (Màu xanh) 70ml</t>
  </si>
  <si>
    <t>Mực GI-790 BK (Đen) 135ml</t>
  </si>
  <si>
    <t>Tạm Duyệt</t>
  </si>
  <si>
    <t>Order tháng 5</t>
  </si>
  <si>
    <t>Sếp Quyên duyệt</t>
  </si>
  <si>
    <t>Bộ phận đề nghị:   CH 31</t>
  </si>
  <si>
    <t>Bộ phận đề nghị:   CH 107</t>
  </si>
  <si>
    <t>Bộ phận đề nghị:  CH 157</t>
  </si>
  <si>
    <t>Bộ phận đề nghị:   CH 233</t>
  </si>
  <si>
    <t>Bộ phận đề nghị:   CH 253</t>
  </si>
  <si>
    <t>Bộ phận đề nghị:   CH 308</t>
  </si>
  <si>
    <t>Bộ phận đề nghị:  CH 110</t>
  </si>
  <si>
    <t>Bộ phận đề nghị:   CH 16-2</t>
  </si>
  <si>
    <t>Bộ phận đề nghị:   CH 525</t>
  </si>
  <si>
    <t>Bộ phận đề nghị:   HCNS</t>
  </si>
  <si>
    <t xml:space="preserve">  CSKHL          - Kidsplaza</t>
  </si>
  <si>
    <t>Bộ phận đề nghị:  ONLINE</t>
  </si>
  <si>
    <t>Bộ phận đề nghị:  KT</t>
  </si>
  <si>
    <t>Giấy for màu hồng A4</t>
  </si>
  <si>
    <t>Bộ phận đề nghị:  DT</t>
  </si>
  <si>
    <t>Bộ phận đề nghị:  CH 796</t>
  </si>
  <si>
    <t>Bộ phận đề nghị:  CH 735</t>
  </si>
  <si>
    <t>CH 428</t>
  </si>
</sst>
</file>

<file path=xl/styles.xml><?xml version="1.0" encoding="utf-8"?>
<styleSheet xmlns="http://schemas.openxmlformats.org/spreadsheetml/2006/main">
  <numFmts count="4">
    <numFmt numFmtId="164" formatCode="_-* #,##0\ _₫_-;\-* #,##0\ _₫_-;_-* &quot;-&quot;\ _₫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#,##0.0"/>
  </numFmts>
  <fonts count="3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name val="Cambria"/>
      <family val="1"/>
      <charset val="163"/>
      <scheme val="major"/>
    </font>
    <font>
      <b/>
      <sz val="12"/>
      <color indexed="60"/>
      <name val="Cambria"/>
      <family val="1"/>
      <charset val="163"/>
      <scheme val="major"/>
    </font>
    <font>
      <b/>
      <sz val="12"/>
      <color indexed="8"/>
      <name val="Cambria"/>
      <family val="1"/>
      <charset val="163"/>
      <scheme val="major"/>
    </font>
    <font>
      <b/>
      <sz val="12"/>
      <name val="Cambria"/>
      <family val="1"/>
      <charset val="163"/>
    </font>
    <font>
      <b/>
      <sz val="12"/>
      <color theme="1"/>
      <name val="Cambria"/>
      <family val="1"/>
      <charset val="163"/>
    </font>
    <font>
      <sz val="12"/>
      <name val="Cambria"/>
      <family val="1"/>
      <charset val="163"/>
    </font>
    <font>
      <sz val="12"/>
      <color theme="1"/>
      <name val="Cambria"/>
      <family val="1"/>
      <charset val="163"/>
    </font>
    <font>
      <sz val="12"/>
      <color rgb="FFFF0000"/>
      <name val="Cambria"/>
      <family val="1"/>
      <charset val="163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mbria"/>
      <family val="1"/>
      <charset val="163"/>
    </font>
    <font>
      <b/>
      <sz val="12"/>
      <color theme="1"/>
      <name val="Calibri"/>
      <family val="2"/>
      <scheme val="minor"/>
    </font>
    <font>
      <sz val="14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name val="Times New Roman"/>
      <family val="1"/>
      <charset val="163"/>
    </font>
    <font>
      <b/>
      <sz val="14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2"/>
      <color theme="1"/>
      <name val="Calibri"/>
      <family val="2"/>
      <charset val="163"/>
      <scheme val="minor"/>
    </font>
    <font>
      <b/>
      <sz val="12"/>
      <color indexed="60"/>
      <name val="Cambria"/>
      <family val="1"/>
      <charset val="163"/>
    </font>
    <font>
      <b/>
      <sz val="12"/>
      <color indexed="8"/>
      <name val="Cambria"/>
      <family val="1"/>
      <charset val="163"/>
    </font>
    <font>
      <sz val="14"/>
      <color theme="1"/>
      <name val="Cambria"/>
      <family val="1"/>
      <charset val="163"/>
    </font>
    <font>
      <sz val="11"/>
      <color theme="1"/>
      <name val="Cambria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2"/>
      <color rgb="FFFF0000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</cellStyleXfs>
  <cellXfs count="263">
    <xf numFmtId="0" fontId="0" fillId="0" borderId="0" xfId="0"/>
    <xf numFmtId="0" fontId="5" fillId="0" borderId="0" xfId="0" applyFont="1"/>
    <xf numFmtId="0" fontId="6" fillId="0" borderId="0" xfId="0" applyNumberFormat="1" applyFont="1" applyFill="1" applyBorder="1" applyAlignment="1">
      <alignment horizontal="right" vertical="center" wrapText="1"/>
    </xf>
    <xf numFmtId="0" fontId="7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right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vertical="center"/>
    </xf>
    <xf numFmtId="49" fontId="11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Protection="1">
      <protection locked="0"/>
    </xf>
    <xf numFmtId="0" fontId="11" fillId="0" borderId="1" xfId="0" applyNumberFormat="1" applyFont="1" applyFill="1" applyBorder="1" applyAlignment="1">
      <alignment horizontal="center"/>
    </xf>
    <xf numFmtId="3" fontId="11" fillId="0" borderId="2" xfId="1" applyNumberFormat="1" applyFont="1" applyFill="1" applyBorder="1" applyAlignment="1">
      <alignment horizontal="center"/>
    </xf>
    <xf numFmtId="0" fontId="12" fillId="0" borderId="1" xfId="0" applyFont="1" applyBorder="1"/>
    <xf numFmtId="0" fontId="11" fillId="0" borderId="1" xfId="0" applyNumberFormat="1" applyFont="1" applyFill="1" applyBorder="1" applyAlignment="1">
      <alignment horizontal="left"/>
    </xf>
    <xf numFmtId="3" fontId="11" fillId="0" borderId="2" xfId="0" applyNumberFormat="1" applyFont="1" applyFill="1" applyBorder="1" applyAlignment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49" fontId="11" fillId="2" borderId="1" xfId="0" applyNumberFormat="1" applyFont="1" applyFill="1" applyBorder="1" applyAlignment="1" applyProtection="1">
      <alignment horizontal="center"/>
      <protection locked="0"/>
    </xf>
    <xf numFmtId="49" fontId="11" fillId="0" borderId="1" xfId="0" quotePrefix="1" applyNumberFormat="1" applyFont="1" applyBorder="1" applyAlignment="1" applyProtection="1">
      <alignment horizontal="center"/>
      <protection locked="0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 applyProtection="1">
      <alignment horizontal="left"/>
      <protection locked="0"/>
    </xf>
    <xf numFmtId="0" fontId="11" fillId="0" borderId="1" xfId="0" applyNumberFormat="1" applyFont="1" applyFill="1" applyBorder="1" applyAlignment="1"/>
    <xf numFmtId="0" fontId="5" fillId="0" borderId="1" xfId="0" applyFont="1" applyBorder="1"/>
    <xf numFmtId="3" fontId="12" fillId="0" borderId="1" xfId="0" applyNumberFormat="1" applyFont="1" applyBorder="1"/>
    <xf numFmtId="49" fontId="13" fillId="0" borderId="1" xfId="0" applyNumberFormat="1" applyFont="1" applyBorder="1" applyAlignment="1" applyProtection="1">
      <alignment horizontal="center"/>
      <protection locked="0"/>
    </xf>
    <xf numFmtId="0" fontId="13" fillId="0" borderId="1" xfId="0" applyFont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 applyProtection="1">
      <alignment horizontal="center"/>
      <protection locked="0"/>
    </xf>
    <xf numFmtId="0" fontId="10" fillId="4" borderId="1" xfId="0" applyFont="1" applyFill="1" applyBorder="1" applyAlignment="1">
      <alignment horizontal="center" vertical="top"/>
    </xf>
    <xf numFmtId="0" fontId="14" fillId="0" borderId="0" xfId="0" applyFont="1"/>
    <xf numFmtId="0" fontId="15" fillId="4" borderId="1" xfId="0" applyFont="1" applyFill="1" applyBorder="1" applyAlignment="1">
      <alignment horizontal="center" vertical="top"/>
    </xf>
    <xf numFmtId="3" fontId="13" fillId="0" borderId="1" xfId="0" applyNumberFormat="1" applyFont="1" applyBorder="1"/>
    <xf numFmtId="0" fontId="14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10" fillId="4" borderId="2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7" fillId="0" borderId="1" xfId="0" applyFont="1" applyBorder="1"/>
    <xf numFmtId="0" fontId="5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top"/>
    </xf>
    <xf numFmtId="3" fontId="3" fillId="0" borderId="1" xfId="1" applyNumberFormat="1" applyFont="1" applyFill="1" applyBorder="1" applyAlignment="1">
      <alignment horizontal="center"/>
    </xf>
    <xf numFmtId="49" fontId="19" fillId="0" borderId="1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23" fillId="0" borderId="0" xfId="0" applyFont="1"/>
    <xf numFmtId="0" fontId="21" fillId="0" borderId="1" xfId="0" applyFont="1" applyBorder="1"/>
    <xf numFmtId="164" fontId="5" fillId="0" borderId="0" xfId="0" applyNumberFormat="1" applyFont="1"/>
    <xf numFmtId="164" fontId="17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top"/>
    </xf>
    <xf numFmtId="0" fontId="12" fillId="0" borderId="2" xfId="0" applyFont="1" applyBorder="1"/>
    <xf numFmtId="0" fontId="5" fillId="4" borderId="1" xfId="0" applyFont="1" applyFill="1" applyBorder="1"/>
    <xf numFmtId="0" fontId="0" fillId="0" borderId="1" xfId="0" applyBorder="1"/>
    <xf numFmtId="3" fontId="11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49" fontId="3" fillId="0" borderId="1" xfId="0" applyNumberFormat="1" applyFont="1" applyBorder="1" applyAlignment="1" applyProtection="1">
      <alignment horizontal="center"/>
      <protection locked="0"/>
    </xf>
    <xf numFmtId="0" fontId="22" fillId="0" borderId="1" xfId="0" applyFont="1" applyBorder="1" applyProtection="1">
      <protection locked="0"/>
    </xf>
    <xf numFmtId="0" fontId="3" fillId="0" borderId="1" xfId="0" applyNumberFormat="1" applyFont="1" applyFill="1" applyBorder="1" applyAlignment="1">
      <alignment horizontal="center"/>
    </xf>
    <xf numFmtId="0" fontId="18" fillId="0" borderId="1" xfId="0" applyFont="1" applyBorder="1"/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9" fillId="0" borderId="1" xfId="0" applyFont="1" applyBorder="1" applyProtection="1">
      <protection locked="0"/>
    </xf>
    <xf numFmtId="0" fontId="19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right"/>
    </xf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0" fillId="4" borderId="1" xfId="0" applyFont="1" applyFill="1" applyBorder="1" applyAlignment="1">
      <alignment vertical="center"/>
    </xf>
    <xf numFmtId="3" fontId="11" fillId="0" borderId="1" xfId="1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166" fontId="5" fillId="0" borderId="1" xfId="1" applyNumberFormat="1" applyFont="1" applyBorder="1" applyAlignment="1">
      <alignment vertical="center"/>
    </xf>
    <xf numFmtId="0" fontId="12" fillId="0" borderId="0" xfId="0" applyFont="1"/>
    <xf numFmtId="0" fontId="13" fillId="0" borderId="1" xfId="0" applyFont="1" applyBorder="1" applyAlignment="1">
      <alignment horizontal="center" wrapText="1"/>
    </xf>
    <xf numFmtId="166" fontId="5" fillId="0" borderId="1" xfId="1" applyNumberFormat="1" applyFont="1" applyBorder="1"/>
    <xf numFmtId="0" fontId="5" fillId="0" borderId="5" xfId="0" applyFont="1" applyBorder="1"/>
    <xf numFmtId="0" fontId="9" fillId="0" borderId="0" xfId="0" applyNumberFormat="1" applyFont="1" applyFill="1" applyBorder="1" applyAlignment="1">
      <alignment horizontal="right" vertical="center" wrapText="1"/>
    </xf>
    <xf numFmtId="0" fontId="24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 wrapText="1"/>
    </xf>
    <xf numFmtId="0" fontId="13" fillId="0" borderId="0" xfId="0" applyFont="1"/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vertical="center"/>
    </xf>
    <xf numFmtId="0" fontId="26" fillId="0" borderId="1" xfId="0" applyFont="1" applyBorder="1"/>
    <xf numFmtId="166" fontId="12" fillId="0" borderId="1" xfId="1" applyNumberFormat="1" applyFont="1" applyBorder="1"/>
    <xf numFmtId="0" fontId="27" fillId="0" borderId="0" xfId="0" applyFont="1"/>
    <xf numFmtId="0" fontId="27" fillId="0" borderId="0" xfId="2" applyFont="1"/>
    <xf numFmtId="0" fontId="9" fillId="0" borderId="0" xfId="2" applyNumberFormat="1" applyFont="1" applyFill="1" applyBorder="1" applyAlignment="1">
      <alignment horizontal="right" vertical="center" wrapText="1"/>
    </xf>
    <xf numFmtId="0" fontId="24" fillId="0" borderId="0" xfId="2" applyNumberFormat="1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right" vertical="center" wrapText="1"/>
    </xf>
    <xf numFmtId="3" fontId="9" fillId="3" borderId="7" xfId="2" applyNumberFormat="1" applyFont="1" applyFill="1" applyBorder="1" applyAlignment="1">
      <alignment horizontal="center" vertical="center"/>
    </xf>
    <xf numFmtId="3" fontId="9" fillId="3" borderId="5" xfId="2" applyNumberFormat="1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top"/>
    </xf>
    <xf numFmtId="0" fontId="27" fillId="0" borderId="1" xfId="0" applyFont="1" applyBorder="1"/>
    <xf numFmtId="3" fontId="9" fillId="3" borderId="8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166" fontId="27" fillId="0" borderId="1" xfId="1" applyNumberFormat="1" applyFont="1" applyBorder="1"/>
    <xf numFmtId="3" fontId="11" fillId="0" borderId="1" xfId="2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66" fontId="12" fillId="0" borderId="0" xfId="1" applyNumberFormat="1" applyFont="1"/>
    <xf numFmtId="166" fontId="10" fillId="3" borderId="1" xfId="1" applyNumberFormat="1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/>
    <xf numFmtId="3" fontId="3" fillId="0" borderId="8" xfId="0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right"/>
    </xf>
    <xf numFmtId="0" fontId="21" fillId="5" borderId="1" xfId="0" applyFont="1" applyFill="1" applyBorder="1" applyAlignment="1">
      <alignment horizontal="center"/>
    </xf>
    <xf numFmtId="167" fontId="12" fillId="0" borderId="1" xfId="0" applyNumberFormat="1" applyFont="1" applyBorder="1"/>
    <xf numFmtId="0" fontId="5" fillId="0" borderId="3" xfId="0" applyFont="1" applyBorder="1"/>
    <xf numFmtId="3" fontId="19" fillId="0" borderId="2" xfId="0" applyNumberFormat="1" applyFont="1" applyFill="1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left"/>
    </xf>
    <xf numFmtId="0" fontId="19" fillId="0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166" fontId="28" fillId="0" borderId="1" xfId="1" applyNumberFormat="1" applyFont="1" applyBorder="1"/>
    <xf numFmtId="0" fontId="12" fillId="0" borderId="1" xfId="0" applyNumberFormat="1" applyFont="1" applyBorder="1"/>
    <xf numFmtId="0" fontId="3" fillId="0" borderId="1" xfId="0" applyNumberFormat="1" applyFont="1" applyFill="1" applyBorder="1" applyAlignment="1"/>
    <xf numFmtId="0" fontId="5" fillId="0" borderId="0" xfId="0" applyFont="1"/>
    <xf numFmtId="49" fontId="11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Protection="1">
      <protection locked="0"/>
    </xf>
    <xf numFmtId="0" fontId="11" fillId="0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1" fillId="0" borderId="1" xfId="0" applyNumberFormat="1" applyFont="1" applyFill="1" applyBorder="1" applyAlignment="1">
      <alignment horizontal="left"/>
    </xf>
    <xf numFmtId="3" fontId="11" fillId="0" borderId="2" xfId="0" applyNumberFormat="1" applyFont="1" applyFill="1" applyBorder="1" applyAlignment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49" fontId="11" fillId="2" borderId="1" xfId="0" applyNumberFormat="1" applyFont="1" applyFill="1" applyBorder="1" applyAlignment="1" applyProtection="1">
      <alignment horizontal="center"/>
      <protection locked="0"/>
    </xf>
    <xf numFmtId="49" fontId="11" fillId="0" borderId="1" xfId="0" quotePrefix="1" applyNumberFormat="1" applyFont="1" applyBorder="1" applyAlignment="1" applyProtection="1">
      <alignment horizontal="center"/>
      <protection locked="0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 applyProtection="1">
      <alignment horizontal="left"/>
      <protection locked="0"/>
    </xf>
    <xf numFmtId="0" fontId="11" fillId="0" borderId="1" xfId="0" applyNumberFormat="1" applyFont="1" applyFill="1" applyBorder="1" applyAlignment="1"/>
    <xf numFmtId="0" fontId="5" fillId="0" borderId="1" xfId="0" applyFont="1" applyBorder="1"/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11" fillId="0" borderId="1" xfId="1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 applyProtection="1">
      <alignment horizontal="center"/>
      <protection locked="0"/>
    </xf>
    <xf numFmtId="166" fontId="5" fillId="0" borderId="0" xfId="0" applyNumberFormat="1" applyFont="1" applyAlignment="1">
      <alignment vertical="center"/>
    </xf>
    <xf numFmtId="166" fontId="23" fillId="4" borderId="0" xfId="0" applyNumberFormat="1" applyFont="1" applyFill="1" applyAlignment="1">
      <alignment vertical="center"/>
    </xf>
    <xf numFmtId="165" fontId="5" fillId="0" borderId="1" xfId="1" applyFont="1" applyBorder="1" applyAlignment="1">
      <alignment vertical="center"/>
    </xf>
    <xf numFmtId="166" fontId="5" fillId="0" borderId="0" xfId="0" applyNumberFormat="1" applyFont="1"/>
    <xf numFmtId="166" fontId="5" fillId="0" borderId="0" xfId="1" applyNumberFormat="1" applyFont="1"/>
    <xf numFmtId="0" fontId="0" fillId="0" borderId="1" xfId="0" applyFill="1" applyBorder="1"/>
    <xf numFmtId="166" fontId="10" fillId="0" borderId="1" xfId="0" applyNumberFormat="1" applyFont="1" applyBorder="1"/>
    <xf numFmtId="166" fontId="12" fillId="0" borderId="0" xfId="0" applyNumberFormat="1" applyFont="1"/>
    <xf numFmtId="166" fontId="12" fillId="0" borderId="1" xfId="0" applyNumberFormat="1" applyFont="1" applyBorder="1"/>
    <xf numFmtId="0" fontId="23" fillId="0" borderId="1" xfId="0" applyFont="1" applyBorder="1"/>
    <xf numFmtId="0" fontId="12" fillId="0" borderId="2" xfId="0" applyFont="1" applyBorder="1" applyAlignment="1">
      <alignment horizontal="right"/>
    </xf>
    <xf numFmtId="0" fontId="10" fillId="4" borderId="3" xfId="0" applyFont="1" applyFill="1" applyBorder="1" applyAlignment="1">
      <alignment horizontal="center" vertical="top"/>
    </xf>
    <xf numFmtId="0" fontId="12" fillId="0" borderId="3" xfId="0" applyFont="1" applyBorder="1"/>
    <xf numFmtId="49" fontId="11" fillId="0" borderId="5" xfId="0" applyNumberFormat="1" applyFont="1" applyBorder="1" applyAlignment="1" applyProtection="1">
      <alignment horizontal="center"/>
      <protection locked="0"/>
    </xf>
    <xf numFmtId="0" fontId="11" fillId="0" borderId="5" xfId="0" applyFont="1" applyBorder="1" applyProtection="1">
      <protection locked="0"/>
    </xf>
    <xf numFmtId="0" fontId="11" fillId="0" borderId="5" xfId="0" applyFont="1" applyBorder="1" applyAlignment="1" applyProtection="1">
      <alignment horizontal="center"/>
      <protection locked="0"/>
    </xf>
    <xf numFmtId="3" fontId="11" fillId="0" borderId="5" xfId="0" applyNumberFormat="1" applyFont="1" applyFill="1" applyBorder="1" applyAlignment="1">
      <alignment horizontal="center"/>
    </xf>
    <xf numFmtId="0" fontId="12" fillId="0" borderId="5" xfId="0" applyFont="1" applyBorder="1"/>
    <xf numFmtId="166" fontId="27" fillId="0" borderId="0" xfId="0" applyNumberFormat="1" applyFont="1"/>
    <xf numFmtId="0" fontId="10" fillId="0" borderId="0" xfId="0" applyFont="1"/>
    <xf numFmtId="0" fontId="31" fillId="0" borderId="0" xfId="0" applyFont="1"/>
    <xf numFmtId="0" fontId="15" fillId="4" borderId="1" xfId="9" applyFont="1" applyFill="1" applyBorder="1" applyAlignment="1">
      <alignment horizontal="center" vertical="center"/>
    </xf>
    <xf numFmtId="0" fontId="9" fillId="3" borderId="1" xfId="6" applyNumberFormat="1" applyFont="1" applyFill="1" applyBorder="1" applyAlignment="1">
      <alignment horizontal="center" vertical="center"/>
    </xf>
    <xf numFmtId="3" fontId="9" fillId="3" borderId="1" xfId="6" applyNumberFormat="1" applyFont="1" applyFill="1" applyBorder="1" applyAlignment="1">
      <alignment horizontal="center" vertical="center"/>
    </xf>
    <xf numFmtId="0" fontId="11" fillId="0" borderId="1" xfId="6" applyFont="1" applyBorder="1" applyProtection="1">
      <protection locked="0"/>
    </xf>
    <xf numFmtId="0" fontId="11" fillId="0" borderId="1" xfId="6" applyNumberFormat="1" applyFont="1" applyFill="1" applyBorder="1" applyAlignment="1">
      <alignment horizontal="center"/>
    </xf>
    <xf numFmtId="0" fontId="11" fillId="0" borderId="1" xfId="6" applyNumberFormat="1" applyFont="1" applyFill="1" applyBorder="1" applyAlignment="1">
      <alignment horizontal="left"/>
    </xf>
    <xf numFmtId="0" fontId="11" fillId="0" borderId="1" xfId="6" applyFont="1" applyBorder="1" applyAlignment="1" applyProtection="1">
      <alignment horizontal="center"/>
      <protection locked="0"/>
    </xf>
    <xf numFmtId="0" fontId="11" fillId="2" borderId="1" xfId="6" applyFont="1" applyFill="1" applyBorder="1" applyProtection="1">
      <protection locked="0"/>
    </xf>
    <xf numFmtId="3" fontId="11" fillId="0" borderId="1" xfId="6" applyNumberFormat="1" applyFont="1" applyFill="1" applyBorder="1" applyAlignment="1">
      <alignment horizontal="center"/>
    </xf>
    <xf numFmtId="0" fontId="11" fillId="0" borderId="1" xfId="6" applyFont="1" applyBorder="1" applyAlignment="1" applyProtection="1">
      <alignment vertical="center"/>
      <protection locked="0"/>
    </xf>
    <xf numFmtId="0" fontId="11" fillId="0" borderId="1" xfId="6" applyNumberFormat="1" applyFont="1" applyFill="1" applyBorder="1" applyAlignment="1">
      <alignment horizontal="center" vertical="center"/>
    </xf>
    <xf numFmtId="3" fontId="11" fillId="0" borderId="1" xfId="4" applyNumberFormat="1" applyFont="1" applyFill="1" applyBorder="1" applyAlignment="1">
      <alignment horizontal="center" vertical="center"/>
    </xf>
    <xf numFmtId="0" fontId="5" fillId="0" borderId="1" xfId="9" applyFont="1" applyBorder="1"/>
    <xf numFmtId="0" fontId="5" fillId="0" borderId="1" xfId="9" applyFont="1" applyBorder="1" applyAlignment="1">
      <alignment vertical="center"/>
    </xf>
    <xf numFmtId="0" fontId="11" fillId="0" borderId="1" xfId="12" applyFont="1" applyBorder="1" applyProtection="1">
      <protection locked="0"/>
    </xf>
    <xf numFmtId="0" fontId="11" fillId="0" borderId="1" xfId="12" applyNumberFormat="1" applyFont="1" applyFill="1" applyBorder="1" applyAlignment="1">
      <alignment horizontal="center"/>
    </xf>
    <xf numFmtId="0" fontId="11" fillId="0" borderId="1" xfId="12" applyNumberFormat="1" applyFont="1" applyFill="1" applyBorder="1" applyAlignment="1">
      <alignment horizontal="left"/>
    </xf>
    <xf numFmtId="0" fontId="11" fillId="0" borderId="1" xfId="12" applyFont="1" applyBorder="1" applyAlignment="1" applyProtection="1">
      <alignment horizontal="center"/>
      <protection locked="0"/>
    </xf>
    <xf numFmtId="3" fontId="11" fillId="0" borderId="1" xfId="12" applyNumberFormat="1" applyFont="1" applyFill="1" applyBorder="1" applyAlignment="1">
      <alignment horizontal="center"/>
    </xf>
    <xf numFmtId="0" fontId="5" fillId="0" borderId="1" xfId="14" applyFont="1" applyBorder="1" applyAlignment="1">
      <alignment vertical="center"/>
    </xf>
    <xf numFmtId="0" fontId="11" fillId="0" borderId="1" xfId="17" applyFont="1" applyBorder="1" applyProtection="1">
      <protection locked="0"/>
    </xf>
    <xf numFmtId="0" fontId="11" fillId="0" borderId="1" xfId="17" applyNumberFormat="1" applyFont="1" applyFill="1" applyBorder="1" applyAlignment="1">
      <alignment horizontal="center"/>
    </xf>
    <xf numFmtId="0" fontId="11" fillId="0" borderId="1" xfId="17" applyNumberFormat="1" applyFont="1" applyFill="1" applyBorder="1" applyAlignment="1">
      <alignment horizontal="left"/>
    </xf>
    <xf numFmtId="0" fontId="11" fillId="0" borderId="1" xfId="17" applyFont="1" applyBorder="1" applyAlignment="1" applyProtection="1">
      <alignment horizontal="center"/>
      <protection locked="0"/>
    </xf>
    <xf numFmtId="3" fontId="11" fillId="0" borderId="1" xfId="17" applyNumberFormat="1" applyFont="1" applyFill="1" applyBorder="1" applyAlignment="1">
      <alignment horizontal="center"/>
    </xf>
    <xf numFmtId="0" fontId="5" fillId="0" borderId="1" xfId="20" applyFont="1" applyBorder="1"/>
    <xf numFmtId="0" fontId="11" fillId="0" borderId="1" xfId="23" applyFont="1" applyBorder="1" applyProtection="1">
      <protection locked="0"/>
    </xf>
    <xf numFmtId="0" fontId="11" fillId="0" borderId="1" xfId="23" applyNumberFormat="1" applyFont="1" applyFill="1" applyBorder="1" applyAlignment="1">
      <alignment horizontal="center"/>
    </xf>
    <xf numFmtId="0" fontId="11" fillId="0" borderId="1" xfId="23" applyFont="1" applyBorder="1" applyAlignment="1" applyProtection="1">
      <alignment horizontal="center"/>
      <protection locked="0"/>
    </xf>
    <xf numFmtId="49" fontId="11" fillId="0" borderId="1" xfId="23" applyNumberFormat="1" applyFont="1" applyBorder="1" applyAlignment="1" applyProtection="1">
      <alignment horizontal="left"/>
      <protection locked="0"/>
    </xf>
    <xf numFmtId="3" fontId="11" fillId="0" borderId="1" xfId="23" applyNumberFormat="1" applyFont="1" applyFill="1" applyBorder="1" applyAlignment="1">
      <alignment horizontal="center"/>
    </xf>
    <xf numFmtId="0" fontId="5" fillId="0" borderId="1" xfId="26" applyFont="1" applyBorder="1"/>
    <xf numFmtId="0" fontId="11" fillId="0" borderId="1" xfId="29" applyFont="1" applyBorder="1" applyProtection="1">
      <protection locked="0"/>
    </xf>
    <xf numFmtId="0" fontId="11" fillId="0" borderId="1" xfId="29" applyNumberFormat="1" applyFont="1" applyFill="1" applyBorder="1" applyAlignment="1">
      <alignment horizontal="center"/>
    </xf>
    <xf numFmtId="0" fontId="11" fillId="0" borderId="1" xfId="29" applyNumberFormat="1" applyFont="1" applyFill="1" applyBorder="1" applyAlignment="1">
      <alignment horizontal="left"/>
    </xf>
    <xf numFmtId="3" fontId="11" fillId="0" borderId="2" xfId="29" applyNumberFormat="1" applyFont="1" applyFill="1" applyBorder="1" applyAlignment="1">
      <alignment horizontal="center"/>
    </xf>
    <xf numFmtId="0" fontId="11" fillId="0" borderId="1" xfId="29" applyFont="1" applyBorder="1" applyAlignment="1" applyProtection="1">
      <alignment horizontal="center"/>
      <protection locked="0"/>
    </xf>
    <xf numFmtId="0" fontId="5" fillId="0" borderId="1" xfId="32" applyFont="1" applyBorder="1"/>
    <xf numFmtId="3" fontId="11" fillId="0" borderId="1" xfId="29" applyNumberFormat="1" applyFont="1" applyFill="1" applyBorder="1" applyAlignment="1">
      <alignment horizontal="center"/>
    </xf>
    <xf numFmtId="3" fontId="11" fillId="0" borderId="2" xfId="6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3" fontId="11" fillId="0" borderId="2" xfId="17" applyNumberFormat="1" applyFont="1" applyFill="1" applyBorder="1" applyAlignment="1">
      <alignment horizontal="center"/>
    </xf>
    <xf numFmtId="3" fontId="11" fillId="0" borderId="2" xfId="23" applyNumberFormat="1" applyFont="1" applyFill="1" applyBorder="1" applyAlignment="1">
      <alignment horizontal="center"/>
    </xf>
    <xf numFmtId="3" fontId="11" fillId="0" borderId="2" xfId="12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0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wrapText="1"/>
    </xf>
    <xf numFmtId="0" fontId="9" fillId="3" borderId="4" xfId="2" applyNumberFormat="1" applyFont="1" applyFill="1" applyBorder="1" applyAlignment="1">
      <alignment horizontal="center" vertical="center"/>
    </xf>
    <xf numFmtId="0" fontId="9" fillId="3" borderId="5" xfId="2" applyNumberFormat="1" applyFont="1" applyFill="1" applyBorder="1" applyAlignment="1">
      <alignment horizontal="center" vertical="center"/>
    </xf>
    <xf numFmtId="3" fontId="9" fillId="3" borderId="4" xfId="2" applyNumberFormat="1" applyFont="1" applyFill="1" applyBorder="1" applyAlignment="1">
      <alignment horizontal="center" vertical="center"/>
    </xf>
    <xf numFmtId="3" fontId="9" fillId="3" borderId="5" xfId="2" applyNumberFormat="1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right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166" fontId="15" fillId="4" borderId="1" xfId="1" applyNumberFormat="1" applyFont="1" applyFill="1" applyBorder="1" applyAlignment="1">
      <alignment horizontal="center" vertical="center" wrapText="1"/>
    </xf>
    <xf numFmtId="166" fontId="15" fillId="4" borderId="1" xfId="1" applyNumberFormat="1" applyFont="1" applyFill="1" applyBorder="1" applyAlignment="1">
      <alignment horizontal="center" vertical="center"/>
    </xf>
    <xf numFmtId="166" fontId="10" fillId="3" borderId="1" xfId="1" applyNumberFormat="1" applyFont="1" applyFill="1" applyBorder="1" applyAlignment="1">
      <alignment horizontal="center" vertical="center"/>
    </xf>
  </cellXfs>
  <cellStyles count="36">
    <cellStyle name="Comma" xfId="1" builtinId="3"/>
    <cellStyle name="Comma 2" xfId="4"/>
    <cellStyle name="Comma 2 10" xfId="33"/>
    <cellStyle name="Comma 2 11" xfId="35"/>
    <cellStyle name="Comma 2 2" xfId="8"/>
    <cellStyle name="Comma 2 3" xfId="11"/>
    <cellStyle name="Comma 2 4" xfId="15"/>
    <cellStyle name="Comma 2 5" xfId="18"/>
    <cellStyle name="Comma 2 6" xfId="21"/>
    <cellStyle name="Comma 2 7" xfId="24"/>
    <cellStyle name="Comma 2 8" xfId="27"/>
    <cellStyle name="Comma 2 9" xfId="30"/>
    <cellStyle name="Comma 3" xfId="5"/>
    <cellStyle name="Normal" xfId="0" builtinId="0"/>
    <cellStyle name="Normal 10" xfId="26"/>
    <cellStyle name="Normal 11" xfId="29"/>
    <cellStyle name="Normal 12" xfId="32"/>
    <cellStyle name="Normal 2" xfId="2"/>
    <cellStyle name="Normal 2 10" xfId="31"/>
    <cellStyle name="Normal 2 11" xfId="34"/>
    <cellStyle name="Normal 2 2" xfId="6"/>
    <cellStyle name="Normal 2 2 2" xfId="7"/>
    <cellStyle name="Normal 2 3" xfId="10"/>
    <cellStyle name="Normal 2 4" xfId="13"/>
    <cellStyle name="Normal 2 5" xfId="16"/>
    <cellStyle name="Normal 2 6" xfId="19"/>
    <cellStyle name="Normal 2 7" xfId="22"/>
    <cellStyle name="Normal 2 8" xfId="25"/>
    <cellStyle name="Normal 2 9" xfId="28"/>
    <cellStyle name="Normal 3" xfId="3"/>
    <cellStyle name="Normal 4 2" xfId="9"/>
    <cellStyle name="Normal 5" xfId="12"/>
    <cellStyle name="Normal 6" xfId="14"/>
    <cellStyle name="Normal 7" xfId="17"/>
    <cellStyle name="Normal 8" xfId="20"/>
    <cellStyle name="Normal 9" xfId="2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88"/>
  <sheetViews>
    <sheetView topLeftCell="C1" zoomScale="60" zoomScaleNormal="60" workbookViewId="0">
      <selection activeCell="I45" sqref="I45"/>
    </sheetView>
  </sheetViews>
  <sheetFormatPr defaultColWidth="9" defaultRowHeight="15.75"/>
  <cols>
    <col min="1" max="1" width="15" style="1" customWidth="1"/>
    <col min="2" max="2" width="40.42578125" style="1" customWidth="1"/>
    <col min="3" max="3" width="19" style="1" customWidth="1"/>
    <col min="4" max="4" width="13.5703125" style="1" customWidth="1"/>
    <col min="5" max="5" width="11.28515625" style="1" customWidth="1"/>
    <col min="6" max="6" width="13.42578125" style="30" customWidth="1"/>
    <col min="7" max="7" width="16.28515625" style="1" customWidth="1"/>
    <col min="8" max="8" width="13" style="1" customWidth="1"/>
    <col min="9" max="9" width="15.140625" style="1" customWidth="1"/>
    <col min="10" max="16384" width="9" style="1"/>
  </cols>
  <sheetData>
    <row r="2" spans="1:9">
      <c r="B2" s="2" t="s">
        <v>178</v>
      </c>
      <c r="C2" s="3" t="s">
        <v>181</v>
      </c>
      <c r="D2" s="4"/>
    </row>
    <row r="3" spans="1:9">
      <c r="B3" s="2" t="s">
        <v>179</v>
      </c>
      <c r="C3" s="5"/>
      <c r="D3" s="6" t="s">
        <v>180</v>
      </c>
    </row>
    <row r="4" spans="1:9">
      <c r="B4" s="2"/>
      <c r="C4" s="5"/>
      <c r="D4" s="6"/>
    </row>
    <row r="5" spans="1:9" ht="15.75" customHeight="1">
      <c r="A5" s="225" t="s">
        <v>0</v>
      </c>
      <c r="B5" s="225" t="s">
        <v>1</v>
      </c>
      <c r="C5" s="225" t="s">
        <v>2</v>
      </c>
      <c r="D5" s="226" t="s">
        <v>3</v>
      </c>
      <c r="E5" s="71" t="s">
        <v>200</v>
      </c>
      <c r="F5" s="71"/>
      <c r="G5" s="224" t="s">
        <v>199</v>
      </c>
      <c r="H5" s="222" t="s">
        <v>201</v>
      </c>
      <c r="I5" s="222"/>
    </row>
    <row r="6" spans="1:9" ht="18.75" customHeight="1">
      <c r="A6" s="225"/>
      <c r="B6" s="225"/>
      <c r="C6" s="225"/>
      <c r="D6" s="226"/>
      <c r="E6" s="29" t="s">
        <v>191</v>
      </c>
      <c r="F6" s="31" t="s">
        <v>190</v>
      </c>
      <c r="G6" s="224"/>
      <c r="H6" s="38" t="s">
        <v>202</v>
      </c>
      <c r="I6" s="38" t="s">
        <v>203</v>
      </c>
    </row>
    <row r="7" spans="1:9">
      <c r="A7" s="7" t="s">
        <v>4</v>
      </c>
      <c r="B7" s="8" t="s">
        <v>5</v>
      </c>
      <c r="C7" s="9" t="s">
        <v>6</v>
      </c>
      <c r="D7" s="72">
        <v>5500</v>
      </c>
      <c r="E7" s="11" t="s">
        <v>183</v>
      </c>
      <c r="F7" s="27"/>
      <c r="G7" s="34" t="s">
        <v>194</v>
      </c>
      <c r="H7" s="22"/>
      <c r="I7" s="22"/>
    </row>
    <row r="8" spans="1:9">
      <c r="A8" s="7" t="s">
        <v>7</v>
      </c>
      <c r="B8" s="12" t="s">
        <v>8</v>
      </c>
      <c r="C8" s="9" t="s">
        <v>6</v>
      </c>
      <c r="D8" s="56">
        <v>73000</v>
      </c>
      <c r="E8" s="11" t="s">
        <v>182</v>
      </c>
      <c r="F8" s="27"/>
      <c r="G8" s="34" t="s">
        <v>194</v>
      </c>
      <c r="H8" s="22"/>
      <c r="I8" s="22"/>
    </row>
    <row r="9" spans="1:9">
      <c r="A9" s="7" t="s">
        <v>9</v>
      </c>
      <c r="B9" s="12" t="s">
        <v>10</v>
      </c>
      <c r="C9" s="9" t="s">
        <v>6</v>
      </c>
      <c r="D9" s="56">
        <v>112000</v>
      </c>
      <c r="E9" s="11" t="s">
        <v>183</v>
      </c>
      <c r="F9" s="27"/>
      <c r="G9" s="34" t="s">
        <v>194</v>
      </c>
      <c r="H9" s="22"/>
      <c r="I9" s="22"/>
    </row>
    <row r="10" spans="1:9">
      <c r="A10" s="7" t="s">
        <v>11</v>
      </c>
      <c r="B10" s="8" t="s">
        <v>12</v>
      </c>
      <c r="C10" s="14" t="s">
        <v>13</v>
      </c>
      <c r="D10" s="56">
        <v>42000</v>
      </c>
      <c r="E10" s="11" t="s">
        <v>183</v>
      </c>
      <c r="F10" s="27"/>
      <c r="G10" s="34" t="s">
        <v>194</v>
      </c>
      <c r="H10" s="22"/>
      <c r="I10" s="22"/>
    </row>
    <row r="11" spans="1:9">
      <c r="A11" s="7" t="s">
        <v>14</v>
      </c>
      <c r="B11" s="8" t="s">
        <v>15</v>
      </c>
      <c r="C11" s="14" t="s">
        <v>13</v>
      </c>
      <c r="D11" s="56">
        <v>42000</v>
      </c>
      <c r="E11" s="11" t="s">
        <v>183</v>
      </c>
      <c r="F11" s="27"/>
      <c r="G11" s="34" t="s">
        <v>194</v>
      </c>
      <c r="H11" s="22"/>
      <c r="I11" s="22"/>
    </row>
    <row r="12" spans="1:9">
      <c r="A12" s="7" t="s">
        <v>16</v>
      </c>
      <c r="B12" s="8" t="s">
        <v>17</v>
      </c>
      <c r="C12" s="14" t="s">
        <v>13</v>
      </c>
      <c r="D12" s="56">
        <v>42000</v>
      </c>
      <c r="E12" s="11" t="s">
        <v>183</v>
      </c>
      <c r="F12" s="27"/>
      <c r="G12" s="34" t="s">
        <v>194</v>
      </c>
      <c r="H12" s="22"/>
      <c r="I12" s="22"/>
    </row>
    <row r="13" spans="1:9">
      <c r="A13" s="7" t="s">
        <v>18</v>
      </c>
      <c r="B13" s="8" t="s">
        <v>19</v>
      </c>
      <c r="C13" s="14" t="s">
        <v>13</v>
      </c>
      <c r="D13" s="56">
        <v>42000</v>
      </c>
      <c r="E13" s="11" t="s">
        <v>183</v>
      </c>
      <c r="F13" s="27"/>
      <c r="G13" s="34" t="s">
        <v>194</v>
      </c>
      <c r="H13" s="22"/>
      <c r="I13" s="22"/>
    </row>
    <row r="14" spans="1:9">
      <c r="A14" s="7" t="s">
        <v>20</v>
      </c>
      <c r="B14" s="8" t="s">
        <v>21</v>
      </c>
      <c r="C14" s="14" t="s">
        <v>13</v>
      </c>
      <c r="D14" s="56">
        <v>42000</v>
      </c>
      <c r="E14" s="11" t="s">
        <v>183</v>
      </c>
      <c r="F14" s="27"/>
      <c r="G14" s="34" t="s">
        <v>194</v>
      </c>
      <c r="H14" s="22"/>
      <c r="I14" s="22"/>
    </row>
    <row r="15" spans="1:9">
      <c r="A15" s="7" t="s">
        <v>22</v>
      </c>
      <c r="B15" s="8" t="s">
        <v>23</v>
      </c>
      <c r="C15" s="14" t="s">
        <v>24</v>
      </c>
      <c r="D15" s="56">
        <v>14300</v>
      </c>
      <c r="E15" s="11" t="s">
        <v>184</v>
      </c>
      <c r="F15" s="27"/>
      <c r="G15" s="34" t="s">
        <v>194</v>
      </c>
      <c r="H15" s="22"/>
      <c r="I15" s="22"/>
    </row>
    <row r="16" spans="1:9">
      <c r="A16" s="7" t="s">
        <v>25</v>
      </c>
      <c r="B16" s="12" t="s">
        <v>26</v>
      </c>
      <c r="C16" s="9" t="s">
        <v>6</v>
      </c>
      <c r="D16" s="56">
        <v>1800</v>
      </c>
      <c r="E16" s="11" t="s">
        <v>184</v>
      </c>
      <c r="F16" s="27"/>
      <c r="G16" s="34" t="s">
        <v>194</v>
      </c>
      <c r="H16" s="22"/>
      <c r="I16" s="22"/>
    </row>
    <row r="17" spans="1:9">
      <c r="A17" s="7" t="s">
        <v>27</v>
      </c>
      <c r="B17" s="8" t="s">
        <v>28</v>
      </c>
      <c r="C17" s="14" t="s">
        <v>6</v>
      </c>
      <c r="D17" s="56">
        <v>1200</v>
      </c>
      <c r="E17" s="11" t="s">
        <v>183</v>
      </c>
      <c r="F17" s="27"/>
      <c r="G17" s="34" t="s">
        <v>194</v>
      </c>
      <c r="H17" s="22"/>
      <c r="I17" s="22"/>
    </row>
    <row r="18" spans="1:9">
      <c r="A18" s="7" t="s">
        <v>29</v>
      </c>
      <c r="B18" s="8" t="s">
        <v>30</v>
      </c>
      <c r="C18" s="14" t="s">
        <v>31</v>
      </c>
      <c r="D18" s="56">
        <v>3200</v>
      </c>
      <c r="E18" s="11" t="s">
        <v>184</v>
      </c>
      <c r="F18" s="27"/>
      <c r="G18" s="34" t="s">
        <v>194</v>
      </c>
      <c r="H18" s="22"/>
      <c r="I18" s="22"/>
    </row>
    <row r="19" spans="1:9">
      <c r="A19" s="7" t="s">
        <v>32</v>
      </c>
      <c r="B19" s="12" t="s">
        <v>33</v>
      </c>
      <c r="C19" s="9" t="s">
        <v>34</v>
      </c>
      <c r="D19" s="56">
        <v>32400</v>
      </c>
      <c r="E19" s="11" t="s">
        <v>184</v>
      </c>
      <c r="F19" s="27"/>
      <c r="G19" s="34" t="s">
        <v>194</v>
      </c>
      <c r="H19" s="22"/>
      <c r="I19" s="22"/>
    </row>
    <row r="20" spans="1:9">
      <c r="A20" s="7" t="s">
        <v>35</v>
      </c>
      <c r="B20" s="12" t="s">
        <v>36</v>
      </c>
      <c r="C20" s="9" t="s">
        <v>37</v>
      </c>
      <c r="D20" s="56">
        <v>40500</v>
      </c>
      <c r="E20" s="11" t="s">
        <v>184</v>
      </c>
      <c r="F20" s="27"/>
      <c r="G20" s="34" t="s">
        <v>194</v>
      </c>
      <c r="H20" s="22"/>
      <c r="I20" s="22"/>
    </row>
    <row r="21" spans="1:9">
      <c r="A21" s="7" t="s">
        <v>38</v>
      </c>
      <c r="B21" s="12" t="s">
        <v>39</v>
      </c>
      <c r="C21" s="9" t="s">
        <v>37</v>
      </c>
      <c r="D21" s="56">
        <v>20000</v>
      </c>
      <c r="E21" s="11" t="s">
        <v>184</v>
      </c>
      <c r="F21" s="27"/>
      <c r="G21" s="34" t="s">
        <v>194</v>
      </c>
      <c r="H21" s="22"/>
      <c r="I21" s="22"/>
    </row>
    <row r="22" spans="1:9">
      <c r="A22" s="7" t="s">
        <v>40</v>
      </c>
      <c r="B22" s="8" t="s">
        <v>41</v>
      </c>
      <c r="C22" s="14" t="s">
        <v>42</v>
      </c>
      <c r="D22" s="56">
        <v>2600</v>
      </c>
      <c r="E22" s="23" t="s">
        <v>185</v>
      </c>
      <c r="F22" s="27"/>
      <c r="G22" s="34" t="s">
        <v>194</v>
      </c>
      <c r="H22" s="22"/>
      <c r="I22" s="22"/>
    </row>
    <row r="23" spans="1:9">
      <c r="A23" s="7" t="s">
        <v>43</v>
      </c>
      <c r="B23" s="8" t="s">
        <v>44</v>
      </c>
      <c r="C23" s="14" t="s">
        <v>45</v>
      </c>
      <c r="D23" s="56">
        <v>8000</v>
      </c>
      <c r="E23" s="11" t="s">
        <v>184</v>
      </c>
      <c r="F23" s="27"/>
      <c r="G23" s="34" t="s">
        <v>194</v>
      </c>
      <c r="H23" s="22"/>
      <c r="I23" s="22"/>
    </row>
    <row r="24" spans="1:9">
      <c r="A24" s="7" t="s">
        <v>46</v>
      </c>
      <c r="B24" s="8" t="s">
        <v>47</v>
      </c>
      <c r="C24" s="14" t="s">
        <v>45</v>
      </c>
      <c r="D24" s="56">
        <v>7000</v>
      </c>
      <c r="E24" s="11" t="s">
        <v>184</v>
      </c>
      <c r="F24" s="32"/>
      <c r="G24" s="34" t="s">
        <v>194</v>
      </c>
      <c r="H24" s="22"/>
      <c r="I24" s="22"/>
    </row>
    <row r="25" spans="1:9">
      <c r="A25" s="24" t="s">
        <v>48</v>
      </c>
      <c r="B25" s="25" t="s">
        <v>49</v>
      </c>
      <c r="C25" s="26" t="s">
        <v>45</v>
      </c>
      <c r="D25" s="73">
        <v>55000</v>
      </c>
      <c r="E25" s="27" t="s">
        <v>186</v>
      </c>
      <c r="F25" s="27"/>
      <c r="G25" s="34" t="s">
        <v>194</v>
      </c>
      <c r="H25" s="22"/>
      <c r="I25" s="22"/>
    </row>
    <row r="26" spans="1:9">
      <c r="A26" s="7" t="s">
        <v>50</v>
      </c>
      <c r="B26" s="15" t="s">
        <v>51</v>
      </c>
      <c r="C26" s="9" t="s">
        <v>31</v>
      </c>
      <c r="D26" s="56">
        <v>2400</v>
      </c>
      <c r="E26" s="11" t="s">
        <v>184</v>
      </c>
      <c r="F26" s="27"/>
      <c r="G26" s="34" t="s">
        <v>194</v>
      </c>
      <c r="H26" s="22"/>
      <c r="I26" s="22"/>
    </row>
    <row r="27" spans="1:9">
      <c r="A27" s="16" t="s">
        <v>52</v>
      </c>
      <c r="B27" s="12" t="s">
        <v>53</v>
      </c>
      <c r="C27" s="9" t="s">
        <v>31</v>
      </c>
      <c r="D27" s="56">
        <v>1600</v>
      </c>
      <c r="E27" s="11" t="s">
        <v>184</v>
      </c>
      <c r="F27" s="27"/>
      <c r="G27" s="34" t="s">
        <v>194</v>
      </c>
      <c r="H27" s="22"/>
      <c r="I27" s="22"/>
    </row>
    <row r="28" spans="1:9">
      <c r="A28" s="7" t="s">
        <v>54</v>
      </c>
      <c r="B28" s="12" t="s">
        <v>55</v>
      </c>
      <c r="C28" s="9" t="s">
        <v>45</v>
      </c>
      <c r="D28" s="56">
        <v>32000</v>
      </c>
      <c r="E28" s="11" t="s">
        <v>187</v>
      </c>
      <c r="F28" s="27"/>
      <c r="G28" s="34" t="s">
        <v>194</v>
      </c>
      <c r="H28" s="22"/>
      <c r="I28" s="22"/>
    </row>
    <row r="29" spans="1:9">
      <c r="A29" s="7" t="s">
        <v>56</v>
      </c>
      <c r="B29" s="12" t="s">
        <v>57</v>
      </c>
      <c r="C29" s="9" t="s">
        <v>58</v>
      </c>
      <c r="D29" s="56">
        <v>5000</v>
      </c>
      <c r="E29" s="11" t="s">
        <v>184</v>
      </c>
      <c r="F29" s="27"/>
      <c r="G29" s="34" t="s">
        <v>194</v>
      </c>
      <c r="H29" s="22"/>
      <c r="I29" s="22"/>
    </row>
    <row r="30" spans="1:9">
      <c r="A30" s="7" t="s">
        <v>59</v>
      </c>
      <c r="B30" s="12" t="s">
        <v>60</v>
      </c>
      <c r="C30" s="9" t="s">
        <v>58</v>
      </c>
      <c r="D30" s="56">
        <v>5100</v>
      </c>
      <c r="E30" s="11" t="s">
        <v>184</v>
      </c>
      <c r="F30" s="27"/>
      <c r="G30" s="22" t="s">
        <v>195</v>
      </c>
      <c r="H30" s="22"/>
      <c r="I30" s="22"/>
    </row>
    <row r="31" spans="1:9">
      <c r="A31" s="7" t="s">
        <v>61</v>
      </c>
      <c r="B31" s="12" t="s">
        <v>62</v>
      </c>
      <c r="C31" s="9" t="s">
        <v>58</v>
      </c>
      <c r="D31" s="56">
        <v>2600</v>
      </c>
      <c r="E31" s="11" t="s">
        <v>184</v>
      </c>
      <c r="F31" s="27"/>
      <c r="G31" s="22" t="s">
        <v>195</v>
      </c>
      <c r="H31" s="22"/>
      <c r="I31" s="22"/>
    </row>
    <row r="32" spans="1:9">
      <c r="A32" s="7" t="s">
        <v>63</v>
      </c>
      <c r="B32" s="8" t="s">
        <v>64</v>
      </c>
      <c r="C32" s="14" t="s">
        <v>65</v>
      </c>
      <c r="D32" s="56">
        <v>10000</v>
      </c>
      <c r="E32" s="11" t="s">
        <v>183</v>
      </c>
      <c r="F32" s="27"/>
      <c r="G32" s="22" t="s">
        <v>195</v>
      </c>
      <c r="H32" s="22"/>
      <c r="I32" s="22"/>
    </row>
    <row r="33" spans="1:9">
      <c r="A33" s="7" t="s">
        <v>66</v>
      </c>
      <c r="B33" s="8" t="s">
        <v>67</v>
      </c>
      <c r="C33" s="14" t="s">
        <v>58</v>
      </c>
      <c r="D33" s="56">
        <v>2069</v>
      </c>
      <c r="E33" s="11" t="s">
        <v>184</v>
      </c>
      <c r="F33" s="223" t="s">
        <v>192</v>
      </c>
      <c r="G33" s="22" t="s">
        <v>195</v>
      </c>
      <c r="H33" s="22"/>
      <c r="I33" s="22"/>
    </row>
    <row r="34" spans="1:9">
      <c r="A34" s="24" t="s">
        <v>68</v>
      </c>
      <c r="B34" s="25" t="s">
        <v>69</v>
      </c>
      <c r="C34" s="28" t="s">
        <v>58</v>
      </c>
      <c r="D34" s="73">
        <v>2000</v>
      </c>
      <c r="E34" s="11" t="s">
        <v>184</v>
      </c>
      <c r="F34" s="223"/>
      <c r="G34" s="22" t="s">
        <v>195</v>
      </c>
      <c r="H34" s="22"/>
      <c r="I34" s="22"/>
    </row>
    <row r="35" spans="1:9">
      <c r="A35" s="7" t="s">
        <v>70</v>
      </c>
      <c r="B35" s="12" t="s">
        <v>71</v>
      </c>
      <c r="C35" s="9" t="s">
        <v>72</v>
      </c>
      <c r="D35" s="56">
        <v>36000</v>
      </c>
      <c r="E35" s="11" t="s">
        <v>184</v>
      </c>
      <c r="F35" s="27"/>
      <c r="G35" s="22" t="s">
        <v>195</v>
      </c>
      <c r="H35" s="22"/>
      <c r="I35" s="22"/>
    </row>
    <row r="36" spans="1:9">
      <c r="A36" s="7" t="s">
        <v>73</v>
      </c>
      <c r="B36" s="12" t="s">
        <v>74</v>
      </c>
      <c r="C36" s="9" t="s">
        <v>72</v>
      </c>
      <c r="D36" s="56">
        <v>3800</v>
      </c>
      <c r="E36" s="11" t="s">
        <v>184</v>
      </c>
      <c r="F36" s="27"/>
      <c r="G36" s="34" t="s">
        <v>194</v>
      </c>
      <c r="H36" s="22"/>
      <c r="I36" s="22"/>
    </row>
    <row r="37" spans="1:9">
      <c r="A37" s="7" t="s">
        <v>75</v>
      </c>
      <c r="B37" s="12" t="s">
        <v>76</v>
      </c>
      <c r="C37" s="9" t="s">
        <v>31</v>
      </c>
      <c r="D37" s="56">
        <v>28500</v>
      </c>
      <c r="E37" s="11" t="s">
        <v>184</v>
      </c>
      <c r="F37" s="27"/>
      <c r="G37" s="35" t="s">
        <v>196</v>
      </c>
      <c r="H37" s="22"/>
      <c r="I37" s="22"/>
    </row>
    <row r="38" spans="1:9">
      <c r="A38" s="7" t="s">
        <v>77</v>
      </c>
      <c r="B38" s="12" t="s">
        <v>78</v>
      </c>
      <c r="C38" s="9" t="s">
        <v>45</v>
      </c>
      <c r="D38" s="56">
        <v>23000</v>
      </c>
      <c r="E38" s="11" t="s">
        <v>184</v>
      </c>
      <c r="F38" s="27"/>
      <c r="G38" s="34" t="s">
        <v>194</v>
      </c>
      <c r="H38" s="22"/>
      <c r="I38" s="22"/>
    </row>
    <row r="39" spans="1:9">
      <c r="A39" s="7" t="s">
        <v>79</v>
      </c>
      <c r="B39" s="8" t="s">
        <v>80</v>
      </c>
      <c r="C39" s="14" t="s">
        <v>34</v>
      </c>
      <c r="D39" s="56">
        <v>31000</v>
      </c>
      <c r="E39" s="11" t="s">
        <v>184</v>
      </c>
      <c r="F39" s="27"/>
      <c r="G39" s="34" t="s">
        <v>194</v>
      </c>
      <c r="H39" s="22"/>
      <c r="I39" s="22"/>
    </row>
    <row r="40" spans="1:9">
      <c r="A40" s="7" t="s">
        <v>81</v>
      </c>
      <c r="B40" s="8" t="s">
        <v>82</v>
      </c>
      <c r="C40" s="14" t="s">
        <v>31</v>
      </c>
      <c r="D40" s="56">
        <v>17000</v>
      </c>
      <c r="E40" s="11" t="s">
        <v>184</v>
      </c>
      <c r="F40" s="27"/>
      <c r="G40" s="22" t="s">
        <v>196</v>
      </c>
      <c r="H40" s="22"/>
      <c r="I40" s="22"/>
    </row>
    <row r="41" spans="1:9">
      <c r="A41" s="17" t="s">
        <v>83</v>
      </c>
      <c r="B41" s="15" t="s">
        <v>84</v>
      </c>
      <c r="C41" s="14" t="s">
        <v>31</v>
      </c>
      <c r="D41" s="56">
        <v>91000</v>
      </c>
      <c r="E41" s="11" t="s">
        <v>184</v>
      </c>
      <c r="F41" s="27"/>
      <c r="G41" s="22" t="s">
        <v>196</v>
      </c>
      <c r="H41" s="22"/>
      <c r="I41" s="22"/>
    </row>
    <row r="42" spans="1:9">
      <c r="A42" s="7" t="s">
        <v>85</v>
      </c>
      <c r="B42" s="8" t="s">
        <v>86</v>
      </c>
      <c r="C42" s="14" t="s">
        <v>31</v>
      </c>
      <c r="D42" s="56">
        <v>18000</v>
      </c>
      <c r="E42" s="11" t="s">
        <v>184</v>
      </c>
      <c r="F42" s="27"/>
      <c r="G42" s="22" t="s">
        <v>196</v>
      </c>
      <c r="H42" s="22"/>
      <c r="I42" s="22"/>
    </row>
    <row r="43" spans="1:9">
      <c r="A43" s="7" t="s">
        <v>87</v>
      </c>
      <c r="B43" s="18" t="s">
        <v>88</v>
      </c>
      <c r="C43" s="19" t="s">
        <v>58</v>
      </c>
      <c r="D43" s="56">
        <v>14000</v>
      </c>
      <c r="E43" s="11" t="s">
        <v>184</v>
      </c>
      <c r="F43" s="27"/>
      <c r="G43" s="22" t="s">
        <v>197</v>
      </c>
      <c r="H43" s="22"/>
      <c r="I43" s="22"/>
    </row>
    <row r="44" spans="1:9">
      <c r="A44" s="7" t="s">
        <v>89</v>
      </c>
      <c r="B44" s="8" t="s">
        <v>90</v>
      </c>
      <c r="C44" s="14" t="s">
        <v>65</v>
      </c>
      <c r="D44" s="56">
        <v>180000</v>
      </c>
      <c r="E44" s="11" t="s">
        <v>184</v>
      </c>
      <c r="F44" s="27"/>
      <c r="G44" s="22" t="s">
        <v>196</v>
      </c>
      <c r="H44" s="22"/>
      <c r="I44" s="22"/>
    </row>
    <row r="45" spans="1:9">
      <c r="A45" s="7" t="s">
        <v>91</v>
      </c>
      <c r="B45" s="8" t="s">
        <v>92</v>
      </c>
      <c r="C45" s="14" t="s">
        <v>58</v>
      </c>
      <c r="D45" s="56">
        <v>23000</v>
      </c>
      <c r="E45" s="11" t="s">
        <v>184</v>
      </c>
      <c r="F45" s="27"/>
      <c r="G45" s="22" t="s">
        <v>197</v>
      </c>
      <c r="H45" s="22"/>
      <c r="I45" s="22"/>
    </row>
    <row r="46" spans="1:9">
      <c r="A46" s="7" t="s">
        <v>93</v>
      </c>
      <c r="B46" s="8" t="s">
        <v>94</v>
      </c>
      <c r="C46" s="14" t="s">
        <v>58</v>
      </c>
      <c r="D46" s="56">
        <v>14000</v>
      </c>
      <c r="E46" s="11" t="s">
        <v>184</v>
      </c>
      <c r="F46" s="27"/>
      <c r="G46" s="22" t="s">
        <v>196</v>
      </c>
      <c r="H46" s="22"/>
      <c r="I46" s="22"/>
    </row>
    <row r="47" spans="1:9">
      <c r="A47" s="7" t="s">
        <v>95</v>
      </c>
      <c r="B47" s="8" t="s">
        <v>96</v>
      </c>
      <c r="C47" s="14" t="s">
        <v>97</v>
      </c>
      <c r="D47" s="56">
        <v>24500</v>
      </c>
      <c r="E47" s="11" t="s">
        <v>184</v>
      </c>
      <c r="F47" s="27"/>
      <c r="G47" s="34" t="s">
        <v>194</v>
      </c>
      <c r="H47" s="22"/>
      <c r="I47" s="22"/>
    </row>
    <row r="48" spans="1:9">
      <c r="A48" s="7" t="s">
        <v>98</v>
      </c>
      <c r="B48" s="8" t="s">
        <v>99</v>
      </c>
      <c r="C48" s="14" t="s">
        <v>97</v>
      </c>
      <c r="D48" s="56">
        <v>21000</v>
      </c>
      <c r="E48" s="11" t="s">
        <v>184</v>
      </c>
      <c r="F48" s="27"/>
      <c r="G48" s="34" t="s">
        <v>194</v>
      </c>
      <c r="H48" s="22"/>
      <c r="I48" s="22"/>
    </row>
    <row r="49" spans="1:9">
      <c r="A49" s="7" t="s">
        <v>100</v>
      </c>
      <c r="B49" s="8" t="s">
        <v>101</v>
      </c>
      <c r="C49" s="14" t="s">
        <v>97</v>
      </c>
      <c r="D49" s="56">
        <v>18500</v>
      </c>
      <c r="E49" s="11" t="s">
        <v>184</v>
      </c>
      <c r="F49" s="27"/>
      <c r="G49" s="34" t="s">
        <v>194</v>
      </c>
      <c r="H49" s="22"/>
      <c r="I49" s="22"/>
    </row>
    <row r="50" spans="1:9">
      <c r="A50" s="7" t="s">
        <v>102</v>
      </c>
      <c r="B50" s="12" t="s">
        <v>103</v>
      </c>
      <c r="C50" s="14" t="s">
        <v>97</v>
      </c>
      <c r="D50" s="56">
        <v>28500</v>
      </c>
      <c r="E50" s="11" t="s">
        <v>184</v>
      </c>
      <c r="F50" s="27"/>
      <c r="G50" s="34" t="s">
        <v>194</v>
      </c>
      <c r="H50" s="22"/>
      <c r="I50" s="22"/>
    </row>
    <row r="51" spans="1:9">
      <c r="A51" s="7" t="s">
        <v>104</v>
      </c>
      <c r="B51" s="12" t="s">
        <v>105</v>
      </c>
      <c r="C51" s="9" t="s">
        <v>106</v>
      </c>
      <c r="D51" s="56">
        <v>45000</v>
      </c>
      <c r="E51" s="11" t="s">
        <v>184</v>
      </c>
      <c r="F51" s="27"/>
      <c r="G51" s="34" t="s">
        <v>194</v>
      </c>
      <c r="H51" s="22"/>
      <c r="I51" s="22"/>
    </row>
    <row r="52" spans="1:9">
      <c r="A52" s="7" t="s">
        <v>107</v>
      </c>
      <c r="B52" s="12" t="s">
        <v>108</v>
      </c>
      <c r="C52" s="9" t="s">
        <v>97</v>
      </c>
      <c r="D52" s="56">
        <v>42000</v>
      </c>
      <c r="E52" s="11" t="s">
        <v>184</v>
      </c>
      <c r="F52" s="27"/>
      <c r="G52" s="35" t="s">
        <v>195</v>
      </c>
      <c r="H52" s="22"/>
      <c r="I52" s="22"/>
    </row>
    <row r="53" spans="1:9">
      <c r="A53" s="9">
        <v>9090069</v>
      </c>
      <c r="B53" s="12" t="s">
        <v>109</v>
      </c>
      <c r="C53" s="9" t="s">
        <v>97</v>
      </c>
      <c r="D53" s="56">
        <v>52000</v>
      </c>
      <c r="E53" s="11" t="s">
        <v>184</v>
      </c>
      <c r="F53" s="27"/>
      <c r="G53" s="35" t="s">
        <v>195</v>
      </c>
      <c r="H53" s="22"/>
      <c r="I53" s="22"/>
    </row>
    <row r="54" spans="1:9">
      <c r="A54" s="7" t="s">
        <v>110</v>
      </c>
      <c r="B54" s="20" t="s">
        <v>111</v>
      </c>
      <c r="C54" s="9" t="s">
        <v>97</v>
      </c>
      <c r="D54" s="56">
        <v>35000</v>
      </c>
      <c r="E54" s="11" t="s">
        <v>184</v>
      </c>
      <c r="F54" s="27"/>
      <c r="G54" s="34" t="s">
        <v>194</v>
      </c>
      <c r="H54" s="22"/>
      <c r="I54" s="22"/>
    </row>
    <row r="55" spans="1:9">
      <c r="A55" s="7" t="s">
        <v>112</v>
      </c>
      <c r="B55" s="8" t="s">
        <v>113</v>
      </c>
      <c r="C55" s="14" t="s">
        <v>31</v>
      </c>
      <c r="D55" s="56">
        <v>16000</v>
      </c>
      <c r="E55" s="11" t="s">
        <v>184</v>
      </c>
      <c r="F55" s="27"/>
      <c r="G55" s="22" t="s">
        <v>195</v>
      </c>
      <c r="H55" s="22"/>
      <c r="I55" s="22"/>
    </row>
    <row r="56" spans="1:9">
      <c r="A56" s="7" t="s">
        <v>114</v>
      </c>
      <c r="B56" s="12" t="s">
        <v>115</v>
      </c>
      <c r="C56" s="9" t="s">
        <v>116</v>
      </c>
      <c r="D56" s="56">
        <v>5000</v>
      </c>
      <c r="E56" s="11" t="s">
        <v>184</v>
      </c>
      <c r="F56" s="27"/>
      <c r="G56" s="34" t="s">
        <v>194</v>
      </c>
      <c r="H56" s="22"/>
      <c r="I56" s="22"/>
    </row>
    <row r="57" spans="1:9">
      <c r="A57" s="7" t="s">
        <v>117</v>
      </c>
      <c r="B57" s="12" t="s">
        <v>118</v>
      </c>
      <c r="C57" s="9" t="s">
        <v>116</v>
      </c>
      <c r="D57" s="56">
        <v>7000</v>
      </c>
      <c r="E57" s="11" t="s">
        <v>184</v>
      </c>
      <c r="F57" s="27"/>
      <c r="G57" s="34" t="s">
        <v>194</v>
      </c>
      <c r="H57" s="22"/>
      <c r="I57" s="22"/>
    </row>
    <row r="58" spans="1:9">
      <c r="A58" s="7" t="s">
        <v>119</v>
      </c>
      <c r="B58" s="12" t="s">
        <v>120</v>
      </c>
      <c r="C58" s="9" t="s">
        <v>31</v>
      </c>
      <c r="D58" s="56">
        <v>23000</v>
      </c>
      <c r="E58" s="11" t="s">
        <v>184</v>
      </c>
      <c r="F58" s="27"/>
      <c r="G58" s="34" t="s">
        <v>194</v>
      </c>
      <c r="H58" s="22"/>
      <c r="I58" s="22"/>
    </row>
    <row r="59" spans="1:9">
      <c r="A59" s="7" t="s">
        <v>121</v>
      </c>
      <c r="B59" s="12" t="s">
        <v>122</v>
      </c>
      <c r="C59" s="9" t="s">
        <v>116</v>
      </c>
      <c r="D59" s="56">
        <v>2700</v>
      </c>
      <c r="E59" s="11" t="s">
        <v>184</v>
      </c>
      <c r="F59" s="27"/>
      <c r="G59" s="34" t="s">
        <v>194</v>
      </c>
      <c r="H59" s="22"/>
      <c r="I59" s="22"/>
    </row>
    <row r="60" spans="1:9">
      <c r="A60" s="7" t="s">
        <v>123</v>
      </c>
      <c r="B60" s="8" t="s">
        <v>124</v>
      </c>
      <c r="C60" s="14" t="s">
        <v>116</v>
      </c>
      <c r="D60" s="56">
        <v>2400</v>
      </c>
      <c r="E60" s="11" t="s">
        <v>188</v>
      </c>
      <c r="F60" s="27"/>
      <c r="G60" s="34" t="s">
        <v>194</v>
      </c>
      <c r="H60" s="22"/>
      <c r="I60" s="22"/>
    </row>
    <row r="61" spans="1:9">
      <c r="A61" s="7" t="s">
        <v>125</v>
      </c>
      <c r="B61" s="12" t="s">
        <v>126</v>
      </c>
      <c r="C61" s="9" t="s">
        <v>116</v>
      </c>
      <c r="D61" s="56">
        <v>25000</v>
      </c>
      <c r="E61" s="11" t="s">
        <v>188</v>
      </c>
      <c r="F61" s="27"/>
      <c r="G61" s="34" t="s">
        <v>194</v>
      </c>
      <c r="H61" s="22"/>
      <c r="I61" s="22"/>
    </row>
    <row r="62" spans="1:9">
      <c r="A62" s="7" t="s">
        <v>127</v>
      </c>
      <c r="B62" s="8" t="s">
        <v>128</v>
      </c>
      <c r="C62" s="14" t="s">
        <v>31</v>
      </c>
      <c r="D62" s="56">
        <v>70000</v>
      </c>
      <c r="E62" s="11"/>
      <c r="F62" s="27"/>
      <c r="G62" s="34" t="s">
        <v>194</v>
      </c>
      <c r="H62" s="22"/>
      <c r="I62" s="22"/>
    </row>
    <row r="63" spans="1:9">
      <c r="A63" s="7" t="s">
        <v>129</v>
      </c>
      <c r="B63" s="12" t="s">
        <v>130</v>
      </c>
      <c r="C63" s="9" t="s">
        <v>31</v>
      </c>
      <c r="D63" s="56">
        <v>26000</v>
      </c>
      <c r="E63" s="11" t="s">
        <v>184</v>
      </c>
      <c r="F63" s="27"/>
      <c r="G63" s="34" t="s">
        <v>196</v>
      </c>
      <c r="H63" s="22"/>
      <c r="I63" s="22"/>
    </row>
    <row r="64" spans="1:9">
      <c r="A64" s="7" t="s">
        <v>131</v>
      </c>
      <c r="B64" s="8" t="s">
        <v>132</v>
      </c>
      <c r="C64" s="14" t="s">
        <v>31</v>
      </c>
      <c r="D64" s="56">
        <v>30000</v>
      </c>
      <c r="E64" s="11" t="s">
        <v>184</v>
      </c>
      <c r="F64" s="27"/>
      <c r="G64" s="34" t="s">
        <v>196</v>
      </c>
      <c r="H64" s="22"/>
      <c r="I64" s="22"/>
    </row>
    <row r="65" spans="1:9">
      <c r="A65" s="7" t="s">
        <v>133</v>
      </c>
      <c r="B65" s="12" t="s">
        <v>134</v>
      </c>
      <c r="C65" s="9" t="s">
        <v>31</v>
      </c>
      <c r="D65" s="56">
        <v>90000</v>
      </c>
      <c r="E65" s="11" t="s">
        <v>188</v>
      </c>
      <c r="F65" s="27"/>
      <c r="G65" s="34" t="s">
        <v>198</v>
      </c>
      <c r="H65" s="22"/>
      <c r="I65" s="22"/>
    </row>
    <row r="66" spans="1:9">
      <c r="A66" s="7" t="s">
        <v>135</v>
      </c>
      <c r="B66" s="12" t="s">
        <v>136</v>
      </c>
      <c r="C66" s="9" t="s">
        <v>58</v>
      </c>
      <c r="D66" s="56">
        <v>15000</v>
      </c>
      <c r="E66" s="11" t="s">
        <v>184</v>
      </c>
      <c r="F66" s="27"/>
      <c r="G66" s="34" t="s">
        <v>198</v>
      </c>
      <c r="H66" s="22"/>
      <c r="I66" s="22"/>
    </row>
    <row r="67" spans="1:9">
      <c r="A67" s="7" t="s">
        <v>137</v>
      </c>
      <c r="B67" s="8" t="s">
        <v>138</v>
      </c>
      <c r="C67" s="14" t="s">
        <v>31</v>
      </c>
      <c r="D67" s="56">
        <v>18000</v>
      </c>
      <c r="E67" s="11" t="s">
        <v>184</v>
      </c>
      <c r="F67" s="27"/>
      <c r="G67" s="34" t="s">
        <v>198</v>
      </c>
      <c r="H67" s="22"/>
      <c r="I67" s="22"/>
    </row>
    <row r="68" spans="1:9">
      <c r="A68" s="9">
        <v>9090071</v>
      </c>
      <c r="B68" s="12" t="s">
        <v>139</v>
      </c>
      <c r="C68" s="9" t="s">
        <v>31</v>
      </c>
      <c r="D68" s="56">
        <v>30000</v>
      </c>
      <c r="E68" s="11" t="s">
        <v>184</v>
      </c>
      <c r="F68" s="27"/>
      <c r="G68" s="34" t="s">
        <v>198</v>
      </c>
      <c r="H68" s="22"/>
      <c r="I68" s="22"/>
    </row>
    <row r="69" spans="1:9">
      <c r="A69" s="7" t="s">
        <v>140</v>
      </c>
      <c r="B69" s="12" t="s">
        <v>141</v>
      </c>
      <c r="C69" s="9" t="s">
        <v>58</v>
      </c>
      <c r="D69" s="56">
        <v>84000</v>
      </c>
      <c r="E69" s="11" t="s">
        <v>184</v>
      </c>
      <c r="F69" s="27"/>
      <c r="G69" s="34" t="s">
        <v>196</v>
      </c>
      <c r="H69" s="22"/>
      <c r="I69" s="22"/>
    </row>
    <row r="70" spans="1:9">
      <c r="A70" s="7" t="s">
        <v>142</v>
      </c>
      <c r="B70" s="12" t="s">
        <v>143</v>
      </c>
      <c r="C70" s="9" t="s">
        <v>58</v>
      </c>
      <c r="D70" s="56">
        <v>90000</v>
      </c>
      <c r="E70" s="11" t="s">
        <v>184</v>
      </c>
      <c r="F70" s="27"/>
      <c r="G70" s="34" t="s">
        <v>198</v>
      </c>
      <c r="H70" s="22"/>
      <c r="I70" s="22"/>
    </row>
    <row r="71" spans="1:9">
      <c r="A71" s="7" t="s">
        <v>144</v>
      </c>
      <c r="B71" s="12" t="s">
        <v>145</v>
      </c>
      <c r="C71" s="9" t="s">
        <v>146</v>
      </c>
      <c r="D71" s="56">
        <v>26000</v>
      </c>
      <c r="E71" s="11" t="s">
        <v>193</v>
      </c>
      <c r="F71" s="27"/>
      <c r="G71" s="34" t="s">
        <v>194</v>
      </c>
      <c r="H71" s="22"/>
      <c r="I71" s="22"/>
    </row>
    <row r="72" spans="1:9">
      <c r="A72" s="7" t="s">
        <v>147</v>
      </c>
      <c r="B72" s="12" t="s">
        <v>148</v>
      </c>
      <c r="C72" s="9" t="s">
        <v>6</v>
      </c>
      <c r="D72" s="56">
        <v>32000</v>
      </c>
      <c r="E72" s="11" t="s">
        <v>183</v>
      </c>
      <c r="F72" s="27"/>
      <c r="G72" s="34" t="s">
        <v>194</v>
      </c>
      <c r="H72" s="22"/>
      <c r="I72" s="22"/>
    </row>
    <row r="73" spans="1:9">
      <c r="A73" s="7" t="s">
        <v>149</v>
      </c>
      <c r="B73" s="12" t="s">
        <v>150</v>
      </c>
      <c r="C73" s="9" t="s">
        <v>97</v>
      </c>
      <c r="D73" s="56">
        <v>2300</v>
      </c>
      <c r="E73" s="11" t="s">
        <v>183</v>
      </c>
      <c r="F73" s="27"/>
      <c r="G73" s="34" t="s">
        <v>194</v>
      </c>
      <c r="H73" s="22"/>
      <c r="I73" s="22"/>
    </row>
    <row r="74" spans="1:9">
      <c r="A74" s="7" t="s">
        <v>151</v>
      </c>
      <c r="B74" s="8" t="s">
        <v>152</v>
      </c>
      <c r="C74" s="14" t="s">
        <v>34</v>
      </c>
      <c r="D74" s="56">
        <v>170</v>
      </c>
      <c r="E74" s="11" t="s">
        <v>189</v>
      </c>
      <c r="F74" s="27"/>
      <c r="G74" s="34" t="s">
        <v>194</v>
      </c>
      <c r="H74" s="22"/>
      <c r="I74" s="22"/>
    </row>
    <row r="75" spans="1:9">
      <c r="A75" s="7" t="s">
        <v>153</v>
      </c>
      <c r="B75" s="12" t="s">
        <v>154</v>
      </c>
      <c r="C75" s="9" t="s">
        <v>155</v>
      </c>
      <c r="D75" s="56">
        <v>80000</v>
      </c>
      <c r="E75" s="11" t="s">
        <v>189</v>
      </c>
      <c r="F75" s="27"/>
      <c r="G75" s="34" t="s">
        <v>194</v>
      </c>
      <c r="H75" s="22"/>
      <c r="I75" s="22"/>
    </row>
    <row r="76" spans="1:9">
      <c r="A76" s="7" t="s">
        <v>156</v>
      </c>
      <c r="B76" s="12" t="s">
        <v>157</v>
      </c>
      <c r="C76" s="9" t="s">
        <v>31</v>
      </c>
      <c r="D76" s="56">
        <v>2800</v>
      </c>
      <c r="E76" s="11" t="s">
        <v>184</v>
      </c>
      <c r="F76" s="27"/>
      <c r="G76" s="34" t="s">
        <v>198</v>
      </c>
      <c r="H76" s="22"/>
      <c r="I76" s="22"/>
    </row>
    <row r="77" spans="1:9">
      <c r="A77" s="9">
        <v>9090077</v>
      </c>
      <c r="B77" s="21" t="s">
        <v>158</v>
      </c>
      <c r="C77" s="9" t="s">
        <v>159</v>
      </c>
      <c r="D77" s="56">
        <v>2200</v>
      </c>
      <c r="E77" s="11" t="s">
        <v>184</v>
      </c>
      <c r="F77" s="27"/>
      <c r="G77" s="34" t="s">
        <v>198</v>
      </c>
      <c r="H77" s="22"/>
      <c r="I77" s="22"/>
    </row>
    <row r="78" spans="1:9">
      <c r="A78" s="7" t="s">
        <v>160</v>
      </c>
      <c r="B78" s="20" t="s">
        <v>161</v>
      </c>
      <c r="C78" s="9" t="s">
        <v>97</v>
      </c>
      <c r="D78" s="56">
        <v>175000</v>
      </c>
      <c r="E78" s="11" t="s">
        <v>185</v>
      </c>
      <c r="F78" s="27"/>
      <c r="G78" s="34" t="s">
        <v>194</v>
      </c>
      <c r="H78" s="22"/>
      <c r="I78" s="22"/>
    </row>
    <row r="79" spans="1:9">
      <c r="A79" s="7" t="s">
        <v>162</v>
      </c>
      <c r="B79" s="20" t="s">
        <v>163</v>
      </c>
      <c r="C79" s="9" t="s">
        <v>97</v>
      </c>
      <c r="D79" s="56">
        <v>175000</v>
      </c>
      <c r="E79" s="11" t="s">
        <v>185</v>
      </c>
      <c r="F79" s="27"/>
      <c r="G79" s="34" t="s">
        <v>194</v>
      </c>
      <c r="H79" s="22"/>
      <c r="I79" s="22"/>
    </row>
    <row r="80" spans="1:9">
      <c r="A80" s="7" t="s">
        <v>164</v>
      </c>
      <c r="B80" s="20" t="s">
        <v>165</v>
      </c>
      <c r="C80" s="9" t="s">
        <v>97</v>
      </c>
      <c r="D80" s="56">
        <v>168000</v>
      </c>
      <c r="E80" s="11" t="s">
        <v>185</v>
      </c>
      <c r="F80" s="27"/>
      <c r="G80" s="34" t="s">
        <v>194</v>
      </c>
      <c r="H80" s="22"/>
      <c r="I80" s="22"/>
    </row>
    <row r="81" spans="1:9">
      <c r="A81" s="7" t="s">
        <v>166</v>
      </c>
      <c r="B81" s="12" t="s">
        <v>167</v>
      </c>
      <c r="C81" s="9" t="s">
        <v>45</v>
      </c>
      <c r="D81" s="56">
        <v>57000</v>
      </c>
      <c r="E81" s="11" t="s">
        <v>185</v>
      </c>
      <c r="F81" s="27"/>
      <c r="G81" s="34" t="s">
        <v>194</v>
      </c>
      <c r="H81" s="22"/>
      <c r="I81" s="22"/>
    </row>
    <row r="82" spans="1:9">
      <c r="A82" s="7" t="s">
        <v>168</v>
      </c>
      <c r="B82" s="12" t="s">
        <v>169</v>
      </c>
      <c r="C82" s="9" t="s">
        <v>45</v>
      </c>
      <c r="D82" s="56">
        <v>61500</v>
      </c>
      <c r="E82" s="11" t="s">
        <v>185</v>
      </c>
      <c r="F82" s="27"/>
      <c r="G82" s="34" t="s">
        <v>194</v>
      </c>
      <c r="H82" s="22"/>
      <c r="I82" s="22"/>
    </row>
    <row r="83" spans="1:9">
      <c r="A83" s="7" t="s">
        <v>170</v>
      </c>
      <c r="B83" s="12" t="s">
        <v>171</v>
      </c>
      <c r="C83" s="9" t="s">
        <v>45</v>
      </c>
      <c r="D83" s="56">
        <v>60000</v>
      </c>
      <c r="E83" s="11" t="s">
        <v>185</v>
      </c>
      <c r="F83" s="27"/>
      <c r="G83" s="34" t="s">
        <v>194</v>
      </c>
      <c r="H83" s="22"/>
      <c r="I83" s="22"/>
    </row>
    <row r="84" spans="1:9">
      <c r="A84" s="7" t="s">
        <v>172</v>
      </c>
      <c r="B84" s="12" t="s">
        <v>173</v>
      </c>
      <c r="C84" s="9" t="s">
        <v>45</v>
      </c>
      <c r="D84" s="56">
        <v>70000</v>
      </c>
      <c r="E84" s="11" t="s">
        <v>185</v>
      </c>
      <c r="F84" s="27"/>
      <c r="G84" s="34" t="s">
        <v>194</v>
      </c>
      <c r="H84" s="22"/>
      <c r="I84" s="22"/>
    </row>
    <row r="85" spans="1:9">
      <c r="A85" s="7" t="s">
        <v>174</v>
      </c>
      <c r="B85" s="8" t="s">
        <v>175</v>
      </c>
      <c r="C85" s="14" t="s">
        <v>31</v>
      </c>
      <c r="D85" s="56">
        <v>90000</v>
      </c>
      <c r="E85" s="11" t="s">
        <v>184</v>
      </c>
      <c r="F85" s="27"/>
      <c r="G85" s="34" t="s">
        <v>196</v>
      </c>
      <c r="H85" s="22"/>
      <c r="I85" s="22"/>
    </row>
    <row r="86" spans="1:9">
      <c r="A86" s="7" t="s">
        <v>176</v>
      </c>
      <c r="B86" s="8" t="s">
        <v>177</v>
      </c>
      <c r="C86" s="14" t="s">
        <v>31</v>
      </c>
      <c r="D86" s="56">
        <v>11500</v>
      </c>
      <c r="E86" s="11" t="s">
        <v>183</v>
      </c>
      <c r="F86" s="27"/>
      <c r="G86" s="34" t="s">
        <v>196</v>
      </c>
      <c r="H86" s="22"/>
      <c r="I86" s="22"/>
    </row>
    <row r="87" spans="1:9">
      <c r="A87" s="7" t="s">
        <v>205</v>
      </c>
      <c r="B87" s="8" t="s">
        <v>206</v>
      </c>
      <c r="C87" s="14" t="s">
        <v>31</v>
      </c>
      <c r="D87" s="56">
        <v>16000</v>
      </c>
      <c r="E87" s="22"/>
      <c r="F87" s="33"/>
      <c r="G87" s="34"/>
      <c r="H87" s="22"/>
      <c r="I87" s="22"/>
    </row>
    <row r="88" spans="1:9" s="86" customFormat="1">
      <c r="A88" s="57">
        <v>9040007</v>
      </c>
      <c r="B88" s="8" t="s">
        <v>209</v>
      </c>
      <c r="C88" s="14" t="s">
        <v>58</v>
      </c>
      <c r="D88" s="56">
        <v>14500</v>
      </c>
      <c r="E88" s="11" t="s">
        <v>183</v>
      </c>
      <c r="F88" s="27"/>
      <c r="G88" s="68"/>
      <c r="H88" s="11"/>
      <c r="I88" s="11"/>
    </row>
  </sheetData>
  <mergeCells count="7">
    <mergeCell ref="H5:I5"/>
    <mergeCell ref="F33:F34"/>
    <mergeCell ref="G5:G6"/>
    <mergeCell ref="A5:A6"/>
    <mergeCell ref="B5:B6"/>
    <mergeCell ref="C5:C6"/>
    <mergeCell ref="D5:D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/>
  </sheetPr>
  <dimension ref="A1:I34"/>
  <sheetViews>
    <sheetView zoomScale="86" zoomScaleNormal="86" workbookViewId="0">
      <selection activeCell="G18" sqref="G18:G33"/>
    </sheetView>
  </sheetViews>
  <sheetFormatPr defaultRowHeight="15"/>
  <cols>
    <col min="2" max="2" width="31.85546875" customWidth="1"/>
    <col min="3" max="3" width="13.85546875" bestFit="1" customWidth="1"/>
    <col min="4" max="4" width="10.7109375" customWidth="1"/>
    <col min="5" max="5" width="12.42578125" hidden="1" customWidth="1"/>
    <col min="6" max="6" width="29.7109375" hidden="1" customWidth="1"/>
    <col min="7" max="7" width="10.140625" bestFit="1" customWidth="1"/>
    <col min="8" max="8" width="12.28515625" hidden="1" customWidth="1"/>
    <col min="9" max="9" width="18" hidden="1" customWidth="1"/>
  </cols>
  <sheetData>
    <row r="1" spans="1:9" ht="21">
      <c r="B1" s="176" t="s">
        <v>268</v>
      </c>
    </row>
    <row r="3" spans="1:9" ht="18">
      <c r="A3" s="239" t="s">
        <v>0</v>
      </c>
      <c r="B3" s="239" t="s">
        <v>1</v>
      </c>
      <c r="C3" s="239" t="s">
        <v>2</v>
      </c>
      <c r="D3" s="240" t="s">
        <v>3</v>
      </c>
      <c r="E3" s="241" t="s">
        <v>201</v>
      </c>
      <c r="F3" s="241"/>
      <c r="G3" s="232" t="s">
        <v>231</v>
      </c>
      <c r="H3" s="233" t="s">
        <v>229</v>
      </c>
      <c r="I3" s="234" t="s">
        <v>225</v>
      </c>
    </row>
    <row r="4" spans="1:9" ht="18">
      <c r="A4" s="239"/>
      <c r="B4" s="239"/>
      <c r="C4" s="239"/>
      <c r="D4" s="240"/>
      <c r="E4" s="123" t="s">
        <v>202</v>
      </c>
      <c r="F4" s="123" t="s">
        <v>240</v>
      </c>
      <c r="G4" s="232"/>
      <c r="H4" s="234"/>
      <c r="I4" s="234"/>
    </row>
    <row r="5" spans="1:9" ht="15.75" hidden="1">
      <c r="A5" s="60" t="s">
        <v>4</v>
      </c>
      <c r="B5" s="61" t="s">
        <v>5</v>
      </c>
      <c r="C5" s="62" t="s">
        <v>6</v>
      </c>
      <c r="D5" s="41">
        <v>5500</v>
      </c>
      <c r="E5" s="63">
        <v>10</v>
      </c>
      <c r="F5" s="63">
        <v>10</v>
      </c>
      <c r="G5" s="55">
        <v>10</v>
      </c>
      <c r="H5" s="55"/>
      <c r="I5" s="55"/>
    </row>
    <row r="6" spans="1:9" ht="15.75" hidden="1">
      <c r="A6" s="60" t="s">
        <v>11</v>
      </c>
      <c r="B6" s="61" t="s">
        <v>12</v>
      </c>
      <c r="C6" s="65" t="s">
        <v>13</v>
      </c>
      <c r="D6" s="64">
        <v>42000</v>
      </c>
      <c r="E6" s="63">
        <v>3</v>
      </c>
      <c r="F6" s="63">
        <v>7</v>
      </c>
      <c r="G6" s="55">
        <v>5</v>
      </c>
      <c r="H6" s="55"/>
      <c r="I6" s="55"/>
    </row>
    <row r="7" spans="1:9" ht="15.75" hidden="1">
      <c r="A7" s="60" t="s">
        <v>14</v>
      </c>
      <c r="B7" s="61" t="s">
        <v>15</v>
      </c>
      <c r="C7" s="65" t="s">
        <v>13</v>
      </c>
      <c r="D7" s="64">
        <v>42000</v>
      </c>
      <c r="E7" s="63">
        <v>3</v>
      </c>
      <c r="F7" s="63">
        <v>7</v>
      </c>
      <c r="G7" s="55">
        <v>5</v>
      </c>
      <c r="H7" s="55"/>
      <c r="I7" s="55"/>
    </row>
    <row r="8" spans="1:9" ht="15.75" hidden="1">
      <c r="A8" s="60" t="s">
        <v>16</v>
      </c>
      <c r="B8" s="61" t="s">
        <v>17</v>
      </c>
      <c r="C8" s="65" t="s">
        <v>13</v>
      </c>
      <c r="D8" s="64">
        <v>42000</v>
      </c>
      <c r="E8" s="63"/>
      <c r="F8" s="63">
        <v>15</v>
      </c>
      <c r="G8" s="55">
        <v>10</v>
      </c>
      <c r="H8" s="55"/>
      <c r="I8" s="55"/>
    </row>
    <row r="9" spans="1:9" ht="15.75" hidden="1">
      <c r="A9" s="60" t="s">
        <v>18</v>
      </c>
      <c r="B9" s="61" t="s">
        <v>19</v>
      </c>
      <c r="C9" s="65" t="s">
        <v>13</v>
      </c>
      <c r="D9" s="64">
        <v>42000</v>
      </c>
      <c r="E9" s="63"/>
      <c r="F9" s="63">
        <v>15</v>
      </c>
      <c r="G9" s="55">
        <v>10</v>
      </c>
      <c r="H9" s="55"/>
      <c r="I9" s="55"/>
    </row>
    <row r="10" spans="1:9" ht="15.75" hidden="1">
      <c r="A10" s="60" t="s">
        <v>20</v>
      </c>
      <c r="B10" s="61" t="s">
        <v>21</v>
      </c>
      <c r="C10" s="65" t="s">
        <v>13</v>
      </c>
      <c r="D10" s="64">
        <v>42000</v>
      </c>
      <c r="E10" s="63">
        <v>3</v>
      </c>
      <c r="F10" s="63">
        <v>12</v>
      </c>
      <c r="G10" s="55">
        <v>10</v>
      </c>
      <c r="H10" s="55"/>
      <c r="I10" s="55"/>
    </row>
    <row r="11" spans="1:9" ht="15.75" hidden="1">
      <c r="A11" s="136" t="s">
        <v>4</v>
      </c>
      <c r="B11" s="137" t="s">
        <v>5</v>
      </c>
      <c r="C11" s="138" t="s">
        <v>6</v>
      </c>
      <c r="D11" s="72">
        <v>5500</v>
      </c>
      <c r="E11" s="139">
        <v>5</v>
      </c>
      <c r="F11" s="139">
        <v>15</v>
      </c>
      <c r="G11" s="55">
        <v>15</v>
      </c>
      <c r="H11" s="55"/>
      <c r="I11" s="55"/>
    </row>
    <row r="12" spans="1:9" ht="15.75" hidden="1">
      <c r="A12" s="136" t="s">
        <v>11</v>
      </c>
      <c r="B12" s="137" t="s">
        <v>12</v>
      </c>
      <c r="C12" s="142" t="s">
        <v>13</v>
      </c>
      <c r="D12" s="56">
        <v>42000</v>
      </c>
      <c r="E12" s="139"/>
      <c r="F12" s="139">
        <v>15</v>
      </c>
      <c r="G12" s="55">
        <v>10</v>
      </c>
      <c r="H12" s="55"/>
      <c r="I12" s="55"/>
    </row>
    <row r="13" spans="1:9" ht="15.75" hidden="1">
      <c r="A13" s="136" t="s">
        <v>14</v>
      </c>
      <c r="B13" s="137" t="s">
        <v>15</v>
      </c>
      <c r="C13" s="142" t="s">
        <v>13</v>
      </c>
      <c r="D13" s="56">
        <v>42000</v>
      </c>
      <c r="E13" s="139"/>
      <c r="F13" s="139">
        <v>10</v>
      </c>
      <c r="G13" s="55">
        <v>10</v>
      </c>
      <c r="H13" s="55"/>
      <c r="I13" s="55"/>
    </row>
    <row r="14" spans="1:9" ht="15.75" hidden="1">
      <c r="A14" s="136" t="s">
        <v>16</v>
      </c>
      <c r="B14" s="137" t="s">
        <v>17</v>
      </c>
      <c r="C14" s="142" t="s">
        <v>13</v>
      </c>
      <c r="D14" s="56">
        <v>42000</v>
      </c>
      <c r="E14" s="139"/>
      <c r="F14" s="139">
        <v>10</v>
      </c>
      <c r="G14" s="55">
        <v>10</v>
      </c>
      <c r="H14" s="55"/>
      <c r="I14" s="55"/>
    </row>
    <row r="15" spans="1:9" ht="15.75" hidden="1">
      <c r="A15" s="136" t="s">
        <v>18</v>
      </c>
      <c r="B15" s="137" t="s">
        <v>19</v>
      </c>
      <c r="C15" s="142" t="s">
        <v>13</v>
      </c>
      <c r="D15" s="56">
        <v>42000</v>
      </c>
      <c r="E15" s="139"/>
      <c r="F15" s="139">
        <v>10</v>
      </c>
      <c r="G15" s="55">
        <v>10</v>
      </c>
      <c r="H15" s="55"/>
      <c r="I15" s="55"/>
    </row>
    <row r="16" spans="1:9" ht="15.75" hidden="1">
      <c r="A16" s="136" t="s">
        <v>20</v>
      </c>
      <c r="B16" s="137" t="s">
        <v>21</v>
      </c>
      <c r="C16" s="142" t="s">
        <v>13</v>
      </c>
      <c r="D16" s="56">
        <v>42000</v>
      </c>
      <c r="E16" s="139"/>
      <c r="F16" s="139">
        <v>15</v>
      </c>
      <c r="G16" s="55">
        <v>12</v>
      </c>
      <c r="H16" s="55"/>
      <c r="I16" s="55"/>
    </row>
    <row r="17" spans="1:9" ht="15.75" hidden="1">
      <c r="A17" s="136" t="s">
        <v>22</v>
      </c>
      <c r="B17" s="137" t="s">
        <v>23</v>
      </c>
      <c r="C17" s="142" t="s">
        <v>24</v>
      </c>
      <c r="D17" s="56">
        <v>14300</v>
      </c>
      <c r="E17" s="139"/>
      <c r="F17" s="139">
        <v>3</v>
      </c>
      <c r="G17" s="55">
        <v>1</v>
      </c>
      <c r="H17" s="55"/>
      <c r="I17" s="55"/>
    </row>
    <row r="18" spans="1:9" ht="15.75">
      <c r="A18" s="136" t="s">
        <v>25</v>
      </c>
      <c r="B18" s="140" t="s">
        <v>26</v>
      </c>
      <c r="C18" s="138" t="s">
        <v>6</v>
      </c>
      <c r="D18" s="56">
        <v>1800</v>
      </c>
      <c r="E18" s="139"/>
      <c r="F18" s="139">
        <v>2</v>
      </c>
      <c r="G18" s="55">
        <v>1</v>
      </c>
      <c r="H18" s="55">
        <f t="shared" ref="H18:H33" si="0">G18*D18</f>
        <v>1800</v>
      </c>
      <c r="I18" s="55"/>
    </row>
    <row r="19" spans="1:9" s="58" customFormat="1" ht="15.75">
      <c r="A19" s="136" t="s">
        <v>29</v>
      </c>
      <c r="B19" s="137" t="s">
        <v>30</v>
      </c>
      <c r="C19" s="142" t="s">
        <v>31</v>
      </c>
      <c r="D19" s="56">
        <v>3200</v>
      </c>
      <c r="E19" s="139"/>
      <c r="F19" s="139">
        <v>4</v>
      </c>
      <c r="G19" s="55">
        <v>3</v>
      </c>
      <c r="H19" s="55">
        <f t="shared" si="0"/>
        <v>9600</v>
      </c>
      <c r="I19" s="55"/>
    </row>
    <row r="20" spans="1:9" ht="15.75">
      <c r="A20" s="136" t="s">
        <v>35</v>
      </c>
      <c r="B20" s="140" t="s">
        <v>36</v>
      </c>
      <c r="C20" s="138" t="s">
        <v>37</v>
      </c>
      <c r="D20" s="56">
        <v>40500</v>
      </c>
      <c r="E20" s="139"/>
      <c r="F20" s="139">
        <v>2</v>
      </c>
      <c r="G20" s="55">
        <v>2</v>
      </c>
      <c r="H20" s="55">
        <f t="shared" si="0"/>
        <v>81000</v>
      </c>
      <c r="I20" s="55"/>
    </row>
    <row r="21" spans="1:9" ht="15.75">
      <c r="A21" s="136" t="s">
        <v>38</v>
      </c>
      <c r="B21" s="140" t="s">
        <v>39</v>
      </c>
      <c r="C21" s="138" t="s">
        <v>37</v>
      </c>
      <c r="D21" s="56">
        <v>20000</v>
      </c>
      <c r="E21" s="139"/>
      <c r="F21" s="139">
        <v>2</v>
      </c>
      <c r="G21" s="55">
        <v>2</v>
      </c>
      <c r="H21" s="55">
        <f t="shared" si="0"/>
        <v>40000</v>
      </c>
      <c r="I21" s="55"/>
    </row>
    <row r="22" spans="1:9" ht="15.75">
      <c r="A22" s="136" t="s">
        <v>43</v>
      </c>
      <c r="B22" s="137" t="s">
        <v>44</v>
      </c>
      <c r="C22" s="142" t="s">
        <v>45</v>
      </c>
      <c r="D22" s="56">
        <v>8000</v>
      </c>
      <c r="E22" s="139"/>
      <c r="F22" s="139">
        <v>1</v>
      </c>
      <c r="G22" s="55">
        <v>1</v>
      </c>
      <c r="H22" s="55">
        <f t="shared" si="0"/>
        <v>8000</v>
      </c>
      <c r="I22" s="55"/>
    </row>
    <row r="23" spans="1:9" s="59" customFormat="1" ht="15.75">
      <c r="A23" s="136" t="s">
        <v>63</v>
      </c>
      <c r="B23" s="137" t="s">
        <v>64</v>
      </c>
      <c r="C23" s="142" t="s">
        <v>65</v>
      </c>
      <c r="D23" s="56">
        <v>10000</v>
      </c>
      <c r="E23" s="139"/>
      <c r="F23" s="139">
        <v>1</v>
      </c>
      <c r="G23" s="55">
        <v>1</v>
      </c>
      <c r="H23" s="55">
        <f t="shared" si="0"/>
        <v>10000</v>
      </c>
      <c r="I23" s="55"/>
    </row>
    <row r="24" spans="1:9" ht="15.75">
      <c r="A24" s="136" t="s">
        <v>79</v>
      </c>
      <c r="B24" s="137" t="s">
        <v>80</v>
      </c>
      <c r="C24" s="142" t="s">
        <v>34</v>
      </c>
      <c r="D24" s="56">
        <v>31000</v>
      </c>
      <c r="E24" s="139"/>
      <c r="F24" s="139">
        <v>1</v>
      </c>
      <c r="G24" s="161">
        <v>1</v>
      </c>
      <c r="H24" s="55">
        <f>G24*D24</f>
        <v>31000</v>
      </c>
      <c r="I24" s="55"/>
    </row>
    <row r="25" spans="1:9" ht="15.75">
      <c r="A25" s="136" t="s">
        <v>95</v>
      </c>
      <c r="B25" s="137" t="s">
        <v>96</v>
      </c>
      <c r="C25" s="142" t="s">
        <v>97</v>
      </c>
      <c r="D25" s="56">
        <v>24500</v>
      </c>
      <c r="E25" s="139"/>
      <c r="F25" s="139">
        <v>1</v>
      </c>
      <c r="G25" s="161">
        <v>1</v>
      </c>
      <c r="H25" s="55">
        <f t="shared" si="0"/>
        <v>24500</v>
      </c>
      <c r="I25" s="55"/>
    </row>
    <row r="26" spans="1:9" ht="15.75">
      <c r="A26" s="136" t="s">
        <v>98</v>
      </c>
      <c r="B26" s="137" t="s">
        <v>99</v>
      </c>
      <c r="C26" s="142" t="s">
        <v>97</v>
      </c>
      <c r="D26" s="56">
        <v>21000</v>
      </c>
      <c r="E26" s="139"/>
      <c r="F26" s="139">
        <v>1</v>
      </c>
      <c r="G26" s="161">
        <v>1</v>
      </c>
      <c r="H26" s="55">
        <f t="shared" si="0"/>
        <v>21000</v>
      </c>
      <c r="I26" s="55"/>
    </row>
    <row r="27" spans="1:9" ht="15.75">
      <c r="A27" s="136" t="s">
        <v>100</v>
      </c>
      <c r="B27" s="137" t="s">
        <v>101</v>
      </c>
      <c r="C27" s="142" t="s">
        <v>97</v>
      </c>
      <c r="D27" s="56">
        <v>18500</v>
      </c>
      <c r="E27" s="139"/>
      <c r="F27" s="139">
        <v>1</v>
      </c>
      <c r="G27" s="161">
        <v>1</v>
      </c>
      <c r="H27" s="55">
        <f t="shared" si="0"/>
        <v>18500</v>
      </c>
      <c r="I27" s="55"/>
    </row>
    <row r="28" spans="1:9" ht="15.75">
      <c r="A28" s="136" t="s">
        <v>102</v>
      </c>
      <c r="B28" s="140" t="s">
        <v>103</v>
      </c>
      <c r="C28" s="142" t="s">
        <v>97</v>
      </c>
      <c r="D28" s="56">
        <v>28500</v>
      </c>
      <c r="E28" s="139"/>
      <c r="F28" s="139">
        <v>1</v>
      </c>
      <c r="G28" s="161">
        <v>1</v>
      </c>
      <c r="H28" s="55">
        <f t="shared" si="0"/>
        <v>28500</v>
      </c>
      <c r="I28" s="55"/>
    </row>
    <row r="29" spans="1:9" ht="15.75">
      <c r="A29" s="136" t="s">
        <v>104</v>
      </c>
      <c r="B29" s="140" t="s">
        <v>105</v>
      </c>
      <c r="C29" s="138" t="s">
        <v>106</v>
      </c>
      <c r="D29" s="56">
        <v>45000</v>
      </c>
      <c r="E29" s="139"/>
      <c r="F29" s="139">
        <v>1</v>
      </c>
      <c r="G29" s="161">
        <v>1</v>
      </c>
      <c r="H29" s="55">
        <f t="shared" si="0"/>
        <v>45000</v>
      </c>
      <c r="I29" s="55"/>
    </row>
    <row r="30" spans="1:9" ht="15.75">
      <c r="A30" s="136" t="s">
        <v>107</v>
      </c>
      <c r="B30" s="140" t="s">
        <v>108</v>
      </c>
      <c r="C30" s="138" t="s">
        <v>97</v>
      </c>
      <c r="D30" s="56">
        <v>42000</v>
      </c>
      <c r="E30" s="139"/>
      <c r="F30" s="139">
        <v>1</v>
      </c>
      <c r="G30" s="161">
        <v>1</v>
      </c>
      <c r="H30" s="55">
        <f t="shared" si="0"/>
        <v>42000</v>
      </c>
      <c r="I30" s="55"/>
    </row>
    <row r="31" spans="1:9" ht="15.75">
      <c r="A31" s="136" t="s">
        <v>117</v>
      </c>
      <c r="B31" s="140" t="s">
        <v>118</v>
      </c>
      <c r="C31" s="138" t="s">
        <v>116</v>
      </c>
      <c r="D31" s="56">
        <v>7000</v>
      </c>
      <c r="E31" s="139"/>
      <c r="F31" s="139">
        <v>1</v>
      </c>
      <c r="G31" s="161">
        <v>1</v>
      </c>
      <c r="H31" s="55">
        <f t="shared" si="0"/>
        <v>7000</v>
      </c>
      <c r="I31" s="55"/>
    </row>
    <row r="32" spans="1:9" ht="15.75">
      <c r="A32" s="136" t="s">
        <v>121</v>
      </c>
      <c r="B32" s="140" t="s">
        <v>122</v>
      </c>
      <c r="C32" s="138" t="s">
        <v>116</v>
      </c>
      <c r="D32" s="56">
        <v>2700</v>
      </c>
      <c r="E32" s="139"/>
      <c r="F32" s="139">
        <v>2</v>
      </c>
      <c r="G32" s="161">
        <v>2</v>
      </c>
      <c r="H32" s="55">
        <f t="shared" si="0"/>
        <v>5400</v>
      </c>
      <c r="I32" s="55"/>
    </row>
    <row r="33" spans="1:9" ht="15.75">
      <c r="A33" s="136" t="s">
        <v>147</v>
      </c>
      <c r="B33" s="140" t="s">
        <v>148</v>
      </c>
      <c r="C33" s="138" t="s">
        <v>6</v>
      </c>
      <c r="D33" s="56">
        <v>32000</v>
      </c>
      <c r="E33" s="139"/>
      <c r="F33" s="139">
        <v>1</v>
      </c>
      <c r="G33" s="161">
        <v>1</v>
      </c>
      <c r="H33" s="55">
        <f t="shared" si="0"/>
        <v>32000</v>
      </c>
      <c r="I33" s="55"/>
    </row>
    <row r="34" spans="1:9">
      <c r="A34" s="55"/>
      <c r="B34" s="55"/>
      <c r="C34" s="55"/>
      <c r="D34" s="55"/>
      <c r="E34" s="55"/>
      <c r="F34" s="55"/>
      <c r="G34" s="55" t="s">
        <v>230</v>
      </c>
      <c r="H34" s="161">
        <f>SUM(H11:H33)</f>
        <v>405300</v>
      </c>
      <c r="I34" s="55"/>
    </row>
  </sheetData>
  <mergeCells count="8">
    <mergeCell ref="G3:G4"/>
    <mergeCell ref="H3:H4"/>
    <mergeCell ref="I3:I4"/>
    <mergeCell ref="A3:A4"/>
    <mergeCell ref="B3:B4"/>
    <mergeCell ref="C3:C4"/>
    <mergeCell ref="D3:D4"/>
    <mergeCell ref="E3:F3"/>
  </mergeCells>
  <pageMargins left="0.7" right="0.7" top="0.18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/>
  </sheetPr>
  <dimension ref="A2:L34"/>
  <sheetViews>
    <sheetView zoomScale="96" zoomScaleNormal="96" workbookViewId="0">
      <selection activeCell="J19" sqref="J19:J33"/>
    </sheetView>
  </sheetViews>
  <sheetFormatPr defaultColWidth="9" defaultRowHeight="15.75"/>
  <cols>
    <col min="1" max="1" width="3.5703125" style="1" customWidth="1"/>
    <col min="2" max="2" width="33.85546875" style="1" customWidth="1"/>
    <col min="3" max="3" width="14.7109375" style="1" customWidth="1"/>
    <col min="4" max="4" width="12.140625" style="1" customWidth="1"/>
    <col min="5" max="5" width="11.28515625" style="1" hidden="1" customWidth="1"/>
    <col min="6" max="6" width="10.28515625" style="30" hidden="1" customWidth="1"/>
    <col min="7" max="7" width="16.28515625" style="1" hidden="1" customWidth="1"/>
    <col min="8" max="8" width="6.85546875" style="1" hidden="1" customWidth="1"/>
    <col min="9" max="9" width="13.28515625" style="1" hidden="1" customWidth="1"/>
    <col min="10" max="10" width="10.140625" style="1" bestFit="1" customWidth="1"/>
    <col min="11" max="11" width="12.7109375" style="1" hidden="1" customWidth="1"/>
    <col min="12" max="12" width="16.28515625" style="1" hidden="1" customWidth="1"/>
    <col min="13" max="16384" width="9" style="1"/>
  </cols>
  <sheetData>
    <row r="2" spans="1:12">
      <c r="B2" s="2" t="s">
        <v>178</v>
      </c>
      <c r="C2" s="3" t="s">
        <v>219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6.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238</v>
      </c>
      <c r="J4" s="232"/>
      <c r="K4" s="234"/>
      <c r="L4" s="234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34" t="s">
        <v>194</v>
      </c>
      <c r="H5" s="150">
        <v>0</v>
      </c>
      <c r="I5" s="150">
        <v>60</v>
      </c>
      <c r="J5" s="150">
        <v>20</v>
      </c>
      <c r="K5" s="150"/>
      <c r="L5" s="150"/>
    </row>
    <row r="6" spans="1:12" ht="18" hidden="1" customHeight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34" t="s">
        <v>194</v>
      </c>
      <c r="H6" s="150"/>
      <c r="I6" s="150">
        <v>15</v>
      </c>
      <c r="J6" s="150">
        <v>10</v>
      </c>
      <c r="K6" s="150"/>
      <c r="L6" s="150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34" t="s">
        <v>194</v>
      </c>
      <c r="H7" s="150"/>
      <c r="I7" s="150">
        <v>20</v>
      </c>
      <c r="J7" s="150">
        <v>15</v>
      </c>
      <c r="K7" s="150"/>
      <c r="L7" s="150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34" t="s">
        <v>194</v>
      </c>
      <c r="H8" s="150">
        <v>0</v>
      </c>
      <c r="I8" s="150">
        <v>20</v>
      </c>
      <c r="J8" s="150">
        <v>15</v>
      </c>
      <c r="K8" s="150"/>
      <c r="L8" s="150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34" t="s">
        <v>194</v>
      </c>
      <c r="H9" s="150">
        <v>0</v>
      </c>
      <c r="I9" s="150">
        <v>20</v>
      </c>
      <c r="J9" s="150">
        <v>10</v>
      </c>
      <c r="K9" s="150"/>
      <c r="L9" s="150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34" t="s">
        <v>194</v>
      </c>
      <c r="H10" s="150">
        <v>0</v>
      </c>
      <c r="I10" s="150">
        <v>15</v>
      </c>
      <c r="J10" s="150">
        <v>15</v>
      </c>
      <c r="K10" s="150"/>
      <c r="L10" s="150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 t="s">
        <v>184</v>
      </c>
      <c r="F11" s="27"/>
      <c r="G11" s="34" t="s">
        <v>194</v>
      </c>
      <c r="H11" s="150">
        <v>0</v>
      </c>
      <c r="I11" s="150">
        <v>5</v>
      </c>
      <c r="J11" s="150">
        <v>3</v>
      </c>
      <c r="K11" s="150"/>
      <c r="L11" s="150"/>
    </row>
    <row r="12" spans="1:12" hidden="1">
      <c r="A12" s="136" t="s">
        <v>4</v>
      </c>
      <c r="B12" s="137" t="s">
        <v>5</v>
      </c>
      <c r="C12" s="138" t="s">
        <v>6</v>
      </c>
      <c r="D12" s="72">
        <v>5500</v>
      </c>
      <c r="E12" s="139"/>
      <c r="F12" s="139"/>
      <c r="G12" s="34"/>
      <c r="H12" s="139">
        <v>0</v>
      </c>
      <c r="I12" s="139">
        <v>50</v>
      </c>
      <c r="J12" s="150">
        <v>50</v>
      </c>
      <c r="K12" s="150"/>
      <c r="L12" s="150"/>
    </row>
    <row r="13" spans="1:12" hidden="1">
      <c r="A13" s="136" t="s">
        <v>11</v>
      </c>
      <c r="B13" s="137" t="s">
        <v>12</v>
      </c>
      <c r="C13" s="142" t="s">
        <v>13</v>
      </c>
      <c r="D13" s="56">
        <v>42000</v>
      </c>
      <c r="E13" s="68"/>
      <c r="F13" s="139"/>
      <c r="G13" s="34"/>
      <c r="H13" s="68">
        <v>2</v>
      </c>
      <c r="I13" s="139">
        <v>20</v>
      </c>
      <c r="J13" s="150">
        <v>18</v>
      </c>
      <c r="K13" s="150"/>
      <c r="L13" s="150"/>
    </row>
    <row r="14" spans="1:12" hidden="1">
      <c r="A14" s="136" t="s">
        <v>14</v>
      </c>
      <c r="B14" s="137" t="s">
        <v>15</v>
      </c>
      <c r="C14" s="142" t="s">
        <v>13</v>
      </c>
      <c r="D14" s="56">
        <v>42000</v>
      </c>
      <c r="E14" s="68"/>
      <c r="F14" s="139"/>
      <c r="G14" s="34"/>
      <c r="H14" s="68">
        <v>2</v>
      </c>
      <c r="I14" s="139">
        <v>20</v>
      </c>
      <c r="J14" s="150">
        <v>18</v>
      </c>
      <c r="K14" s="150"/>
      <c r="L14" s="150"/>
    </row>
    <row r="15" spans="1:12" hidden="1">
      <c r="A15" s="136" t="s">
        <v>16</v>
      </c>
      <c r="B15" s="137" t="s">
        <v>17</v>
      </c>
      <c r="C15" s="142" t="s">
        <v>13</v>
      </c>
      <c r="D15" s="56">
        <v>42000</v>
      </c>
      <c r="E15" s="68"/>
      <c r="F15" s="139"/>
      <c r="G15" s="34"/>
      <c r="H15" s="68">
        <v>2</v>
      </c>
      <c r="I15" s="139">
        <v>20</v>
      </c>
      <c r="J15" s="150">
        <v>18</v>
      </c>
      <c r="K15" s="150"/>
      <c r="L15" s="150"/>
    </row>
    <row r="16" spans="1:12" hidden="1">
      <c r="A16" s="136" t="s">
        <v>18</v>
      </c>
      <c r="B16" s="137" t="s">
        <v>19</v>
      </c>
      <c r="C16" s="142" t="s">
        <v>13</v>
      </c>
      <c r="D16" s="56">
        <v>42000</v>
      </c>
      <c r="E16" s="68"/>
      <c r="F16" s="139"/>
      <c r="G16" s="150"/>
      <c r="H16" s="68">
        <v>2</v>
      </c>
      <c r="I16" s="139">
        <v>25</v>
      </c>
      <c r="J16" s="150">
        <v>20</v>
      </c>
      <c r="K16" s="150"/>
      <c r="L16" s="150"/>
    </row>
    <row r="17" spans="1:12" hidden="1">
      <c r="A17" s="136" t="s">
        <v>20</v>
      </c>
      <c r="B17" s="137" t="s">
        <v>21</v>
      </c>
      <c r="C17" s="142" t="s">
        <v>13</v>
      </c>
      <c r="D17" s="56">
        <v>42000</v>
      </c>
      <c r="E17" s="68"/>
      <c r="F17" s="139"/>
      <c r="G17" s="33"/>
      <c r="H17" s="68">
        <v>2</v>
      </c>
      <c r="I17" s="139">
        <v>25</v>
      </c>
      <c r="J17" s="33">
        <v>20</v>
      </c>
      <c r="K17" s="150"/>
      <c r="L17" s="150"/>
    </row>
    <row r="18" spans="1:12" ht="15.75" hidden="1" customHeight="1">
      <c r="A18" s="136" t="s">
        <v>22</v>
      </c>
      <c r="B18" s="137" t="s">
        <v>23</v>
      </c>
      <c r="C18" s="142" t="s">
        <v>24</v>
      </c>
      <c r="D18" s="56">
        <v>14300</v>
      </c>
      <c r="E18" s="139"/>
      <c r="F18" s="139"/>
      <c r="G18" s="150"/>
      <c r="H18" s="139">
        <v>0</v>
      </c>
      <c r="I18" s="139">
        <v>5</v>
      </c>
      <c r="J18" s="150">
        <v>3</v>
      </c>
      <c r="K18" s="150"/>
      <c r="L18" s="150"/>
    </row>
    <row r="19" spans="1:12">
      <c r="A19" s="136" t="s">
        <v>25</v>
      </c>
      <c r="B19" s="140" t="s">
        <v>26</v>
      </c>
      <c r="C19" s="138" t="s">
        <v>6</v>
      </c>
      <c r="D19" s="56">
        <v>1800</v>
      </c>
      <c r="E19" s="139"/>
      <c r="F19" s="139"/>
      <c r="G19" s="34"/>
      <c r="H19" s="139">
        <v>0</v>
      </c>
      <c r="I19" s="139">
        <v>2</v>
      </c>
      <c r="J19" s="150">
        <v>1</v>
      </c>
      <c r="K19" s="150">
        <f t="shared" ref="K19:K33" si="0">J19*D19</f>
        <v>1800</v>
      </c>
      <c r="L19" s="150"/>
    </row>
    <row r="20" spans="1:12">
      <c r="A20" s="136" t="s">
        <v>29</v>
      </c>
      <c r="B20" s="137" t="s">
        <v>30</v>
      </c>
      <c r="C20" s="142" t="s">
        <v>31</v>
      </c>
      <c r="D20" s="56">
        <v>3200</v>
      </c>
      <c r="E20" s="139"/>
      <c r="F20" s="139"/>
      <c r="G20" s="34"/>
      <c r="H20" s="139">
        <v>0</v>
      </c>
      <c r="I20" s="139">
        <v>5</v>
      </c>
      <c r="J20" s="150">
        <v>3</v>
      </c>
      <c r="K20" s="150">
        <f t="shared" si="0"/>
        <v>9600</v>
      </c>
      <c r="L20" s="150"/>
    </row>
    <row r="21" spans="1:12">
      <c r="A21" s="136" t="s">
        <v>35</v>
      </c>
      <c r="B21" s="140" t="s">
        <v>36</v>
      </c>
      <c r="C21" s="138" t="s">
        <v>37</v>
      </c>
      <c r="D21" s="56">
        <v>40500</v>
      </c>
      <c r="E21" s="139"/>
      <c r="F21" s="139"/>
      <c r="G21" s="34"/>
      <c r="H21" s="139">
        <v>0</v>
      </c>
      <c r="I21" s="139">
        <v>3</v>
      </c>
      <c r="J21" s="150">
        <v>3</v>
      </c>
      <c r="K21" s="150">
        <f t="shared" si="0"/>
        <v>121500</v>
      </c>
      <c r="L21" s="150"/>
    </row>
    <row r="22" spans="1:12">
      <c r="A22" s="136" t="s">
        <v>38</v>
      </c>
      <c r="B22" s="140" t="s">
        <v>39</v>
      </c>
      <c r="C22" s="138" t="s">
        <v>37</v>
      </c>
      <c r="D22" s="56">
        <v>20000</v>
      </c>
      <c r="E22" s="139"/>
      <c r="F22" s="139"/>
      <c r="G22" s="34"/>
      <c r="H22" s="139">
        <v>0.5</v>
      </c>
      <c r="I22" s="139">
        <v>3</v>
      </c>
      <c r="J22" s="150">
        <v>2</v>
      </c>
      <c r="K22" s="150">
        <f t="shared" si="0"/>
        <v>40000</v>
      </c>
      <c r="L22" s="150"/>
    </row>
    <row r="23" spans="1:12">
      <c r="A23" s="136" t="s">
        <v>50</v>
      </c>
      <c r="B23" s="143" t="s">
        <v>51</v>
      </c>
      <c r="C23" s="138" t="s">
        <v>31</v>
      </c>
      <c r="D23" s="56">
        <v>2400</v>
      </c>
      <c r="E23" s="139"/>
      <c r="F23" s="139"/>
      <c r="G23" s="34"/>
      <c r="H23" s="139">
        <v>0</v>
      </c>
      <c r="I23" s="139">
        <v>3</v>
      </c>
      <c r="J23" s="150">
        <v>2</v>
      </c>
      <c r="K23" s="150">
        <f t="shared" si="0"/>
        <v>4800</v>
      </c>
      <c r="L23" s="150"/>
    </row>
    <row r="24" spans="1:12">
      <c r="A24" s="136" t="s">
        <v>208</v>
      </c>
      <c r="B24" s="137" t="s">
        <v>209</v>
      </c>
      <c r="C24" s="142" t="s">
        <v>58</v>
      </c>
      <c r="D24" s="56">
        <v>14500</v>
      </c>
      <c r="E24" s="139"/>
      <c r="F24" s="139"/>
      <c r="G24" s="150"/>
      <c r="H24" s="139">
        <v>0</v>
      </c>
      <c r="I24" s="139">
        <v>1</v>
      </c>
      <c r="J24" s="150">
        <v>1</v>
      </c>
      <c r="K24" s="150">
        <f t="shared" si="0"/>
        <v>14500</v>
      </c>
      <c r="L24" s="150"/>
    </row>
    <row r="25" spans="1:12">
      <c r="A25" s="136" t="s">
        <v>66</v>
      </c>
      <c r="B25" s="137" t="s">
        <v>67</v>
      </c>
      <c r="C25" s="142" t="s">
        <v>58</v>
      </c>
      <c r="D25" s="56">
        <v>2069</v>
      </c>
      <c r="E25" s="139"/>
      <c r="F25" s="139"/>
      <c r="G25" s="150"/>
      <c r="H25" s="139">
        <v>0</v>
      </c>
      <c r="I25" s="139">
        <v>2</v>
      </c>
      <c r="J25" s="150">
        <v>2</v>
      </c>
      <c r="K25" s="150">
        <f t="shared" si="0"/>
        <v>4138</v>
      </c>
      <c r="L25" s="150"/>
    </row>
    <row r="26" spans="1:12">
      <c r="A26" s="136" t="s">
        <v>73</v>
      </c>
      <c r="B26" s="140" t="s">
        <v>74</v>
      </c>
      <c r="C26" s="138" t="s">
        <v>72</v>
      </c>
      <c r="D26" s="56">
        <v>3800</v>
      </c>
      <c r="E26" s="139"/>
      <c r="F26" s="139"/>
      <c r="G26" s="150"/>
      <c r="H26" s="139">
        <v>0</v>
      </c>
      <c r="I26" s="139">
        <v>2</v>
      </c>
      <c r="J26" s="150">
        <v>1</v>
      </c>
      <c r="K26" s="150">
        <f t="shared" si="0"/>
        <v>3800</v>
      </c>
      <c r="L26" s="150"/>
    </row>
    <row r="27" spans="1:12">
      <c r="A27" s="136" t="s">
        <v>77</v>
      </c>
      <c r="B27" s="140" t="s">
        <v>78</v>
      </c>
      <c r="C27" s="138" t="s">
        <v>45</v>
      </c>
      <c r="D27" s="56">
        <v>23000</v>
      </c>
      <c r="E27" s="139"/>
      <c r="F27" s="139"/>
      <c r="G27" s="150"/>
      <c r="H27" s="139">
        <v>0</v>
      </c>
      <c r="I27" s="139">
        <v>5</v>
      </c>
      <c r="J27" s="150">
        <v>1</v>
      </c>
      <c r="K27" s="150">
        <f t="shared" si="0"/>
        <v>23000</v>
      </c>
      <c r="L27" s="150"/>
    </row>
    <row r="28" spans="1:12">
      <c r="A28" s="136" t="s">
        <v>79</v>
      </c>
      <c r="B28" s="137" t="s">
        <v>80</v>
      </c>
      <c r="C28" s="142" t="s">
        <v>34</v>
      </c>
      <c r="D28" s="56">
        <v>31000</v>
      </c>
      <c r="E28" s="139"/>
      <c r="F28" s="139"/>
      <c r="G28" s="150"/>
      <c r="H28" s="139">
        <v>0.5</v>
      </c>
      <c r="I28" s="139">
        <v>2</v>
      </c>
      <c r="J28" s="150">
        <v>1</v>
      </c>
      <c r="K28" s="150">
        <f t="shared" si="0"/>
        <v>31000</v>
      </c>
      <c r="L28" s="150"/>
    </row>
    <row r="29" spans="1:12">
      <c r="A29" s="136" t="s">
        <v>95</v>
      </c>
      <c r="B29" s="137" t="s">
        <v>96</v>
      </c>
      <c r="C29" s="142" t="s">
        <v>97</v>
      </c>
      <c r="D29" s="56">
        <v>24500</v>
      </c>
      <c r="E29" s="139"/>
      <c r="F29" s="139"/>
      <c r="G29" s="150"/>
      <c r="H29" s="139">
        <v>0</v>
      </c>
      <c r="I29" s="139">
        <v>2</v>
      </c>
      <c r="J29" s="150">
        <v>1</v>
      </c>
      <c r="K29" s="150">
        <f t="shared" si="0"/>
        <v>24500</v>
      </c>
      <c r="L29" s="150"/>
    </row>
    <row r="30" spans="1:12">
      <c r="A30" s="136" t="s">
        <v>98</v>
      </c>
      <c r="B30" s="137" t="s">
        <v>99</v>
      </c>
      <c r="C30" s="142" t="s">
        <v>97</v>
      </c>
      <c r="D30" s="56">
        <v>21000</v>
      </c>
      <c r="E30" s="139"/>
      <c r="F30" s="139"/>
      <c r="G30" s="150"/>
      <c r="H30" s="139">
        <v>0</v>
      </c>
      <c r="I30" s="139">
        <v>2</v>
      </c>
      <c r="J30" s="150">
        <v>1</v>
      </c>
      <c r="K30" s="150">
        <f t="shared" si="0"/>
        <v>21000</v>
      </c>
      <c r="L30" s="150"/>
    </row>
    <row r="31" spans="1:12">
      <c r="A31" s="136" t="s">
        <v>100</v>
      </c>
      <c r="B31" s="137" t="s">
        <v>101</v>
      </c>
      <c r="C31" s="142" t="s">
        <v>97</v>
      </c>
      <c r="D31" s="56">
        <v>18500</v>
      </c>
      <c r="E31" s="139"/>
      <c r="F31" s="139"/>
      <c r="G31" s="150"/>
      <c r="H31" s="139">
        <v>0</v>
      </c>
      <c r="I31" s="139">
        <v>1</v>
      </c>
      <c r="J31" s="150">
        <v>1</v>
      </c>
      <c r="K31" s="150">
        <f t="shared" si="0"/>
        <v>18500</v>
      </c>
      <c r="L31" s="150"/>
    </row>
    <row r="32" spans="1:12">
      <c r="A32" s="136" t="s">
        <v>104</v>
      </c>
      <c r="B32" s="140" t="s">
        <v>105</v>
      </c>
      <c r="C32" s="138" t="s">
        <v>106</v>
      </c>
      <c r="D32" s="56">
        <v>45000</v>
      </c>
      <c r="E32" s="139"/>
      <c r="F32" s="139"/>
      <c r="G32" s="150"/>
      <c r="H32" s="139">
        <v>0.5</v>
      </c>
      <c r="I32" s="139">
        <v>2</v>
      </c>
      <c r="J32" s="150">
        <v>1</v>
      </c>
      <c r="K32" s="150">
        <f t="shared" si="0"/>
        <v>45000</v>
      </c>
      <c r="L32" s="150"/>
    </row>
    <row r="33" spans="1:12">
      <c r="A33" s="136" t="s">
        <v>121</v>
      </c>
      <c r="B33" s="140" t="s">
        <v>122</v>
      </c>
      <c r="C33" s="138" t="s">
        <v>116</v>
      </c>
      <c r="D33" s="56">
        <v>2700</v>
      </c>
      <c r="E33" s="139"/>
      <c r="F33" s="139"/>
      <c r="G33" s="150"/>
      <c r="H33" s="139">
        <v>0.5</v>
      </c>
      <c r="I33" s="139">
        <v>2</v>
      </c>
      <c r="J33" s="150">
        <v>1</v>
      </c>
      <c r="K33" s="150">
        <f t="shared" si="0"/>
        <v>2700</v>
      </c>
      <c r="L33" s="150"/>
    </row>
    <row r="34" spans="1:12">
      <c r="A34" s="150"/>
      <c r="B34" s="150"/>
      <c r="C34" s="150"/>
      <c r="D34" s="150"/>
      <c r="E34" s="150"/>
      <c r="F34" s="33"/>
      <c r="G34" s="150"/>
      <c r="H34" s="150"/>
      <c r="I34" s="150"/>
      <c r="J34" s="150" t="s">
        <v>230</v>
      </c>
      <c r="K34" s="150">
        <f>SUM(K12:K33)</f>
        <v>365838</v>
      </c>
      <c r="L34" s="150"/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2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6"/>
  </sheetPr>
  <dimension ref="A2:L95"/>
  <sheetViews>
    <sheetView zoomScale="87" zoomScaleNormal="87" workbookViewId="0">
      <selection activeCell="J16" sqref="J16:J75"/>
    </sheetView>
  </sheetViews>
  <sheetFormatPr defaultColWidth="9" defaultRowHeight="15.75"/>
  <cols>
    <col min="1" max="1" width="2.85546875" style="86" customWidth="1"/>
    <col min="2" max="2" width="38.7109375" style="86" customWidth="1"/>
    <col min="3" max="3" width="11.5703125" style="86" customWidth="1"/>
    <col min="4" max="4" width="12.7109375" style="86" customWidth="1"/>
    <col min="5" max="5" width="9.42578125" style="86" hidden="1" customWidth="1"/>
    <col min="6" max="6" width="12.28515625" style="93" hidden="1" customWidth="1"/>
    <col min="7" max="7" width="27.7109375" style="86" hidden="1" customWidth="1"/>
    <col min="8" max="8" width="8.140625" style="86" hidden="1" customWidth="1"/>
    <col min="9" max="9" width="15" style="86" hidden="1" customWidth="1"/>
    <col min="10" max="10" width="10.140625" style="86" bestFit="1" customWidth="1"/>
    <col min="11" max="11" width="14.140625" style="86" hidden="1" customWidth="1"/>
    <col min="12" max="12" width="16.7109375" style="86" hidden="1" customWidth="1"/>
    <col min="13" max="16384" width="9" style="86"/>
  </cols>
  <sheetData>
    <row r="2" spans="1:12">
      <c r="B2" s="90" t="s">
        <v>178</v>
      </c>
      <c r="C2" s="91" t="s">
        <v>220</v>
      </c>
      <c r="D2" s="92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44" t="s">
        <v>199</v>
      </c>
      <c r="H3" s="245" t="s">
        <v>201</v>
      </c>
      <c r="I3" s="245"/>
      <c r="J3" s="232" t="s">
        <v>231</v>
      </c>
      <c r="K3" s="242" t="s">
        <v>229</v>
      </c>
      <c r="L3" s="243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44"/>
      <c r="H4" s="96" t="s">
        <v>202</v>
      </c>
      <c r="I4" s="96" t="s">
        <v>226</v>
      </c>
      <c r="J4" s="232"/>
      <c r="K4" s="243"/>
      <c r="L4" s="243"/>
    </row>
    <row r="5" spans="1:12" hidden="1">
      <c r="A5" s="136" t="s">
        <v>11</v>
      </c>
      <c r="B5" s="137" t="s">
        <v>12</v>
      </c>
      <c r="C5" s="142" t="s">
        <v>13</v>
      </c>
      <c r="D5" s="56">
        <v>42000</v>
      </c>
      <c r="E5" s="139" t="s">
        <v>183</v>
      </c>
      <c r="F5" s="27"/>
      <c r="G5" s="68" t="s">
        <v>194</v>
      </c>
      <c r="H5" s="139">
        <v>0</v>
      </c>
      <c r="I5" s="139">
        <v>5</v>
      </c>
      <c r="J5" s="139">
        <v>5</v>
      </c>
      <c r="K5" s="139"/>
      <c r="L5" s="139"/>
    </row>
    <row r="6" spans="1:12" hidden="1">
      <c r="A6" s="136" t="s">
        <v>18</v>
      </c>
      <c r="B6" s="137" t="s">
        <v>19</v>
      </c>
      <c r="C6" s="142" t="s">
        <v>13</v>
      </c>
      <c r="D6" s="56">
        <v>42000</v>
      </c>
      <c r="E6" s="139" t="s">
        <v>183</v>
      </c>
      <c r="F6" s="27"/>
      <c r="G6" s="68" t="s">
        <v>194</v>
      </c>
      <c r="H6" s="139">
        <v>0</v>
      </c>
      <c r="I6" s="139">
        <v>5</v>
      </c>
      <c r="J6" s="139">
        <v>5</v>
      </c>
      <c r="K6" s="139"/>
      <c r="L6" s="139"/>
    </row>
    <row r="7" spans="1:12" hidden="1">
      <c r="A7" s="136" t="s">
        <v>4</v>
      </c>
      <c r="B7" s="137" t="s">
        <v>5</v>
      </c>
      <c r="C7" s="138" t="s">
        <v>6</v>
      </c>
      <c r="D7" s="72">
        <v>5500</v>
      </c>
      <c r="E7" s="139"/>
      <c r="F7" s="139"/>
      <c r="G7" s="68"/>
      <c r="H7" s="139">
        <v>0</v>
      </c>
      <c r="I7" s="139">
        <v>20</v>
      </c>
      <c r="J7" s="139">
        <v>15</v>
      </c>
      <c r="K7" s="97"/>
      <c r="L7" s="139"/>
    </row>
    <row r="8" spans="1:12" hidden="1">
      <c r="A8" s="136" t="s">
        <v>7</v>
      </c>
      <c r="B8" s="140" t="s">
        <v>8</v>
      </c>
      <c r="C8" s="138" t="s">
        <v>6</v>
      </c>
      <c r="D8" s="56">
        <v>73000</v>
      </c>
      <c r="E8" s="139"/>
      <c r="F8" s="139"/>
      <c r="G8" s="68"/>
      <c r="H8" s="139"/>
      <c r="I8" s="139"/>
      <c r="J8" s="139"/>
      <c r="K8" s="97"/>
      <c r="L8" s="139"/>
    </row>
    <row r="9" spans="1:12" hidden="1">
      <c r="A9" s="136" t="s">
        <v>9</v>
      </c>
      <c r="B9" s="140" t="s">
        <v>10</v>
      </c>
      <c r="C9" s="138" t="s">
        <v>6</v>
      </c>
      <c r="D9" s="56">
        <v>112000</v>
      </c>
      <c r="E9" s="139"/>
      <c r="F9" s="139"/>
      <c r="G9" s="68"/>
      <c r="H9" s="139"/>
      <c r="I9" s="139"/>
      <c r="J9" s="139"/>
      <c r="K9" s="97"/>
      <c r="L9" s="139"/>
    </row>
    <row r="10" spans="1:12" hidden="1">
      <c r="A10" s="136" t="s">
        <v>11</v>
      </c>
      <c r="B10" s="137" t="s">
        <v>12</v>
      </c>
      <c r="C10" s="142" t="s">
        <v>13</v>
      </c>
      <c r="D10" s="56">
        <v>42000</v>
      </c>
      <c r="E10" s="68"/>
      <c r="F10" s="139"/>
      <c r="G10" s="68"/>
      <c r="H10" s="68">
        <v>0</v>
      </c>
      <c r="I10" s="139">
        <v>10</v>
      </c>
      <c r="J10" s="139">
        <v>7</v>
      </c>
      <c r="K10" s="97"/>
      <c r="L10" s="139"/>
    </row>
    <row r="11" spans="1:12" hidden="1">
      <c r="A11" s="136" t="s">
        <v>14</v>
      </c>
      <c r="B11" s="137" t="s">
        <v>15</v>
      </c>
      <c r="C11" s="142" t="s">
        <v>13</v>
      </c>
      <c r="D11" s="56">
        <v>42000</v>
      </c>
      <c r="E11" s="68"/>
      <c r="F11" s="139"/>
      <c r="G11" s="68"/>
      <c r="H11" s="68">
        <v>0</v>
      </c>
      <c r="I11" s="139">
        <v>5</v>
      </c>
      <c r="J11" s="139">
        <v>5</v>
      </c>
      <c r="K11" s="97"/>
      <c r="L11" s="139"/>
    </row>
    <row r="12" spans="1:12" hidden="1">
      <c r="A12" s="136" t="s">
        <v>16</v>
      </c>
      <c r="B12" s="137" t="s">
        <v>17</v>
      </c>
      <c r="C12" s="142" t="s">
        <v>13</v>
      </c>
      <c r="D12" s="56">
        <v>42000</v>
      </c>
      <c r="E12" s="68"/>
      <c r="F12" s="139"/>
      <c r="G12" s="68"/>
      <c r="H12" s="68">
        <v>0</v>
      </c>
      <c r="I12" s="139">
        <v>5</v>
      </c>
      <c r="J12" s="139">
        <v>5</v>
      </c>
      <c r="K12" s="97"/>
      <c r="L12" s="139"/>
    </row>
    <row r="13" spans="1:12" hidden="1">
      <c r="A13" s="136" t="s">
        <v>18</v>
      </c>
      <c r="B13" s="137" t="s">
        <v>19</v>
      </c>
      <c r="C13" s="142" t="s">
        <v>13</v>
      </c>
      <c r="D13" s="56">
        <v>42000</v>
      </c>
      <c r="E13" s="68"/>
      <c r="F13" s="139"/>
      <c r="G13" s="68"/>
      <c r="H13" s="68">
        <v>0</v>
      </c>
      <c r="I13" s="139">
        <v>5</v>
      </c>
      <c r="J13" s="139">
        <v>5</v>
      </c>
      <c r="K13" s="97"/>
      <c r="L13" s="139"/>
    </row>
    <row r="14" spans="1:12" hidden="1">
      <c r="A14" s="136" t="s">
        <v>20</v>
      </c>
      <c r="B14" s="137" t="s">
        <v>21</v>
      </c>
      <c r="C14" s="142" t="s">
        <v>13</v>
      </c>
      <c r="D14" s="56">
        <v>42000</v>
      </c>
      <c r="E14" s="68"/>
      <c r="F14" s="139"/>
      <c r="G14" s="68"/>
      <c r="H14" s="68">
        <v>0</v>
      </c>
      <c r="I14" s="139">
        <v>10</v>
      </c>
      <c r="J14" s="139">
        <v>7</v>
      </c>
      <c r="K14" s="97"/>
      <c r="L14" s="139"/>
    </row>
    <row r="15" spans="1:12" hidden="1">
      <c r="A15" s="136" t="s">
        <v>22</v>
      </c>
      <c r="B15" s="137" t="s">
        <v>23</v>
      </c>
      <c r="C15" s="142" t="s">
        <v>24</v>
      </c>
      <c r="D15" s="56">
        <v>14300</v>
      </c>
      <c r="E15" s="139"/>
      <c r="F15" s="139"/>
      <c r="G15" s="68"/>
      <c r="H15" s="139">
        <v>0</v>
      </c>
      <c r="I15" s="139">
        <v>2</v>
      </c>
      <c r="J15" s="139">
        <v>1</v>
      </c>
      <c r="K15" s="97"/>
      <c r="L15" s="139"/>
    </row>
    <row r="16" spans="1:12">
      <c r="A16" s="136" t="s">
        <v>25</v>
      </c>
      <c r="B16" s="140" t="s">
        <v>26</v>
      </c>
      <c r="C16" s="138" t="s">
        <v>6</v>
      </c>
      <c r="D16" s="56">
        <v>1800</v>
      </c>
      <c r="E16" s="139"/>
      <c r="F16" s="139"/>
      <c r="G16" s="68"/>
      <c r="H16" s="139">
        <v>0</v>
      </c>
      <c r="I16" s="139">
        <v>1</v>
      </c>
      <c r="J16" s="139">
        <v>1</v>
      </c>
      <c r="K16" s="97">
        <f t="shared" ref="K16:K69" si="0">J16*D16</f>
        <v>1800</v>
      </c>
      <c r="L16" s="139"/>
    </row>
    <row r="17" spans="1:12" hidden="1">
      <c r="A17" s="136" t="s">
        <v>27</v>
      </c>
      <c r="B17" s="137" t="s">
        <v>28</v>
      </c>
      <c r="C17" s="142" t="s">
        <v>6</v>
      </c>
      <c r="D17" s="56">
        <v>1200</v>
      </c>
      <c r="E17" s="139"/>
      <c r="F17" s="139"/>
      <c r="G17" s="68"/>
      <c r="H17" s="139"/>
      <c r="I17" s="139"/>
      <c r="J17" s="139"/>
      <c r="K17" s="97">
        <f t="shared" si="0"/>
        <v>0</v>
      </c>
      <c r="L17" s="139"/>
    </row>
    <row r="18" spans="1:12">
      <c r="A18" s="136" t="s">
        <v>29</v>
      </c>
      <c r="B18" s="137" t="s">
        <v>30</v>
      </c>
      <c r="C18" s="142" t="s">
        <v>31</v>
      </c>
      <c r="D18" s="56">
        <v>3200</v>
      </c>
      <c r="E18" s="139"/>
      <c r="F18" s="139"/>
      <c r="G18" s="139"/>
      <c r="H18" s="139">
        <v>0</v>
      </c>
      <c r="I18" s="139">
        <v>5</v>
      </c>
      <c r="J18" s="139">
        <v>3</v>
      </c>
      <c r="K18" s="97">
        <f t="shared" si="0"/>
        <v>9600</v>
      </c>
      <c r="L18" s="139"/>
    </row>
    <row r="19" spans="1:12">
      <c r="A19" s="136" t="s">
        <v>35</v>
      </c>
      <c r="B19" s="140" t="s">
        <v>36</v>
      </c>
      <c r="C19" s="138" t="s">
        <v>37</v>
      </c>
      <c r="D19" s="56">
        <v>40500</v>
      </c>
      <c r="E19" s="139"/>
      <c r="F19" s="139"/>
      <c r="G19" s="139"/>
      <c r="H19" s="139">
        <v>0</v>
      </c>
      <c r="I19" s="139">
        <v>2</v>
      </c>
      <c r="J19" s="139">
        <v>2</v>
      </c>
      <c r="K19" s="97">
        <f t="shared" si="0"/>
        <v>81000</v>
      </c>
      <c r="L19" s="139"/>
    </row>
    <row r="20" spans="1:12">
      <c r="A20" s="136" t="s">
        <v>38</v>
      </c>
      <c r="B20" s="140" t="s">
        <v>39</v>
      </c>
      <c r="C20" s="138" t="s">
        <v>37</v>
      </c>
      <c r="D20" s="56">
        <v>20000</v>
      </c>
      <c r="E20" s="139"/>
      <c r="F20" s="139"/>
      <c r="G20" s="139"/>
      <c r="H20" s="139">
        <v>0.5</v>
      </c>
      <c r="I20" s="139">
        <v>2</v>
      </c>
      <c r="J20" s="139">
        <v>1</v>
      </c>
      <c r="K20" s="97">
        <f t="shared" si="0"/>
        <v>20000</v>
      </c>
      <c r="L20" s="139"/>
    </row>
    <row r="21" spans="1:12" hidden="1">
      <c r="A21" s="136" t="s">
        <v>233</v>
      </c>
      <c r="B21" s="137" t="s">
        <v>234</v>
      </c>
      <c r="C21" s="142" t="s">
        <v>37</v>
      </c>
      <c r="D21" s="56">
        <v>68500</v>
      </c>
      <c r="E21" s="139"/>
      <c r="F21" s="139"/>
      <c r="G21" s="139"/>
      <c r="H21" s="139"/>
      <c r="I21" s="139"/>
      <c r="J21" s="139"/>
      <c r="K21" s="97">
        <f t="shared" si="0"/>
        <v>0</v>
      </c>
      <c r="L21" s="139"/>
    </row>
    <row r="22" spans="1:12" hidden="1">
      <c r="A22" s="136" t="s">
        <v>40</v>
      </c>
      <c r="B22" s="137" t="s">
        <v>41</v>
      </c>
      <c r="C22" s="142" t="s">
        <v>42</v>
      </c>
      <c r="D22" s="56">
        <v>2600</v>
      </c>
      <c r="E22" s="139"/>
      <c r="F22" s="139"/>
      <c r="G22" s="139"/>
      <c r="H22" s="139"/>
      <c r="I22" s="139"/>
      <c r="J22" s="139"/>
      <c r="K22" s="97">
        <f t="shared" si="0"/>
        <v>0</v>
      </c>
      <c r="L22" s="139"/>
    </row>
    <row r="23" spans="1:12" hidden="1">
      <c r="A23" s="136" t="s">
        <v>43</v>
      </c>
      <c r="B23" s="137" t="s">
        <v>44</v>
      </c>
      <c r="C23" s="142" t="s">
        <v>45</v>
      </c>
      <c r="D23" s="56">
        <v>8000</v>
      </c>
      <c r="E23" s="139"/>
      <c r="F23" s="139"/>
      <c r="G23" s="139"/>
      <c r="H23" s="139"/>
      <c r="I23" s="139"/>
      <c r="J23" s="139"/>
      <c r="K23" s="97">
        <f t="shared" si="0"/>
        <v>0</v>
      </c>
      <c r="L23" s="139"/>
    </row>
    <row r="24" spans="1:12" hidden="1">
      <c r="A24" s="136" t="s">
        <v>46</v>
      </c>
      <c r="B24" s="137" t="s">
        <v>47</v>
      </c>
      <c r="C24" s="142" t="s">
        <v>45</v>
      </c>
      <c r="D24" s="56">
        <v>7000</v>
      </c>
      <c r="E24" s="139"/>
      <c r="F24" s="139"/>
      <c r="G24" s="139"/>
      <c r="H24" s="139"/>
      <c r="I24" s="139"/>
      <c r="J24" s="139"/>
      <c r="K24" s="97">
        <f t="shared" si="0"/>
        <v>0</v>
      </c>
      <c r="L24" s="139"/>
    </row>
    <row r="25" spans="1:12" hidden="1">
      <c r="A25" s="136" t="s">
        <v>48</v>
      </c>
      <c r="B25" s="137" t="s">
        <v>49</v>
      </c>
      <c r="C25" s="138" t="s">
        <v>45</v>
      </c>
      <c r="D25" s="56">
        <v>55000</v>
      </c>
      <c r="E25" s="139"/>
      <c r="F25" s="139"/>
      <c r="G25" s="139"/>
      <c r="H25" s="139"/>
      <c r="I25" s="139"/>
      <c r="J25" s="139"/>
      <c r="K25" s="97">
        <f t="shared" si="0"/>
        <v>0</v>
      </c>
      <c r="L25" s="139"/>
    </row>
    <row r="26" spans="1:12">
      <c r="A26" s="136" t="s">
        <v>50</v>
      </c>
      <c r="B26" s="143" t="s">
        <v>51</v>
      </c>
      <c r="C26" s="138" t="s">
        <v>31</v>
      </c>
      <c r="D26" s="56">
        <v>2400</v>
      </c>
      <c r="E26" s="139"/>
      <c r="F26" s="139"/>
      <c r="G26" s="139"/>
      <c r="H26" s="139">
        <v>0</v>
      </c>
      <c r="I26" s="139">
        <v>3</v>
      </c>
      <c r="J26" s="139">
        <v>1</v>
      </c>
      <c r="K26" s="97">
        <f t="shared" si="0"/>
        <v>2400</v>
      </c>
      <c r="L26" s="139"/>
    </row>
    <row r="27" spans="1:12" hidden="1">
      <c r="A27" s="144" t="s">
        <v>52</v>
      </c>
      <c r="B27" s="140" t="s">
        <v>53</v>
      </c>
      <c r="C27" s="138" t="s">
        <v>31</v>
      </c>
      <c r="D27" s="56">
        <v>1600</v>
      </c>
      <c r="E27" s="139"/>
      <c r="F27" s="139"/>
      <c r="G27" s="139"/>
      <c r="H27" s="139"/>
      <c r="I27" s="139"/>
      <c r="J27" s="139"/>
      <c r="K27" s="97">
        <f t="shared" si="0"/>
        <v>0</v>
      </c>
      <c r="L27" s="139"/>
    </row>
    <row r="28" spans="1:12" hidden="1">
      <c r="A28" s="136" t="s">
        <v>54</v>
      </c>
      <c r="B28" s="140" t="s">
        <v>55</v>
      </c>
      <c r="C28" s="138" t="s">
        <v>45</v>
      </c>
      <c r="D28" s="56">
        <v>32000</v>
      </c>
      <c r="E28" s="139"/>
      <c r="F28" s="139"/>
      <c r="G28" s="139"/>
      <c r="H28" s="139"/>
      <c r="I28" s="139"/>
      <c r="J28" s="139"/>
      <c r="K28" s="97">
        <f t="shared" si="0"/>
        <v>0</v>
      </c>
      <c r="L28" s="139"/>
    </row>
    <row r="29" spans="1:12" hidden="1">
      <c r="A29" s="136" t="s">
        <v>56</v>
      </c>
      <c r="B29" s="140" t="s">
        <v>57</v>
      </c>
      <c r="C29" s="138" t="s">
        <v>58</v>
      </c>
      <c r="D29" s="56">
        <v>5000</v>
      </c>
      <c r="E29" s="139"/>
      <c r="F29" s="139"/>
      <c r="G29" s="139"/>
      <c r="H29" s="139"/>
      <c r="I29" s="139"/>
      <c r="J29" s="139"/>
      <c r="K29" s="97">
        <f t="shared" si="0"/>
        <v>0</v>
      </c>
      <c r="L29" s="139"/>
    </row>
    <row r="30" spans="1:12" hidden="1">
      <c r="A30" s="136" t="s">
        <v>59</v>
      </c>
      <c r="B30" s="140" t="s">
        <v>60</v>
      </c>
      <c r="C30" s="138" t="s">
        <v>58</v>
      </c>
      <c r="D30" s="56">
        <v>5100</v>
      </c>
      <c r="E30" s="139"/>
      <c r="F30" s="139"/>
      <c r="G30" s="139"/>
      <c r="H30" s="139"/>
      <c r="I30" s="139"/>
      <c r="J30" s="139"/>
      <c r="K30" s="97">
        <f t="shared" si="0"/>
        <v>0</v>
      </c>
      <c r="L30" s="139"/>
    </row>
    <row r="31" spans="1:12" hidden="1">
      <c r="A31" s="136" t="s">
        <v>61</v>
      </c>
      <c r="B31" s="140" t="s">
        <v>62</v>
      </c>
      <c r="C31" s="138" t="s">
        <v>58</v>
      </c>
      <c r="D31" s="56">
        <v>2600</v>
      </c>
      <c r="E31" s="139"/>
      <c r="F31" s="139"/>
      <c r="G31" s="139"/>
      <c r="H31" s="139"/>
      <c r="I31" s="139"/>
      <c r="J31" s="139"/>
      <c r="K31" s="97">
        <f t="shared" si="0"/>
        <v>0</v>
      </c>
      <c r="L31" s="139"/>
    </row>
    <row r="32" spans="1:12">
      <c r="A32" s="136" t="s">
        <v>63</v>
      </c>
      <c r="B32" s="137" t="s">
        <v>64</v>
      </c>
      <c r="C32" s="142" t="s">
        <v>65</v>
      </c>
      <c r="D32" s="56">
        <v>10000</v>
      </c>
      <c r="E32" s="139"/>
      <c r="F32" s="139"/>
      <c r="G32" s="139"/>
      <c r="H32" s="139">
        <v>0</v>
      </c>
      <c r="I32" s="139">
        <v>2</v>
      </c>
      <c r="J32" s="139">
        <v>1</v>
      </c>
      <c r="K32" s="97">
        <f t="shared" si="0"/>
        <v>10000</v>
      </c>
      <c r="L32" s="139"/>
    </row>
    <row r="33" spans="1:12">
      <c r="A33" s="136" t="s">
        <v>66</v>
      </c>
      <c r="B33" s="137" t="s">
        <v>67</v>
      </c>
      <c r="C33" s="142" t="s">
        <v>58</v>
      </c>
      <c r="D33" s="56">
        <v>2069</v>
      </c>
      <c r="E33" s="139"/>
      <c r="F33" s="139"/>
      <c r="G33" s="139"/>
      <c r="H33" s="139">
        <v>0</v>
      </c>
      <c r="I33" s="139">
        <v>2</v>
      </c>
      <c r="J33" s="139">
        <v>2</v>
      </c>
      <c r="K33" s="97">
        <f t="shared" si="0"/>
        <v>4138</v>
      </c>
      <c r="L33" s="139"/>
    </row>
    <row r="34" spans="1:12" hidden="1">
      <c r="A34" s="136" t="s">
        <v>68</v>
      </c>
      <c r="B34" s="137" t="s">
        <v>69</v>
      </c>
      <c r="C34" s="142" t="s">
        <v>58</v>
      </c>
      <c r="D34" s="56">
        <v>2000</v>
      </c>
      <c r="E34" s="139"/>
      <c r="F34" s="139"/>
      <c r="G34" s="139"/>
      <c r="H34" s="139"/>
      <c r="I34" s="139"/>
      <c r="J34" s="139"/>
      <c r="K34" s="97">
        <f t="shared" si="0"/>
        <v>0</v>
      </c>
      <c r="L34" s="139"/>
    </row>
    <row r="35" spans="1:12" hidden="1">
      <c r="A35" s="136" t="s">
        <v>70</v>
      </c>
      <c r="B35" s="140" t="s">
        <v>71</v>
      </c>
      <c r="C35" s="138" t="s">
        <v>72</v>
      </c>
      <c r="D35" s="56">
        <v>36000</v>
      </c>
      <c r="E35" s="139"/>
      <c r="F35" s="139"/>
      <c r="G35" s="139"/>
      <c r="H35" s="139"/>
      <c r="I35" s="139"/>
      <c r="J35" s="139"/>
      <c r="K35" s="97">
        <f t="shared" si="0"/>
        <v>0</v>
      </c>
      <c r="L35" s="139"/>
    </row>
    <row r="36" spans="1:12">
      <c r="A36" s="136" t="s">
        <v>73</v>
      </c>
      <c r="B36" s="140" t="s">
        <v>74</v>
      </c>
      <c r="C36" s="138" t="s">
        <v>72</v>
      </c>
      <c r="D36" s="56">
        <v>3800</v>
      </c>
      <c r="E36" s="139"/>
      <c r="F36" s="139"/>
      <c r="G36" s="139"/>
      <c r="H36" s="139">
        <v>0</v>
      </c>
      <c r="I36" s="139">
        <v>2</v>
      </c>
      <c r="J36" s="139">
        <v>1</v>
      </c>
      <c r="K36" s="97">
        <f t="shared" si="0"/>
        <v>3800</v>
      </c>
      <c r="L36" s="139"/>
    </row>
    <row r="37" spans="1:12" hidden="1">
      <c r="A37" s="136" t="s">
        <v>210</v>
      </c>
      <c r="B37" s="140" t="s">
        <v>211</v>
      </c>
      <c r="C37" s="138" t="s">
        <v>31</v>
      </c>
      <c r="D37" s="56">
        <v>28500</v>
      </c>
      <c r="E37" s="139"/>
      <c r="F37" s="139"/>
      <c r="G37" s="139"/>
      <c r="H37" s="139"/>
      <c r="I37" s="139"/>
      <c r="J37" s="139"/>
      <c r="K37" s="97">
        <f t="shared" si="0"/>
        <v>0</v>
      </c>
      <c r="L37" s="139"/>
    </row>
    <row r="38" spans="1:12" hidden="1">
      <c r="A38" s="136" t="s">
        <v>75</v>
      </c>
      <c r="B38" s="140" t="s">
        <v>76</v>
      </c>
      <c r="C38" s="138" t="s">
        <v>31</v>
      </c>
      <c r="D38" s="56">
        <v>28500</v>
      </c>
      <c r="E38" s="139"/>
      <c r="F38" s="139"/>
      <c r="G38" s="139"/>
      <c r="H38" s="139"/>
      <c r="I38" s="139"/>
      <c r="J38" s="139"/>
      <c r="K38" s="97">
        <f t="shared" si="0"/>
        <v>0</v>
      </c>
      <c r="L38" s="139"/>
    </row>
    <row r="39" spans="1:12" hidden="1">
      <c r="A39" s="136" t="s">
        <v>77</v>
      </c>
      <c r="B39" s="140" t="s">
        <v>78</v>
      </c>
      <c r="C39" s="138" t="s">
        <v>45</v>
      </c>
      <c r="D39" s="56">
        <v>23000</v>
      </c>
      <c r="E39" s="139"/>
      <c r="F39" s="139"/>
      <c r="G39" s="139"/>
      <c r="H39" s="139"/>
      <c r="I39" s="139"/>
      <c r="J39" s="139"/>
      <c r="K39" s="97">
        <f t="shared" si="0"/>
        <v>0</v>
      </c>
      <c r="L39" s="139"/>
    </row>
    <row r="40" spans="1:12">
      <c r="A40" s="136" t="s">
        <v>79</v>
      </c>
      <c r="B40" s="137" t="s">
        <v>80</v>
      </c>
      <c r="C40" s="142" t="s">
        <v>34</v>
      </c>
      <c r="D40" s="56">
        <v>31000</v>
      </c>
      <c r="E40" s="139"/>
      <c r="F40" s="139"/>
      <c r="G40" s="139"/>
      <c r="H40" s="139">
        <v>0</v>
      </c>
      <c r="I40" s="139">
        <v>1</v>
      </c>
      <c r="J40" s="139">
        <v>1</v>
      </c>
      <c r="K40" s="97">
        <f t="shared" si="0"/>
        <v>31000</v>
      </c>
      <c r="L40" s="139"/>
    </row>
    <row r="41" spans="1:12" hidden="1">
      <c r="A41" s="136" t="s">
        <v>81</v>
      </c>
      <c r="B41" s="137" t="s">
        <v>82</v>
      </c>
      <c r="C41" s="142" t="s">
        <v>31</v>
      </c>
      <c r="D41" s="56">
        <v>17000</v>
      </c>
      <c r="E41" s="139"/>
      <c r="F41" s="139"/>
      <c r="G41" s="139"/>
      <c r="H41" s="139"/>
      <c r="I41" s="139"/>
      <c r="J41" s="139"/>
      <c r="K41" s="97">
        <f t="shared" si="0"/>
        <v>0</v>
      </c>
      <c r="L41" s="139"/>
    </row>
    <row r="42" spans="1:12" hidden="1">
      <c r="A42" s="142">
        <v>9090053</v>
      </c>
      <c r="B42" s="137" t="s">
        <v>235</v>
      </c>
      <c r="C42" s="142" t="s">
        <v>31</v>
      </c>
      <c r="D42" s="56">
        <v>147000</v>
      </c>
      <c r="E42" s="139"/>
      <c r="F42" s="139"/>
      <c r="G42" s="139"/>
      <c r="H42" s="139"/>
      <c r="I42" s="139"/>
      <c r="J42" s="139"/>
      <c r="K42" s="97">
        <f t="shared" si="0"/>
        <v>0</v>
      </c>
      <c r="L42" s="139"/>
    </row>
    <row r="43" spans="1:12" hidden="1">
      <c r="A43" s="145" t="s">
        <v>83</v>
      </c>
      <c r="B43" s="143" t="s">
        <v>84</v>
      </c>
      <c r="C43" s="142" t="s">
        <v>31</v>
      </c>
      <c r="D43" s="56">
        <v>91000</v>
      </c>
      <c r="E43" s="139"/>
      <c r="F43" s="139"/>
      <c r="G43" s="139"/>
      <c r="H43" s="139"/>
      <c r="I43" s="139"/>
      <c r="J43" s="139"/>
      <c r="K43" s="97">
        <f t="shared" si="0"/>
        <v>0</v>
      </c>
      <c r="L43" s="139"/>
    </row>
    <row r="44" spans="1:12" hidden="1">
      <c r="A44" s="136" t="s">
        <v>85</v>
      </c>
      <c r="B44" s="137" t="s">
        <v>86</v>
      </c>
      <c r="C44" s="142" t="s">
        <v>31</v>
      </c>
      <c r="D44" s="56">
        <v>18000</v>
      </c>
      <c r="E44" s="139"/>
      <c r="F44" s="139"/>
      <c r="G44" s="139"/>
      <c r="H44" s="139"/>
      <c r="I44" s="139"/>
      <c r="J44" s="139"/>
      <c r="K44" s="97">
        <f t="shared" si="0"/>
        <v>0</v>
      </c>
      <c r="L44" s="139"/>
    </row>
    <row r="45" spans="1:12" hidden="1">
      <c r="A45" s="136" t="s">
        <v>87</v>
      </c>
      <c r="B45" s="146" t="s">
        <v>88</v>
      </c>
      <c r="C45" s="147" t="s">
        <v>58</v>
      </c>
      <c r="D45" s="56">
        <v>14000</v>
      </c>
      <c r="E45" s="139"/>
      <c r="F45" s="139"/>
      <c r="G45" s="139"/>
      <c r="H45" s="139"/>
      <c r="I45" s="139"/>
      <c r="J45" s="139"/>
      <c r="K45" s="97">
        <f t="shared" si="0"/>
        <v>0</v>
      </c>
      <c r="L45" s="139"/>
    </row>
    <row r="46" spans="1:12" hidden="1">
      <c r="A46" s="136" t="s">
        <v>89</v>
      </c>
      <c r="B46" s="137" t="s">
        <v>90</v>
      </c>
      <c r="C46" s="142" t="s">
        <v>65</v>
      </c>
      <c r="D46" s="56">
        <v>180000</v>
      </c>
      <c r="E46" s="139"/>
      <c r="F46" s="139"/>
      <c r="G46" s="139"/>
      <c r="H46" s="139"/>
      <c r="I46" s="139"/>
      <c r="J46" s="139"/>
      <c r="K46" s="97">
        <f t="shared" si="0"/>
        <v>0</v>
      </c>
      <c r="L46" s="139"/>
    </row>
    <row r="47" spans="1:12" hidden="1">
      <c r="A47" s="136" t="s">
        <v>91</v>
      </c>
      <c r="B47" s="137" t="s">
        <v>92</v>
      </c>
      <c r="C47" s="142" t="s">
        <v>58</v>
      </c>
      <c r="D47" s="56">
        <v>23000</v>
      </c>
      <c r="E47" s="139"/>
      <c r="F47" s="139"/>
      <c r="G47" s="139"/>
      <c r="H47" s="139"/>
      <c r="I47" s="139"/>
      <c r="J47" s="139"/>
      <c r="K47" s="97">
        <f t="shared" si="0"/>
        <v>0</v>
      </c>
      <c r="L47" s="139"/>
    </row>
    <row r="48" spans="1:12" hidden="1">
      <c r="A48" s="136" t="s">
        <v>93</v>
      </c>
      <c r="B48" s="137" t="s">
        <v>94</v>
      </c>
      <c r="C48" s="142" t="s">
        <v>58</v>
      </c>
      <c r="D48" s="56">
        <v>14000</v>
      </c>
      <c r="E48" s="139"/>
      <c r="F48" s="139"/>
      <c r="G48" s="139"/>
      <c r="H48" s="139"/>
      <c r="I48" s="139"/>
      <c r="J48" s="139"/>
      <c r="K48" s="97">
        <f t="shared" si="0"/>
        <v>0</v>
      </c>
      <c r="L48" s="139"/>
    </row>
    <row r="49" spans="1:12">
      <c r="A49" s="136" t="s">
        <v>95</v>
      </c>
      <c r="B49" s="137" t="s">
        <v>96</v>
      </c>
      <c r="C49" s="142" t="s">
        <v>97</v>
      </c>
      <c r="D49" s="56">
        <v>24500</v>
      </c>
      <c r="E49" s="139"/>
      <c r="F49" s="139"/>
      <c r="G49" s="139"/>
      <c r="H49" s="139">
        <v>0</v>
      </c>
      <c r="I49" s="139">
        <v>2</v>
      </c>
      <c r="J49" s="139">
        <v>1</v>
      </c>
      <c r="K49" s="97">
        <f t="shared" si="0"/>
        <v>24500</v>
      </c>
      <c r="L49" s="139"/>
    </row>
    <row r="50" spans="1:12">
      <c r="A50" s="136" t="s">
        <v>98</v>
      </c>
      <c r="B50" s="137" t="s">
        <v>99</v>
      </c>
      <c r="C50" s="142" t="s">
        <v>97</v>
      </c>
      <c r="D50" s="56">
        <v>21000</v>
      </c>
      <c r="E50" s="139"/>
      <c r="F50" s="139"/>
      <c r="G50" s="139"/>
      <c r="H50" s="139">
        <v>0</v>
      </c>
      <c r="I50" s="139">
        <v>1</v>
      </c>
      <c r="J50" s="139">
        <v>1</v>
      </c>
      <c r="K50" s="97">
        <f t="shared" si="0"/>
        <v>21000</v>
      </c>
      <c r="L50" s="139"/>
    </row>
    <row r="51" spans="1:12">
      <c r="A51" s="136" t="s">
        <v>100</v>
      </c>
      <c r="B51" s="137" t="s">
        <v>101</v>
      </c>
      <c r="C51" s="142" t="s">
        <v>97</v>
      </c>
      <c r="D51" s="56">
        <v>18500</v>
      </c>
      <c r="E51" s="139"/>
      <c r="F51" s="139"/>
      <c r="G51" s="139"/>
      <c r="H51" s="139">
        <v>0</v>
      </c>
      <c r="I51" s="139">
        <v>1</v>
      </c>
      <c r="J51" s="139">
        <v>1</v>
      </c>
      <c r="K51" s="97">
        <f t="shared" si="0"/>
        <v>18500</v>
      </c>
      <c r="L51" s="139"/>
    </row>
    <row r="52" spans="1:12">
      <c r="A52" s="136" t="s">
        <v>102</v>
      </c>
      <c r="B52" s="140" t="s">
        <v>103</v>
      </c>
      <c r="C52" s="142" t="s">
        <v>97</v>
      </c>
      <c r="D52" s="56">
        <v>28500</v>
      </c>
      <c r="E52" s="139"/>
      <c r="F52" s="139"/>
      <c r="G52" s="139"/>
      <c r="H52" s="139">
        <v>0</v>
      </c>
      <c r="I52" s="139">
        <v>1</v>
      </c>
      <c r="J52" s="139">
        <v>1</v>
      </c>
      <c r="K52" s="97">
        <f t="shared" si="0"/>
        <v>28500</v>
      </c>
      <c r="L52" s="139"/>
    </row>
    <row r="53" spans="1:12">
      <c r="A53" s="136" t="s">
        <v>104</v>
      </c>
      <c r="B53" s="140" t="s">
        <v>105</v>
      </c>
      <c r="C53" s="138" t="s">
        <v>106</v>
      </c>
      <c r="D53" s="56">
        <v>45000</v>
      </c>
      <c r="E53" s="139"/>
      <c r="F53" s="139"/>
      <c r="G53" s="139"/>
      <c r="H53" s="139">
        <v>0</v>
      </c>
      <c r="I53" s="139">
        <v>1</v>
      </c>
      <c r="J53" s="139">
        <v>1</v>
      </c>
      <c r="K53" s="97">
        <f t="shared" si="0"/>
        <v>45000</v>
      </c>
      <c r="L53" s="139"/>
    </row>
    <row r="54" spans="1:12" hidden="1">
      <c r="A54" s="136" t="s">
        <v>107</v>
      </c>
      <c r="B54" s="140" t="s">
        <v>108</v>
      </c>
      <c r="C54" s="138" t="s">
        <v>97</v>
      </c>
      <c r="D54" s="56">
        <v>42000</v>
      </c>
      <c r="E54" s="139"/>
      <c r="F54" s="139"/>
      <c r="G54" s="139"/>
      <c r="H54" s="139"/>
      <c r="I54" s="139"/>
      <c r="J54" s="139"/>
      <c r="K54" s="97">
        <f t="shared" si="0"/>
        <v>0</v>
      </c>
      <c r="L54" s="139"/>
    </row>
    <row r="55" spans="1:12" hidden="1">
      <c r="A55" s="138">
        <v>9090069</v>
      </c>
      <c r="B55" s="140" t="s">
        <v>109</v>
      </c>
      <c r="C55" s="138" t="s">
        <v>97</v>
      </c>
      <c r="D55" s="56">
        <v>52000</v>
      </c>
      <c r="E55" s="139"/>
      <c r="F55" s="139"/>
      <c r="G55" s="139"/>
      <c r="H55" s="139"/>
      <c r="I55" s="139"/>
      <c r="J55" s="139"/>
      <c r="K55" s="97">
        <f t="shared" si="0"/>
        <v>0</v>
      </c>
      <c r="L55" s="139"/>
    </row>
    <row r="56" spans="1:12" hidden="1">
      <c r="A56" s="136" t="s">
        <v>110</v>
      </c>
      <c r="B56" s="148" t="s">
        <v>111</v>
      </c>
      <c r="C56" s="138" t="s">
        <v>97</v>
      </c>
      <c r="D56" s="56">
        <v>35000</v>
      </c>
      <c r="E56" s="139"/>
      <c r="F56" s="139"/>
      <c r="G56" s="139"/>
      <c r="H56" s="139"/>
      <c r="I56" s="139"/>
      <c r="J56" s="139"/>
      <c r="K56" s="97">
        <f t="shared" si="0"/>
        <v>0</v>
      </c>
      <c r="L56" s="139"/>
    </row>
    <row r="57" spans="1:12" hidden="1">
      <c r="A57" s="136" t="s">
        <v>112</v>
      </c>
      <c r="B57" s="137" t="s">
        <v>113</v>
      </c>
      <c r="C57" s="142" t="s">
        <v>31</v>
      </c>
      <c r="D57" s="56">
        <v>16000</v>
      </c>
      <c r="E57" s="139"/>
      <c r="F57" s="139"/>
      <c r="G57" s="139"/>
      <c r="H57" s="139"/>
      <c r="I57" s="139"/>
      <c r="J57" s="139"/>
      <c r="K57" s="97">
        <f t="shared" si="0"/>
        <v>0</v>
      </c>
      <c r="L57" s="139"/>
    </row>
    <row r="58" spans="1:12" hidden="1">
      <c r="A58" s="136" t="s">
        <v>114</v>
      </c>
      <c r="B58" s="140" t="s">
        <v>115</v>
      </c>
      <c r="C58" s="138" t="s">
        <v>116</v>
      </c>
      <c r="D58" s="56">
        <v>5000</v>
      </c>
      <c r="E58" s="139"/>
      <c r="F58" s="139"/>
      <c r="G58" s="139"/>
      <c r="H58" s="139"/>
      <c r="I58" s="139"/>
      <c r="J58" s="139"/>
      <c r="K58" s="97">
        <f t="shared" si="0"/>
        <v>0</v>
      </c>
      <c r="L58" s="139"/>
    </row>
    <row r="59" spans="1:12" hidden="1">
      <c r="A59" s="136" t="s">
        <v>117</v>
      </c>
      <c r="B59" s="140" t="s">
        <v>118</v>
      </c>
      <c r="C59" s="138" t="s">
        <v>116</v>
      </c>
      <c r="D59" s="56">
        <v>7000</v>
      </c>
      <c r="E59" s="139"/>
      <c r="F59" s="139"/>
      <c r="G59" s="139"/>
      <c r="H59" s="139"/>
      <c r="I59" s="139"/>
      <c r="J59" s="139"/>
      <c r="K59" s="97">
        <f t="shared" si="0"/>
        <v>0</v>
      </c>
      <c r="L59" s="139"/>
    </row>
    <row r="60" spans="1:12" hidden="1">
      <c r="A60" s="136" t="s">
        <v>119</v>
      </c>
      <c r="B60" s="140" t="s">
        <v>120</v>
      </c>
      <c r="C60" s="138" t="s">
        <v>31</v>
      </c>
      <c r="D60" s="56">
        <v>23000</v>
      </c>
      <c r="E60" s="139"/>
      <c r="F60" s="139"/>
      <c r="G60" s="139"/>
      <c r="H60" s="139"/>
      <c r="I60" s="139"/>
      <c r="J60" s="139"/>
      <c r="K60" s="97">
        <f t="shared" si="0"/>
        <v>0</v>
      </c>
      <c r="L60" s="139"/>
    </row>
    <row r="61" spans="1:12" hidden="1">
      <c r="A61" s="136" t="s">
        <v>121</v>
      </c>
      <c r="B61" s="140" t="s">
        <v>122</v>
      </c>
      <c r="C61" s="138" t="s">
        <v>116</v>
      </c>
      <c r="D61" s="56">
        <v>2700</v>
      </c>
      <c r="E61" s="139"/>
      <c r="F61" s="139"/>
      <c r="G61" s="139"/>
      <c r="H61" s="139"/>
      <c r="I61" s="139"/>
      <c r="J61" s="139"/>
      <c r="K61" s="97">
        <f t="shared" si="0"/>
        <v>0</v>
      </c>
      <c r="L61" s="139"/>
    </row>
    <row r="62" spans="1:12" hidden="1">
      <c r="A62" s="136" t="s">
        <v>123</v>
      </c>
      <c r="B62" s="137" t="s">
        <v>124</v>
      </c>
      <c r="C62" s="142" t="s">
        <v>116</v>
      </c>
      <c r="D62" s="56">
        <v>2400</v>
      </c>
      <c r="E62" s="139"/>
      <c r="F62" s="139"/>
      <c r="G62" s="139"/>
      <c r="H62" s="139"/>
      <c r="I62" s="139"/>
      <c r="J62" s="139"/>
      <c r="K62" s="97">
        <f t="shared" si="0"/>
        <v>0</v>
      </c>
      <c r="L62" s="139"/>
    </row>
    <row r="63" spans="1:12" hidden="1">
      <c r="A63" s="136" t="s">
        <v>125</v>
      </c>
      <c r="B63" s="140" t="s">
        <v>126</v>
      </c>
      <c r="C63" s="138" t="s">
        <v>116</v>
      </c>
      <c r="D63" s="56">
        <v>25000</v>
      </c>
      <c r="E63" s="139"/>
      <c r="F63" s="139"/>
      <c r="G63" s="139"/>
      <c r="H63" s="139"/>
      <c r="I63" s="139"/>
      <c r="J63" s="139"/>
      <c r="K63" s="97">
        <f t="shared" si="0"/>
        <v>0</v>
      </c>
      <c r="L63" s="139"/>
    </row>
    <row r="64" spans="1:12" hidden="1">
      <c r="A64" s="136" t="s">
        <v>127</v>
      </c>
      <c r="B64" s="137" t="s">
        <v>128</v>
      </c>
      <c r="C64" s="142" t="s">
        <v>31</v>
      </c>
      <c r="D64" s="56">
        <v>70000</v>
      </c>
      <c r="E64" s="139"/>
      <c r="F64" s="139"/>
      <c r="G64" s="139"/>
      <c r="H64" s="139"/>
      <c r="I64" s="139"/>
      <c r="J64" s="139"/>
      <c r="K64" s="97">
        <f t="shared" si="0"/>
        <v>0</v>
      </c>
      <c r="L64" s="139"/>
    </row>
    <row r="65" spans="1:12" hidden="1">
      <c r="A65" s="136" t="s">
        <v>129</v>
      </c>
      <c r="B65" s="140" t="s">
        <v>130</v>
      </c>
      <c r="C65" s="138" t="s">
        <v>31</v>
      </c>
      <c r="D65" s="56">
        <v>26000</v>
      </c>
      <c r="E65" s="139"/>
      <c r="F65" s="139"/>
      <c r="G65" s="139"/>
      <c r="H65" s="139"/>
      <c r="I65" s="139"/>
      <c r="J65" s="139"/>
      <c r="K65" s="97">
        <f t="shared" si="0"/>
        <v>0</v>
      </c>
      <c r="L65" s="139"/>
    </row>
    <row r="66" spans="1:12" hidden="1">
      <c r="A66" s="136" t="s">
        <v>131</v>
      </c>
      <c r="B66" s="137" t="s">
        <v>132</v>
      </c>
      <c r="C66" s="142" t="s">
        <v>31</v>
      </c>
      <c r="D66" s="56">
        <v>30000</v>
      </c>
      <c r="E66" s="139"/>
      <c r="F66" s="139"/>
      <c r="G66" s="139"/>
      <c r="H66" s="139"/>
      <c r="I66" s="139"/>
      <c r="J66" s="139"/>
      <c r="K66" s="97">
        <f t="shared" si="0"/>
        <v>0</v>
      </c>
      <c r="L66" s="139"/>
    </row>
    <row r="67" spans="1:12" hidden="1">
      <c r="A67" s="136" t="s">
        <v>133</v>
      </c>
      <c r="B67" s="140" t="s">
        <v>134</v>
      </c>
      <c r="C67" s="138" t="s">
        <v>31</v>
      </c>
      <c r="D67" s="56">
        <v>90000</v>
      </c>
      <c r="E67" s="139"/>
      <c r="F67" s="139"/>
      <c r="G67" s="139"/>
      <c r="H67" s="139"/>
      <c r="I67" s="139"/>
      <c r="J67" s="139"/>
      <c r="K67" s="97">
        <f t="shared" si="0"/>
        <v>0</v>
      </c>
      <c r="L67" s="139"/>
    </row>
    <row r="68" spans="1:12" hidden="1">
      <c r="A68" s="136" t="s">
        <v>212</v>
      </c>
      <c r="B68" s="140" t="s">
        <v>213</v>
      </c>
      <c r="C68" s="138" t="s">
        <v>31</v>
      </c>
      <c r="D68" s="72">
        <v>210000</v>
      </c>
      <c r="E68" s="139"/>
      <c r="F68" s="139"/>
      <c r="G68" s="139"/>
      <c r="H68" s="139"/>
      <c r="I68" s="139"/>
      <c r="J68" s="139"/>
      <c r="K68" s="97">
        <f t="shared" si="0"/>
        <v>0</v>
      </c>
      <c r="L68" s="139"/>
    </row>
    <row r="69" spans="1:12" hidden="1">
      <c r="A69" s="136" t="s">
        <v>135</v>
      </c>
      <c r="B69" s="140" t="s">
        <v>136</v>
      </c>
      <c r="C69" s="138" t="s">
        <v>58</v>
      </c>
      <c r="D69" s="56">
        <v>15000</v>
      </c>
      <c r="E69" s="139"/>
      <c r="F69" s="139"/>
      <c r="G69" s="139"/>
      <c r="H69" s="139"/>
      <c r="I69" s="139"/>
      <c r="J69" s="139"/>
      <c r="K69" s="97">
        <f t="shared" si="0"/>
        <v>0</v>
      </c>
      <c r="L69" s="139"/>
    </row>
    <row r="70" spans="1:12" hidden="1">
      <c r="A70" s="136" t="s">
        <v>137</v>
      </c>
      <c r="B70" s="137" t="s">
        <v>138</v>
      </c>
      <c r="C70" s="142" t="s">
        <v>31</v>
      </c>
      <c r="D70" s="56">
        <v>18000</v>
      </c>
      <c r="E70" s="139"/>
      <c r="F70" s="139"/>
      <c r="G70" s="139"/>
      <c r="H70" s="139"/>
      <c r="I70" s="139"/>
      <c r="J70" s="139"/>
      <c r="K70" s="97">
        <f t="shared" ref="K70:K75" si="1">J70*D70</f>
        <v>0</v>
      </c>
      <c r="L70" s="139"/>
    </row>
    <row r="71" spans="1:12" hidden="1">
      <c r="A71" s="138">
        <v>9090071</v>
      </c>
      <c r="B71" s="140" t="s">
        <v>139</v>
      </c>
      <c r="C71" s="138" t="s">
        <v>31</v>
      </c>
      <c r="D71" s="56">
        <v>30000</v>
      </c>
      <c r="E71" s="139"/>
      <c r="F71" s="139"/>
      <c r="G71" s="139"/>
      <c r="H71" s="139"/>
      <c r="I71" s="139"/>
      <c r="J71" s="139"/>
      <c r="K71" s="97">
        <f t="shared" si="1"/>
        <v>0</v>
      </c>
      <c r="L71" s="139"/>
    </row>
    <row r="72" spans="1:12" hidden="1">
      <c r="A72" s="136" t="s">
        <v>140</v>
      </c>
      <c r="B72" s="140" t="s">
        <v>141</v>
      </c>
      <c r="C72" s="138" t="s">
        <v>58</v>
      </c>
      <c r="D72" s="56">
        <v>84000</v>
      </c>
      <c r="E72" s="139"/>
      <c r="F72" s="139"/>
      <c r="G72" s="139"/>
      <c r="H72" s="139"/>
      <c r="I72" s="139"/>
      <c r="J72" s="139"/>
      <c r="K72" s="97">
        <f t="shared" si="1"/>
        <v>0</v>
      </c>
      <c r="L72" s="139"/>
    </row>
    <row r="73" spans="1:12" hidden="1">
      <c r="A73" s="136" t="s">
        <v>142</v>
      </c>
      <c r="B73" s="140" t="s">
        <v>143</v>
      </c>
      <c r="C73" s="138" t="s">
        <v>58</v>
      </c>
      <c r="D73" s="56">
        <v>90000</v>
      </c>
      <c r="E73" s="139"/>
      <c r="F73" s="139"/>
      <c r="G73" s="139"/>
      <c r="H73" s="139"/>
      <c r="I73" s="139"/>
      <c r="J73" s="139"/>
      <c r="K73" s="97">
        <f t="shared" si="1"/>
        <v>0</v>
      </c>
      <c r="L73" s="139"/>
    </row>
    <row r="74" spans="1:12" hidden="1">
      <c r="A74" s="136" t="s">
        <v>144</v>
      </c>
      <c r="B74" s="140" t="s">
        <v>145</v>
      </c>
      <c r="C74" s="138" t="s">
        <v>146</v>
      </c>
      <c r="D74" s="56">
        <v>26000</v>
      </c>
      <c r="E74" s="139"/>
      <c r="F74" s="139"/>
      <c r="G74" s="139"/>
      <c r="H74" s="139"/>
      <c r="I74" s="139"/>
      <c r="J74" s="139"/>
      <c r="K74" s="97">
        <f t="shared" si="1"/>
        <v>0</v>
      </c>
      <c r="L74" s="139"/>
    </row>
    <row r="75" spans="1:12">
      <c r="A75" s="136" t="s">
        <v>147</v>
      </c>
      <c r="B75" s="140" t="s">
        <v>148</v>
      </c>
      <c r="C75" s="138" t="s">
        <v>6</v>
      </c>
      <c r="D75" s="56">
        <v>32000</v>
      </c>
      <c r="E75" s="139"/>
      <c r="F75" s="139"/>
      <c r="G75" s="139"/>
      <c r="H75" s="139">
        <v>0</v>
      </c>
      <c r="I75" s="139">
        <v>1</v>
      </c>
      <c r="J75" s="139">
        <v>1</v>
      </c>
      <c r="K75" s="97">
        <f t="shared" si="1"/>
        <v>32000</v>
      </c>
      <c r="L75" s="139"/>
    </row>
    <row r="76" spans="1:12" hidden="1">
      <c r="A76" s="136" t="s">
        <v>149</v>
      </c>
      <c r="B76" s="140" t="s">
        <v>150</v>
      </c>
      <c r="C76" s="138" t="s">
        <v>97</v>
      </c>
      <c r="D76" s="56">
        <v>2300</v>
      </c>
      <c r="E76" s="139"/>
      <c r="F76" s="139"/>
      <c r="G76" s="139"/>
      <c r="H76" s="139"/>
      <c r="I76" s="139"/>
      <c r="J76" s="139"/>
      <c r="K76" s="139"/>
      <c r="L76" s="139"/>
    </row>
    <row r="77" spans="1:12" hidden="1">
      <c r="A77" s="136" t="s">
        <v>151</v>
      </c>
      <c r="B77" s="137" t="s">
        <v>152</v>
      </c>
      <c r="C77" s="142" t="s">
        <v>34</v>
      </c>
      <c r="D77" s="56">
        <v>170</v>
      </c>
      <c r="E77" s="139"/>
      <c r="F77" s="139"/>
      <c r="G77" s="139"/>
      <c r="H77" s="139"/>
      <c r="I77" s="139"/>
      <c r="J77" s="139"/>
      <c r="K77" s="139"/>
      <c r="L77" s="139"/>
    </row>
    <row r="78" spans="1:12" hidden="1">
      <c r="A78" s="136" t="s">
        <v>153</v>
      </c>
      <c r="B78" s="140" t="s">
        <v>154</v>
      </c>
      <c r="C78" s="138" t="s">
        <v>155</v>
      </c>
      <c r="D78" s="56">
        <v>80000</v>
      </c>
      <c r="E78" s="139"/>
      <c r="F78" s="139"/>
      <c r="G78" s="139"/>
      <c r="H78" s="139"/>
      <c r="I78" s="139"/>
      <c r="J78" s="139"/>
      <c r="K78" s="139"/>
      <c r="L78" s="139"/>
    </row>
    <row r="79" spans="1:12" hidden="1">
      <c r="A79" s="136" t="s">
        <v>214</v>
      </c>
      <c r="B79" s="140" t="s">
        <v>215</v>
      </c>
      <c r="C79" s="138" t="s">
        <v>216</v>
      </c>
      <c r="D79" s="56">
        <v>8000</v>
      </c>
      <c r="E79" s="139"/>
      <c r="F79" s="139"/>
      <c r="G79" s="139"/>
      <c r="H79" s="139"/>
      <c r="I79" s="139"/>
      <c r="J79" s="139"/>
      <c r="K79" s="139"/>
      <c r="L79" s="139"/>
    </row>
    <row r="80" spans="1:12" hidden="1">
      <c r="A80" s="136" t="s">
        <v>156</v>
      </c>
      <c r="B80" s="140" t="s">
        <v>157</v>
      </c>
      <c r="C80" s="138" t="s">
        <v>31</v>
      </c>
      <c r="D80" s="56">
        <v>2800</v>
      </c>
      <c r="E80" s="139"/>
      <c r="F80" s="139"/>
      <c r="G80" s="139"/>
      <c r="H80" s="139"/>
      <c r="I80" s="139"/>
      <c r="J80" s="139"/>
      <c r="K80" s="139"/>
      <c r="L80" s="139"/>
    </row>
    <row r="81" spans="1:12" hidden="1">
      <c r="A81" s="138">
        <v>9090077</v>
      </c>
      <c r="B81" s="149" t="s">
        <v>158</v>
      </c>
      <c r="C81" s="138" t="s">
        <v>159</v>
      </c>
      <c r="D81" s="56">
        <v>2200</v>
      </c>
      <c r="E81" s="139"/>
      <c r="F81" s="139"/>
      <c r="G81" s="139"/>
      <c r="H81" s="139"/>
      <c r="I81" s="139"/>
      <c r="J81" s="139"/>
      <c r="K81" s="139"/>
      <c r="L81" s="139"/>
    </row>
    <row r="82" spans="1:12" hidden="1">
      <c r="A82" s="136" t="s">
        <v>160</v>
      </c>
      <c r="B82" s="148" t="s">
        <v>161</v>
      </c>
      <c r="C82" s="138" t="s">
        <v>97</v>
      </c>
      <c r="D82" s="56">
        <v>175000</v>
      </c>
      <c r="E82" s="139"/>
      <c r="F82" s="139"/>
      <c r="G82" s="139"/>
      <c r="H82" s="139"/>
      <c r="I82" s="139"/>
      <c r="J82" s="139"/>
      <c r="K82" s="139"/>
      <c r="L82" s="139"/>
    </row>
    <row r="83" spans="1:12" hidden="1">
      <c r="A83" s="136" t="s">
        <v>162</v>
      </c>
      <c r="B83" s="148" t="s">
        <v>163</v>
      </c>
      <c r="C83" s="138" t="s">
        <v>97</v>
      </c>
      <c r="D83" s="56">
        <v>175000</v>
      </c>
      <c r="E83" s="139"/>
      <c r="F83" s="139"/>
      <c r="G83" s="139"/>
      <c r="H83" s="139"/>
      <c r="I83" s="139"/>
      <c r="J83" s="139"/>
      <c r="K83" s="139"/>
      <c r="L83" s="139"/>
    </row>
    <row r="84" spans="1:12" hidden="1">
      <c r="A84" s="136" t="s">
        <v>164</v>
      </c>
      <c r="B84" s="148" t="s">
        <v>165</v>
      </c>
      <c r="C84" s="138" t="s">
        <v>97</v>
      </c>
      <c r="D84" s="56">
        <v>168000</v>
      </c>
      <c r="E84" s="139"/>
      <c r="F84" s="139"/>
      <c r="G84" s="139"/>
      <c r="H84" s="139"/>
      <c r="I84" s="139"/>
      <c r="J84" s="139"/>
      <c r="K84" s="139"/>
      <c r="L84" s="139"/>
    </row>
    <row r="85" spans="1:12" hidden="1">
      <c r="A85" s="136" t="s">
        <v>166</v>
      </c>
      <c r="B85" s="140" t="s">
        <v>167</v>
      </c>
      <c r="C85" s="138" t="s">
        <v>45</v>
      </c>
      <c r="D85" s="56">
        <v>57000</v>
      </c>
      <c r="E85" s="139"/>
      <c r="F85" s="139"/>
      <c r="G85" s="139"/>
      <c r="H85" s="139"/>
      <c r="I85" s="139"/>
      <c r="J85" s="139"/>
      <c r="K85" s="139"/>
      <c r="L85" s="139"/>
    </row>
    <row r="86" spans="1:12" hidden="1">
      <c r="A86" s="136" t="s">
        <v>168</v>
      </c>
      <c r="B86" s="140" t="s">
        <v>169</v>
      </c>
      <c r="C86" s="138" t="s">
        <v>45</v>
      </c>
      <c r="D86" s="56">
        <v>61500</v>
      </c>
      <c r="E86" s="139"/>
      <c r="F86" s="139"/>
      <c r="G86" s="139"/>
      <c r="H86" s="139"/>
      <c r="I86" s="139"/>
      <c r="J86" s="139"/>
      <c r="K86" s="139"/>
      <c r="L86" s="139"/>
    </row>
    <row r="87" spans="1:12" hidden="1">
      <c r="A87" s="136" t="s">
        <v>170</v>
      </c>
      <c r="B87" s="140" t="s">
        <v>171</v>
      </c>
      <c r="C87" s="138" t="s">
        <v>45</v>
      </c>
      <c r="D87" s="56">
        <v>60000</v>
      </c>
      <c r="E87" s="139"/>
      <c r="F87" s="139"/>
      <c r="G87" s="139"/>
      <c r="H87" s="139"/>
      <c r="I87" s="139"/>
      <c r="J87" s="139"/>
      <c r="K87" s="139"/>
      <c r="L87" s="139"/>
    </row>
    <row r="88" spans="1:12" hidden="1">
      <c r="A88" s="136" t="s">
        <v>172</v>
      </c>
      <c r="B88" s="140" t="s">
        <v>173</v>
      </c>
      <c r="C88" s="138" t="s">
        <v>45</v>
      </c>
      <c r="D88" s="56">
        <v>70000</v>
      </c>
      <c r="E88" s="139"/>
      <c r="F88" s="139"/>
      <c r="G88" s="139"/>
      <c r="H88" s="139"/>
      <c r="I88" s="139"/>
      <c r="J88" s="139"/>
      <c r="K88" s="139"/>
      <c r="L88" s="139"/>
    </row>
    <row r="89" spans="1:12" hidden="1">
      <c r="A89" s="136" t="s">
        <v>217</v>
      </c>
      <c r="B89" s="137" t="s">
        <v>218</v>
      </c>
      <c r="C89" s="142" t="s">
        <v>58</v>
      </c>
      <c r="D89" s="56">
        <v>40000</v>
      </c>
      <c r="E89" s="139"/>
      <c r="F89" s="139"/>
      <c r="G89" s="139"/>
      <c r="H89" s="139"/>
      <c r="I89" s="139"/>
      <c r="J89" s="139"/>
      <c r="K89" s="139"/>
      <c r="L89" s="139"/>
    </row>
    <row r="90" spans="1:12" hidden="1">
      <c r="A90" s="136" t="s">
        <v>236</v>
      </c>
      <c r="B90" s="137" t="s">
        <v>237</v>
      </c>
      <c r="C90" s="142" t="s">
        <v>116</v>
      </c>
      <c r="D90" s="56">
        <v>19500</v>
      </c>
      <c r="E90" s="139"/>
      <c r="F90" s="139"/>
      <c r="G90" s="139"/>
      <c r="H90" s="139"/>
      <c r="I90" s="139"/>
      <c r="J90" s="139"/>
      <c r="K90" s="139"/>
      <c r="L90" s="139"/>
    </row>
    <row r="91" spans="1:12" hidden="1">
      <c r="A91" s="136" t="s">
        <v>174</v>
      </c>
      <c r="B91" s="137" t="s">
        <v>175</v>
      </c>
      <c r="C91" s="142" t="s">
        <v>31</v>
      </c>
      <c r="D91" s="56">
        <v>90000</v>
      </c>
      <c r="E91" s="139"/>
      <c r="F91" s="139"/>
      <c r="G91" s="139"/>
      <c r="H91" s="139"/>
      <c r="I91" s="139"/>
      <c r="J91" s="139"/>
      <c r="K91" s="139"/>
      <c r="L91" s="139"/>
    </row>
    <row r="92" spans="1:12" hidden="1">
      <c r="A92" s="136" t="s">
        <v>176</v>
      </c>
      <c r="B92" s="137" t="s">
        <v>177</v>
      </c>
      <c r="C92" s="142" t="s">
        <v>31</v>
      </c>
      <c r="D92" s="56">
        <v>11500</v>
      </c>
      <c r="E92" s="139"/>
      <c r="F92" s="139"/>
      <c r="G92" s="139"/>
      <c r="H92" s="139"/>
      <c r="I92" s="139"/>
      <c r="J92" s="139"/>
      <c r="K92" s="139"/>
      <c r="L92" s="139"/>
    </row>
    <row r="93" spans="1:12" hidden="1">
      <c r="A93" s="136" t="s">
        <v>205</v>
      </c>
      <c r="B93" s="137" t="s">
        <v>206</v>
      </c>
      <c r="C93" s="142" t="s">
        <v>31</v>
      </c>
      <c r="D93" s="56">
        <v>16000</v>
      </c>
      <c r="E93" s="139"/>
      <c r="F93" s="139"/>
      <c r="G93" s="139"/>
      <c r="H93" s="139"/>
      <c r="I93" s="139"/>
      <c r="J93" s="139"/>
      <c r="K93" s="139"/>
      <c r="L93" s="139"/>
    </row>
    <row r="94" spans="1:12" hidden="1"/>
    <row r="95" spans="1:12">
      <c r="J95" s="86" t="s">
        <v>230</v>
      </c>
      <c r="K95" s="163">
        <f>SUM(K7:K75)</f>
        <v>333238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28999999999999998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6"/>
  </sheetPr>
  <dimension ref="A2:L30"/>
  <sheetViews>
    <sheetView zoomScale="84" zoomScaleNormal="84" workbookViewId="0">
      <selection activeCell="J18" sqref="J18:J29"/>
    </sheetView>
  </sheetViews>
  <sheetFormatPr defaultColWidth="9" defaultRowHeight="15.75"/>
  <cols>
    <col min="1" max="1" width="4" style="1" customWidth="1"/>
    <col min="2" max="2" width="40.42578125" style="1" customWidth="1"/>
    <col min="3" max="4" width="13" style="1" customWidth="1"/>
    <col min="5" max="5" width="11.28515625" style="1" hidden="1" customWidth="1"/>
    <col min="6" max="6" width="13.42578125" style="30" hidden="1" customWidth="1"/>
    <col min="7" max="7" width="16.28515625" style="43" hidden="1" customWidth="1"/>
    <col min="8" max="8" width="8.42578125" style="1" hidden="1" customWidth="1"/>
    <col min="9" max="9" width="13.28515625" style="1" hidden="1" customWidth="1"/>
    <col min="10" max="10" width="10.28515625" style="1" bestFit="1" customWidth="1"/>
    <col min="11" max="11" width="14.42578125" style="1" hidden="1" customWidth="1"/>
    <col min="12" max="12" width="16.7109375" style="1" hidden="1" customWidth="1"/>
    <col min="13" max="16384" width="9" style="1"/>
  </cols>
  <sheetData>
    <row r="2" spans="1:12">
      <c r="B2" s="2" t="s">
        <v>178</v>
      </c>
      <c r="C2" s="3" t="s">
        <v>221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30" t="s">
        <v>199</v>
      </c>
      <c r="H3" s="222" t="s">
        <v>201</v>
      </c>
      <c r="I3" s="222"/>
      <c r="J3" s="232" t="s">
        <v>231</v>
      </c>
      <c r="K3" s="242" t="s">
        <v>229</v>
      </c>
      <c r="L3" s="243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30"/>
      <c r="H4" s="38" t="s">
        <v>202</v>
      </c>
      <c r="I4" s="38" t="s">
        <v>238</v>
      </c>
      <c r="J4" s="232"/>
      <c r="K4" s="243"/>
      <c r="L4" s="243"/>
    </row>
    <row r="5" spans="1:12" hidden="1">
      <c r="A5" s="136" t="s">
        <v>11</v>
      </c>
      <c r="B5" s="137" t="s">
        <v>12</v>
      </c>
      <c r="C5" s="142" t="s">
        <v>13</v>
      </c>
      <c r="D5" s="56">
        <v>42000</v>
      </c>
      <c r="E5" s="139" t="s">
        <v>183</v>
      </c>
      <c r="F5" s="27"/>
      <c r="G5" s="116" t="s">
        <v>194</v>
      </c>
      <c r="H5" s="139">
        <v>0</v>
      </c>
      <c r="I5" s="139">
        <v>25</v>
      </c>
      <c r="J5" s="150">
        <v>15</v>
      </c>
      <c r="K5" s="150"/>
      <c r="L5" s="150"/>
    </row>
    <row r="6" spans="1:12" hidden="1">
      <c r="A6" s="136" t="s">
        <v>14</v>
      </c>
      <c r="B6" s="137" t="s">
        <v>15</v>
      </c>
      <c r="C6" s="142" t="s">
        <v>13</v>
      </c>
      <c r="D6" s="56">
        <v>42000</v>
      </c>
      <c r="E6" s="139" t="s">
        <v>183</v>
      </c>
      <c r="F6" s="27"/>
      <c r="G6" s="116" t="s">
        <v>194</v>
      </c>
      <c r="H6" s="139">
        <v>0.2</v>
      </c>
      <c r="I6" s="139">
        <v>20</v>
      </c>
      <c r="J6" s="150">
        <v>15</v>
      </c>
      <c r="K6" s="150"/>
      <c r="L6" s="150"/>
    </row>
    <row r="7" spans="1:12" hidden="1">
      <c r="A7" s="136" t="s">
        <v>16</v>
      </c>
      <c r="B7" s="137" t="s">
        <v>17</v>
      </c>
      <c r="C7" s="142" t="s">
        <v>13</v>
      </c>
      <c r="D7" s="56">
        <v>42000</v>
      </c>
      <c r="E7" s="139" t="s">
        <v>183</v>
      </c>
      <c r="F7" s="27"/>
      <c r="G7" s="116" t="s">
        <v>194</v>
      </c>
      <c r="H7" s="139">
        <v>0.5</v>
      </c>
      <c r="I7" s="139">
        <v>20</v>
      </c>
      <c r="J7" s="150">
        <v>15</v>
      </c>
      <c r="K7" s="150"/>
      <c r="L7" s="150"/>
    </row>
    <row r="8" spans="1:12" hidden="1">
      <c r="A8" s="136" t="s">
        <v>18</v>
      </c>
      <c r="B8" s="137" t="s">
        <v>19</v>
      </c>
      <c r="C8" s="142" t="s">
        <v>13</v>
      </c>
      <c r="D8" s="56">
        <v>42000</v>
      </c>
      <c r="E8" s="139" t="s">
        <v>183</v>
      </c>
      <c r="F8" s="27"/>
      <c r="G8" s="116" t="s">
        <v>194</v>
      </c>
      <c r="H8" s="139">
        <v>0</v>
      </c>
      <c r="I8" s="139">
        <v>20</v>
      </c>
      <c r="J8" s="150">
        <v>10</v>
      </c>
      <c r="K8" s="150"/>
      <c r="L8" s="150"/>
    </row>
    <row r="9" spans="1:12" hidden="1">
      <c r="A9" s="136" t="s">
        <v>20</v>
      </c>
      <c r="B9" s="137" t="s">
        <v>21</v>
      </c>
      <c r="C9" s="142" t="s">
        <v>13</v>
      </c>
      <c r="D9" s="56">
        <v>42000</v>
      </c>
      <c r="E9" s="139" t="s">
        <v>183</v>
      </c>
      <c r="F9" s="27"/>
      <c r="G9" s="116" t="s">
        <v>194</v>
      </c>
      <c r="H9" s="139">
        <v>0</v>
      </c>
      <c r="I9" s="139">
        <v>20</v>
      </c>
      <c r="J9" s="150">
        <v>10</v>
      </c>
      <c r="K9" s="150"/>
      <c r="L9" s="150"/>
    </row>
    <row r="10" spans="1:12" hidden="1">
      <c r="A10" s="136" t="s">
        <v>22</v>
      </c>
      <c r="B10" s="137" t="s">
        <v>23</v>
      </c>
      <c r="C10" s="142" t="s">
        <v>24</v>
      </c>
      <c r="D10" s="56">
        <v>14300</v>
      </c>
      <c r="E10" s="139" t="s">
        <v>184</v>
      </c>
      <c r="F10" s="27"/>
      <c r="G10" s="116" t="s">
        <v>194</v>
      </c>
      <c r="H10" s="139">
        <v>1</v>
      </c>
      <c r="I10" s="139">
        <v>2</v>
      </c>
      <c r="J10" s="150">
        <v>1</v>
      </c>
      <c r="K10" s="150"/>
      <c r="L10" s="150"/>
    </row>
    <row r="11" spans="1:12" hidden="1">
      <c r="A11" s="136" t="s">
        <v>4</v>
      </c>
      <c r="B11" s="137" t="s">
        <v>5</v>
      </c>
      <c r="C11" s="138" t="s">
        <v>6</v>
      </c>
      <c r="D11" s="72">
        <v>5500</v>
      </c>
      <c r="E11" s="139"/>
      <c r="F11" s="139"/>
      <c r="G11" s="116"/>
      <c r="H11" s="139">
        <v>5</v>
      </c>
      <c r="I11" s="139">
        <v>10</v>
      </c>
      <c r="J11" s="150">
        <v>10</v>
      </c>
      <c r="K11" s="88"/>
      <c r="L11" s="150"/>
    </row>
    <row r="12" spans="1:12" hidden="1">
      <c r="A12" s="136" t="s">
        <v>11</v>
      </c>
      <c r="B12" s="137" t="s">
        <v>12</v>
      </c>
      <c r="C12" s="142" t="s">
        <v>13</v>
      </c>
      <c r="D12" s="56">
        <v>42000</v>
      </c>
      <c r="E12" s="139"/>
      <c r="F12" s="139"/>
      <c r="G12" s="116"/>
      <c r="H12" s="139">
        <v>2</v>
      </c>
      <c r="I12" s="139">
        <v>5</v>
      </c>
      <c r="J12" s="150">
        <v>5</v>
      </c>
      <c r="K12" s="88"/>
      <c r="L12" s="150"/>
    </row>
    <row r="13" spans="1:12" hidden="1">
      <c r="A13" s="136" t="s">
        <v>14</v>
      </c>
      <c r="B13" s="137" t="s">
        <v>15</v>
      </c>
      <c r="C13" s="142" t="s">
        <v>13</v>
      </c>
      <c r="D13" s="56">
        <v>42000</v>
      </c>
      <c r="E13" s="139"/>
      <c r="F13" s="139"/>
      <c r="G13" s="116"/>
      <c r="H13" s="139">
        <v>2</v>
      </c>
      <c r="I13" s="139">
        <v>5</v>
      </c>
      <c r="J13" s="150">
        <v>5</v>
      </c>
      <c r="K13" s="88"/>
      <c r="L13" s="150"/>
    </row>
    <row r="14" spans="1:12" hidden="1">
      <c r="A14" s="136" t="s">
        <v>16</v>
      </c>
      <c r="B14" s="137" t="s">
        <v>17</v>
      </c>
      <c r="C14" s="142" t="s">
        <v>13</v>
      </c>
      <c r="D14" s="56">
        <v>42000</v>
      </c>
      <c r="E14" s="139"/>
      <c r="F14" s="139"/>
      <c r="G14" s="116"/>
      <c r="H14" s="139">
        <v>2</v>
      </c>
      <c r="I14" s="139">
        <v>5</v>
      </c>
      <c r="J14" s="150">
        <v>5</v>
      </c>
      <c r="K14" s="88"/>
      <c r="L14" s="150"/>
    </row>
    <row r="15" spans="1:12" hidden="1">
      <c r="A15" s="136" t="s">
        <v>18</v>
      </c>
      <c r="B15" s="137" t="s">
        <v>19</v>
      </c>
      <c r="C15" s="142" t="s">
        <v>13</v>
      </c>
      <c r="D15" s="56">
        <v>42000</v>
      </c>
      <c r="E15" s="139"/>
      <c r="F15" s="139"/>
      <c r="G15" s="116"/>
      <c r="H15" s="139">
        <v>2</v>
      </c>
      <c r="I15" s="139">
        <v>5</v>
      </c>
      <c r="J15" s="150">
        <v>5</v>
      </c>
      <c r="K15" s="88"/>
      <c r="L15" s="150"/>
    </row>
    <row r="16" spans="1:12" hidden="1">
      <c r="A16" s="136" t="s">
        <v>20</v>
      </c>
      <c r="B16" s="137" t="s">
        <v>21</v>
      </c>
      <c r="C16" s="142" t="s">
        <v>13</v>
      </c>
      <c r="D16" s="56">
        <v>42000</v>
      </c>
      <c r="E16" s="139"/>
      <c r="F16" s="139"/>
      <c r="G16" s="150"/>
      <c r="H16" s="139">
        <v>2</v>
      </c>
      <c r="I16" s="139">
        <v>5</v>
      </c>
      <c r="J16" s="150">
        <v>5</v>
      </c>
      <c r="K16" s="88"/>
      <c r="L16" s="150"/>
    </row>
    <row r="17" spans="1:12" hidden="1">
      <c r="A17" s="136" t="s">
        <v>22</v>
      </c>
      <c r="B17" s="137" t="s">
        <v>23</v>
      </c>
      <c r="C17" s="142" t="s">
        <v>24</v>
      </c>
      <c r="D17" s="56">
        <v>14300</v>
      </c>
      <c r="E17" s="139"/>
      <c r="F17" s="139"/>
      <c r="G17" s="152"/>
      <c r="H17" s="139">
        <v>1</v>
      </c>
      <c r="I17" s="139">
        <v>3</v>
      </c>
      <c r="J17" s="150">
        <v>1</v>
      </c>
      <c r="K17" s="88"/>
      <c r="L17" s="150"/>
    </row>
    <row r="18" spans="1:12">
      <c r="A18" s="136" t="s">
        <v>27</v>
      </c>
      <c r="B18" s="137" t="s">
        <v>28</v>
      </c>
      <c r="C18" s="142" t="s">
        <v>6</v>
      </c>
      <c r="D18" s="56">
        <v>1200</v>
      </c>
      <c r="E18" s="139"/>
      <c r="F18" s="139"/>
      <c r="G18" s="116"/>
      <c r="H18" s="139">
        <v>0</v>
      </c>
      <c r="I18" s="139">
        <v>5</v>
      </c>
      <c r="J18" s="150">
        <v>2</v>
      </c>
      <c r="K18" s="88">
        <f t="shared" ref="K18:K29" si="0">J18*D18</f>
        <v>2400</v>
      </c>
      <c r="L18" s="150"/>
    </row>
    <row r="19" spans="1:12">
      <c r="A19" s="136" t="s">
        <v>29</v>
      </c>
      <c r="B19" s="137" t="s">
        <v>30</v>
      </c>
      <c r="C19" s="142" t="s">
        <v>31</v>
      </c>
      <c r="D19" s="56">
        <v>3200</v>
      </c>
      <c r="E19" s="139"/>
      <c r="F19" s="139"/>
      <c r="G19" s="116"/>
      <c r="H19" s="139">
        <v>2</v>
      </c>
      <c r="I19" s="139">
        <v>3</v>
      </c>
      <c r="J19" s="150">
        <v>1</v>
      </c>
      <c r="K19" s="88">
        <f t="shared" si="0"/>
        <v>3200</v>
      </c>
      <c r="L19" s="150"/>
    </row>
    <row r="20" spans="1:12">
      <c r="A20" s="136" t="s">
        <v>32</v>
      </c>
      <c r="B20" s="140" t="s">
        <v>33</v>
      </c>
      <c r="C20" s="138" t="s">
        <v>34</v>
      </c>
      <c r="D20" s="56">
        <v>32400</v>
      </c>
      <c r="E20" s="139"/>
      <c r="F20" s="139"/>
      <c r="G20" s="116"/>
      <c r="H20" s="139">
        <v>0.5</v>
      </c>
      <c r="I20" s="139">
        <v>1</v>
      </c>
      <c r="J20" s="150">
        <v>1</v>
      </c>
      <c r="K20" s="88">
        <f t="shared" si="0"/>
        <v>32400</v>
      </c>
      <c r="L20" s="150"/>
    </row>
    <row r="21" spans="1:12">
      <c r="A21" s="136" t="s">
        <v>35</v>
      </c>
      <c r="B21" s="140" t="s">
        <v>36</v>
      </c>
      <c r="C21" s="138" t="s">
        <v>37</v>
      </c>
      <c r="D21" s="56">
        <v>40500</v>
      </c>
      <c r="E21" s="139"/>
      <c r="F21" s="139"/>
      <c r="G21" s="116"/>
      <c r="H21" s="139">
        <v>1</v>
      </c>
      <c r="I21" s="139">
        <v>1</v>
      </c>
      <c r="J21" s="150">
        <v>1</v>
      </c>
      <c r="K21" s="88">
        <f t="shared" si="0"/>
        <v>40500</v>
      </c>
      <c r="L21" s="150"/>
    </row>
    <row r="22" spans="1:12">
      <c r="A22" s="136" t="s">
        <v>38</v>
      </c>
      <c r="B22" s="140" t="s">
        <v>39</v>
      </c>
      <c r="C22" s="138" t="s">
        <v>37</v>
      </c>
      <c r="D22" s="56">
        <v>20000</v>
      </c>
      <c r="E22" s="139"/>
      <c r="F22" s="139"/>
      <c r="G22" s="116"/>
      <c r="H22" s="139">
        <v>1</v>
      </c>
      <c r="I22" s="139">
        <v>1</v>
      </c>
      <c r="J22" s="150">
        <v>1</v>
      </c>
      <c r="K22" s="88">
        <f t="shared" si="0"/>
        <v>20000</v>
      </c>
      <c r="L22" s="150"/>
    </row>
    <row r="23" spans="1:12">
      <c r="A23" s="136" t="s">
        <v>208</v>
      </c>
      <c r="B23" s="137" t="s">
        <v>209</v>
      </c>
      <c r="C23" s="142" t="s">
        <v>58</v>
      </c>
      <c r="D23" s="56">
        <v>14500</v>
      </c>
      <c r="E23" s="139"/>
      <c r="F23" s="139"/>
      <c r="G23" s="116"/>
      <c r="H23" s="139">
        <v>0</v>
      </c>
      <c r="I23" s="139">
        <v>2</v>
      </c>
      <c r="J23" s="150">
        <v>1</v>
      </c>
      <c r="K23" s="88">
        <f t="shared" si="0"/>
        <v>14500</v>
      </c>
      <c r="L23" s="150"/>
    </row>
    <row r="24" spans="1:12">
      <c r="A24" s="136" t="s">
        <v>59</v>
      </c>
      <c r="B24" s="140" t="s">
        <v>60</v>
      </c>
      <c r="C24" s="138" t="s">
        <v>58</v>
      </c>
      <c r="D24" s="56">
        <v>5100</v>
      </c>
      <c r="E24" s="139"/>
      <c r="F24" s="139"/>
      <c r="G24" s="116"/>
      <c r="H24" s="139">
        <v>0</v>
      </c>
      <c r="I24" s="139">
        <v>2</v>
      </c>
      <c r="J24" s="150">
        <v>1</v>
      </c>
      <c r="K24" s="88">
        <f t="shared" si="0"/>
        <v>5100</v>
      </c>
      <c r="L24" s="150"/>
    </row>
    <row r="25" spans="1:12">
      <c r="A25" s="136" t="s">
        <v>61</v>
      </c>
      <c r="B25" s="140" t="s">
        <v>62</v>
      </c>
      <c r="C25" s="138" t="s">
        <v>58</v>
      </c>
      <c r="D25" s="56">
        <v>2600</v>
      </c>
      <c r="E25" s="139"/>
      <c r="F25" s="139"/>
      <c r="G25" s="116"/>
      <c r="H25" s="139">
        <v>0</v>
      </c>
      <c r="I25" s="139">
        <v>2</v>
      </c>
      <c r="J25" s="150">
        <v>1</v>
      </c>
      <c r="K25" s="88">
        <f t="shared" si="0"/>
        <v>2600</v>
      </c>
      <c r="L25" s="150"/>
    </row>
    <row r="26" spans="1:12">
      <c r="A26" s="136" t="s">
        <v>95</v>
      </c>
      <c r="B26" s="137" t="s">
        <v>96</v>
      </c>
      <c r="C26" s="142" t="s">
        <v>97</v>
      </c>
      <c r="D26" s="56">
        <v>24500</v>
      </c>
      <c r="E26" s="139"/>
      <c r="F26" s="139"/>
      <c r="G26" s="116"/>
      <c r="H26" s="139">
        <v>0</v>
      </c>
      <c r="I26" s="139">
        <v>4</v>
      </c>
      <c r="J26" s="150">
        <v>1</v>
      </c>
      <c r="K26" s="88">
        <f t="shared" si="0"/>
        <v>24500</v>
      </c>
      <c r="L26" s="150"/>
    </row>
    <row r="27" spans="1:12">
      <c r="A27" s="136" t="s">
        <v>100</v>
      </c>
      <c r="B27" s="137" t="s">
        <v>101</v>
      </c>
      <c r="C27" s="142" t="s">
        <v>97</v>
      </c>
      <c r="D27" s="56">
        <v>18500</v>
      </c>
      <c r="E27" s="139"/>
      <c r="F27" s="139"/>
      <c r="G27" s="116"/>
      <c r="H27" s="139">
        <v>0</v>
      </c>
      <c r="I27" s="139">
        <v>2</v>
      </c>
      <c r="J27" s="150">
        <v>1</v>
      </c>
      <c r="K27" s="88">
        <f t="shared" si="0"/>
        <v>18500</v>
      </c>
      <c r="L27" s="150"/>
    </row>
    <row r="28" spans="1:12">
      <c r="A28" s="136" t="s">
        <v>104</v>
      </c>
      <c r="B28" s="140" t="s">
        <v>105</v>
      </c>
      <c r="C28" s="138" t="s">
        <v>106</v>
      </c>
      <c r="D28" s="56">
        <v>45000</v>
      </c>
      <c r="E28" s="139"/>
      <c r="F28" s="139"/>
      <c r="G28" s="116"/>
      <c r="H28" s="139">
        <v>0</v>
      </c>
      <c r="I28" s="139">
        <v>2</v>
      </c>
      <c r="J28" s="150">
        <v>1</v>
      </c>
      <c r="K28" s="88">
        <f t="shared" si="0"/>
        <v>45000</v>
      </c>
      <c r="L28" s="150"/>
    </row>
    <row r="29" spans="1:12">
      <c r="A29" s="136" t="s">
        <v>205</v>
      </c>
      <c r="B29" s="137" t="s">
        <v>206</v>
      </c>
      <c r="C29" s="142" t="s">
        <v>31</v>
      </c>
      <c r="D29" s="56">
        <v>16000</v>
      </c>
      <c r="E29" s="139"/>
      <c r="F29" s="139"/>
      <c r="G29" s="116"/>
      <c r="H29" s="139">
        <v>0</v>
      </c>
      <c r="I29" s="139">
        <v>2</v>
      </c>
      <c r="J29" s="150">
        <v>1</v>
      </c>
      <c r="K29" s="88">
        <f t="shared" si="0"/>
        <v>16000</v>
      </c>
      <c r="L29" s="150"/>
    </row>
    <row r="30" spans="1:12">
      <c r="J30" s="1" t="s">
        <v>230</v>
      </c>
      <c r="K30" s="159">
        <f>SUM(K11:K29)</f>
        <v>224700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59" right="0.2" top="0.2" bottom="0.24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6"/>
  </sheetPr>
  <dimension ref="A2:L21"/>
  <sheetViews>
    <sheetView zoomScale="112" zoomScaleNormal="112" workbookViewId="0">
      <selection activeCell="J12" sqref="J12:J20"/>
    </sheetView>
  </sheetViews>
  <sheetFormatPr defaultColWidth="9" defaultRowHeight="15.75"/>
  <cols>
    <col min="1" max="1" width="2.5703125" style="86" customWidth="1"/>
    <col min="2" max="2" width="40.42578125" style="86" customWidth="1"/>
    <col min="3" max="3" width="14.85546875" style="86" customWidth="1"/>
    <col min="4" max="4" width="12.7109375" style="86" customWidth="1"/>
    <col min="5" max="5" width="11.28515625" style="86" hidden="1" customWidth="1"/>
    <col min="6" max="6" width="13.42578125" style="93" hidden="1" customWidth="1"/>
    <col min="7" max="7" width="16.5703125" style="86" hidden="1" customWidth="1"/>
    <col min="8" max="8" width="8.42578125" style="86" hidden="1" customWidth="1"/>
    <col min="9" max="9" width="18.5703125" style="86" hidden="1" customWidth="1"/>
    <col min="10" max="10" width="12" style="86" bestFit="1" customWidth="1"/>
    <col min="11" max="11" width="14.140625" style="86" hidden="1" customWidth="1"/>
    <col min="12" max="12" width="18" style="86" hidden="1" customWidth="1"/>
    <col min="13" max="16384" width="9" style="86"/>
  </cols>
  <sheetData>
    <row r="2" spans="1:12">
      <c r="B2" s="90" t="s">
        <v>267</v>
      </c>
      <c r="C2" s="91" t="s">
        <v>181</v>
      </c>
      <c r="D2" s="92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44" t="s">
        <v>199</v>
      </c>
      <c r="H3" s="245" t="s">
        <v>201</v>
      </c>
      <c r="I3" s="245"/>
      <c r="J3" s="232" t="s">
        <v>231</v>
      </c>
      <c r="K3" s="233" t="s">
        <v>229</v>
      </c>
      <c r="L3" s="234" t="s">
        <v>225</v>
      </c>
    </row>
    <row r="4" spans="1:12" ht="18.75" hidden="1" customHeight="1">
      <c r="A4" s="225"/>
      <c r="B4" s="225"/>
      <c r="C4" s="225"/>
      <c r="D4" s="226"/>
      <c r="E4" s="29" t="s">
        <v>191</v>
      </c>
      <c r="F4" s="31" t="s">
        <v>190</v>
      </c>
      <c r="G4" s="244"/>
      <c r="H4" s="96" t="s">
        <v>202</v>
      </c>
      <c r="I4" s="96" t="s">
        <v>226</v>
      </c>
      <c r="J4" s="232"/>
      <c r="K4" s="234"/>
      <c r="L4" s="234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68" t="s">
        <v>194</v>
      </c>
      <c r="H5" s="139">
        <v>6</v>
      </c>
      <c r="I5" s="139">
        <v>25</v>
      </c>
      <c r="J5" s="139">
        <v>20</v>
      </c>
      <c r="K5" s="97"/>
      <c r="L5" s="139"/>
    </row>
    <row r="6" spans="1:12" hidden="1">
      <c r="A6" s="136" t="s">
        <v>4</v>
      </c>
      <c r="B6" s="137" t="s">
        <v>5</v>
      </c>
      <c r="C6" s="138" t="s">
        <v>6</v>
      </c>
      <c r="D6" s="72">
        <v>5500</v>
      </c>
      <c r="E6" s="139" t="s">
        <v>183</v>
      </c>
      <c r="F6" s="27"/>
      <c r="G6" s="34" t="s">
        <v>194</v>
      </c>
      <c r="H6" s="150">
        <v>6</v>
      </c>
      <c r="I6" s="150">
        <v>25</v>
      </c>
      <c r="J6" s="139">
        <v>20</v>
      </c>
      <c r="K6" s="97"/>
      <c r="L6" s="139"/>
    </row>
    <row r="7" spans="1:12" hidden="1">
      <c r="A7" s="136" t="s">
        <v>11</v>
      </c>
      <c r="B7" s="137" t="s">
        <v>12</v>
      </c>
      <c r="C7" s="142" t="s">
        <v>13</v>
      </c>
      <c r="D7" s="56">
        <v>42000</v>
      </c>
      <c r="E7" s="139" t="s">
        <v>183</v>
      </c>
      <c r="F7" s="27"/>
      <c r="G7" s="34" t="s">
        <v>194</v>
      </c>
      <c r="H7" s="150">
        <v>2</v>
      </c>
      <c r="I7" s="150">
        <v>7</v>
      </c>
      <c r="J7" s="139">
        <v>5</v>
      </c>
      <c r="K7" s="97"/>
      <c r="L7" s="139"/>
    </row>
    <row r="8" spans="1:12" hidden="1">
      <c r="A8" s="136" t="s">
        <v>14</v>
      </c>
      <c r="B8" s="137" t="s">
        <v>15</v>
      </c>
      <c r="C8" s="142" t="s">
        <v>13</v>
      </c>
      <c r="D8" s="56">
        <v>42000</v>
      </c>
      <c r="E8" s="139" t="s">
        <v>183</v>
      </c>
      <c r="F8" s="27"/>
      <c r="G8" s="34" t="s">
        <v>194</v>
      </c>
      <c r="H8" s="150">
        <v>2</v>
      </c>
      <c r="I8" s="150">
        <v>7</v>
      </c>
      <c r="J8" s="139">
        <v>5</v>
      </c>
      <c r="K8" s="97"/>
      <c r="L8" s="139"/>
    </row>
    <row r="9" spans="1:12" hidden="1">
      <c r="A9" s="136" t="s">
        <v>16</v>
      </c>
      <c r="B9" s="137" t="s">
        <v>17</v>
      </c>
      <c r="C9" s="142" t="s">
        <v>13</v>
      </c>
      <c r="D9" s="56">
        <v>42000</v>
      </c>
      <c r="E9" s="139" t="s">
        <v>183</v>
      </c>
      <c r="F9" s="27"/>
      <c r="G9" s="34" t="s">
        <v>194</v>
      </c>
      <c r="H9" s="150">
        <v>2</v>
      </c>
      <c r="I9" s="150">
        <v>7</v>
      </c>
      <c r="J9" s="139">
        <v>5</v>
      </c>
      <c r="K9" s="97"/>
      <c r="L9" s="139"/>
    </row>
    <row r="10" spans="1:12" hidden="1">
      <c r="A10" s="136" t="s">
        <v>18</v>
      </c>
      <c r="B10" s="137" t="s">
        <v>19</v>
      </c>
      <c r="C10" s="142" t="s">
        <v>13</v>
      </c>
      <c r="D10" s="56">
        <v>42000</v>
      </c>
      <c r="E10" s="139" t="s">
        <v>183</v>
      </c>
      <c r="F10" s="27"/>
      <c r="G10" s="34" t="s">
        <v>194</v>
      </c>
      <c r="H10" s="150">
        <v>1</v>
      </c>
      <c r="I10" s="150">
        <v>7</v>
      </c>
      <c r="J10" s="139">
        <v>5</v>
      </c>
      <c r="K10" s="97"/>
      <c r="L10" s="139"/>
    </row>
    <row r="11" spans="1:12" hidden="1">
      <c r="A11" s="136" t="s">
        <v>20</v>
      </c>
      <c r="B11" s="137" t="s">
        <v>21</v>
      </c>
      <c r="C11" s="142" t="s">
        <v>13</v>
      </c>
      <c r="D11" s="56">
        <v>42000</v>
      </c>
      <c r="E11" s="139" t="s">
        <v>183</v>
      </c>
      <c r="F11" s="27"/>
      <c r="G11" s="34" t="s">
        <v>194</v>
      </c>
      <c r="H11" s="150">
        <v>2</v>
      </c>
      <c r="I11" s="150">
        <v>7</v>
      </c>
      <c r="J11" s="139">
        <v>5</v>
      </c>
      <c r="K11" s="97"/>
      <c r="L11" s="139"/>
    </row>
    <row r="12" spans="1:12">
      <c r="A12" s="136" t="s">
        <v>25</v>
      </c>
      <c r="B12" s="140" t="s">
        <v>26</v>
      </c>
      <c r="C12" s="138" t="s">
        <v>6</v>
      </c>
      <c r="D12" s="56">
        <v>1800</v>
      </c>
      <c r="E12" s="139" t="s">
        <v>184</v>
      </c>
      <c r="F12" s="27"/>
      <c r="G12" s="34" t="s">
        <v>194</v>
      </c>
      <c r="H12" s="150">
        <v>0</v>
      </c>
      <c r="I12" s="150">
        <v>2</v>
      </c>
      <c r="J12" s="139">
        <v>1</v>
      </c>
      <c r="K12" s="97">
        <f t="shared" ref="K12:K20" si="0">J12*D12</f>
        <v>1800</v>
      </c>
      <c r="L12" s="139"/>
    </row>
    <row r="13" spans="1:12">
      <c r="A13" s="136" t="s">
        <v>27</v>
      </c>
      <c r="B13" s="137" t="s">
        <v>28</v>
      </c>
      <c r="C13" s="142" t="s">
        <v>6</v>
      </c>
      <c r="D13" s="56">
        <v>1200</v>
      </c>
      <c r="E13" s="139" t="s">
        <v>183</v>
      </c>
      <c r="F13" s="27"/>
      <c r="G13" s="34" t="s">
        <v>194</v>
      </c>
      <c r="H13" s="150">
        <v>0</v>
      </c>
      <c r="I13" s="150">
        <v>5</v>
      </c>
      <c r="J13" s="139">
        <v>2</v>
      </c>
      <c r="K13" s="97">
        <f t="shared" si="0"/>
        <v>2400</v>
      </c>
      <c r="L13" s="139"/>
    </row>
    <row r="14" spans="1:12">
      <c r="A14" s="136" t="s">
        <v>29</v>
      </c>
      <c r="B14" s="137" t="s">
        <v>30</v>
      </c>
      <c r="C14" s="142" t="s">
        <v>31</v>
      </c>
      <c r="D14" s="56">
        <v>3200</v>
      </c>
      <c r="E14" s="139" t="s">
        <v>184</v>
      </c>
      <c r="F14" s="27"/>
      <c r="G14" s="34" t="s">
        <v>194</v>
      </c>
      <c r="H14" s="150">
        <v>1</v>
      </c>
      <c r="I14" s="150">
        <v>3</v>
      </c>
      <c r="J14" s="139">
        <v>2</v>
      </c>
      <c r="K14" s="97">
        <f t="shared" si="0"/>
        <v>6400</v>
      </c>
      <c r="L14" s="139"/>
    </row>
    <row r="15" spans="1:12">
      <c r="A15" s="136" t="s">
        <v>35</v>
      </c>
      <c r="B15" s="140" t="s">
        <v>36</v>
      </c>
      <c r="C15" s="138" t="s">
        <v>37</v>
      </c>
      <c r="D15" s="56">
        <v>40500</v>
      </c>
      <c r="E15" s="139" t="s">
        <v>184</v>
      </c>
      <c r="F15" s="27"/>
      <c r="G15" s="34" t="s">
        <v>194</v>
      </c>
      <c r="H15" s="150">
        <v>1</v>
      </c>
      <c r="I15" s="150">
        <v>6</v>
      </c>
      <c r="J15" s="139">
        <v>2</v>
      </c>
      <c r="K15" s="97">
        <f t="shared" si="0"/>
        <v>81000</v>
      </c>
      <c r="L15" s="139"/>
    </row>
    <row r="16" spans="1:12">
      <c r="A16" s="136" t="s">
        <v>38</v>
      </c>
      <c r="B16" s="140" t="s">
        <v>39</v>
      </c>
      <c r="C16" s="138" t="s">
        <v>37</v>
      </c>
      <c r="D16" s="56">
        <v>20000</v>
      </c>
      <c r="E16" s="139" t="s">
        <v>184</v>
      </c>
      <c r="F16" s="27"/>
      <c r="G16" s="34" t="s">
        <v>194</v>
      </c>
      <c r="H16" s="150">
        <v>1</v>
      </c>
      <c r="I16" s="150">
        <v>6</v>
      </c>
      <c r="J16" s="139">
        <v>2</v>
      </c>
      <c r="K16" s="97">
        <f t="shared" si="0"/>
        <v>40000</v>
      </c>
      <c r="L16" s="139"/>
    </row>
    <row r="17" spans="1:12">
      <c r="A17" s="24" t="s">
        <v>68</v>
      </c>
      <c r="B17" s="25" t="s">
        <v>69</v>
      </c>
      <c r="C17" s="28" t="s">
        <v>58</v>
      </c>
      <c r="D17" s="73">
        <v>2000</v>
      </c>
      <c r="E17" s="139" t="s">
        <v>184</v>
      </c>
      <c r="F17" s="115"/>
      <c r="G17" s="34" t="s">
        <v>195</v>
      </c>
      <c r="H17" s="150">
        <v>1</v>
      </c>
      <c r="I17" s="150">
        <v>3</v>
      </c>
      <c r="J17" s="139">
        <v>1</v>
      </c>
      <c r="K17" s="97">
        <f t="shared" si="0"/>
        <v>2000</v>
      </c>
      <c r="L17" s="139"/>
    </row>
    <row r="18" spans="1:12">
      <c r="A18" s="136" t="s">
        <v>79</v>
      </c>
      <c r="B18" s="137" t="s">
        <v>80</v>
      </c>
      <c r="C18" s="142" t="s">
        <v>34</v>
      </c>
      <c r="D18" s="56">
        <v>31000</v>
      </c>
      <c r="E18" s="139" t="s">
        <v>184</v>
      </c>
      <c r="F18" s="27"/>
      <c r="G18" s="34" t="s">
        <v>194</v>
      </c>
      <c r="H18" s="150">
        <v>0</v>
      </c>
      <c r="I18" s="150">
        <v>2</v>
      </c>
      <c r="J18" s="139">
        <v>1</v>
      </c>
      <c r="K18" s="97">
        <f t="shared" si="0"/>
        <v>31000</v>
      </c>
      <c r="L18" s="139"/>
    </row>
    <row r="19" spans="1:12">
      <c r="A19" s="136" t="s">
        <v>98</v>
      </c>
      <c r="B19" s="137" t="s">
        <v>99</v>
      </c>
      <c r="C19" s="142" t="s">
        <v>97</v>
      </c>
      <c r="D19" s="56">
        <v>21000</v>
      </c>
      <c r="E19" s="139" t="s">
        <v>184</v>
      </c>
      <c r="F19" s="27"/>
      <c r="G19" s="34" t="s">
        <v>194</v>
      </c>
      <c r="H19" s="150">
        <v>0</v>
      </c>
      <c r="I19" s="150">
        <v>3</v>
      </c>
      <c r="J19" s="139">
        <v>1</v>
      </c>
      <c r="K19" s="97">
        <f t="shared" si="0"/>
        <v>21000</v>
      </c>
      <c r="L19" s="139"/>
    </row>
    <row r="20" spans="1:12">
      <c r="A20" s="136" t="s">
        <v>100</v>
      </c>
      <c r="B20" s="137" t="s">
        <v>101</v>
      </c>
      <c r="C20" s="142" t="s">
        <v>97</v>
      </c>
      <c r="D20" s="56">
        <v>18500</v>
      </c>
      <c r="E20" s="139" t="s">
        <v>184</v>
      </c>
      <c r="F20" s="27"/>
      <c r="G20" s="34" t="s">
        <v>194</v>
      </c>
      <c r="H20" s="150">
        <v>0</v>
      </c>
      <c r="I20" s="150">
        <v>2</v>
      </c>
      <c r="J20" s="139">
        <v>1</v>
      </c>
      <c r="K20" s="97">
        <f t="shared" si="0"/>
        <v>18500</v>
      </c>
      <c r="L20" s="139"/>
    </row>
    <row r="21" spans="1:12">
      <c r="A21" s="139"/>
      <c r="B21" s="139"/>
      <c r="C21" s="139"/>
      <c r="D21" s="139"/>
      <c r="E21" s="139"/>
      <c r="F21" s="27"/>
      <c r="G21" s="139"/>
      <c r="H21" s="139"/>
      <c r="I21" s="139"/>
      <c r="J21" s="139" t="s">
        <v>230</v>
      </c>
      <c r="K21" s="164">
        <f>SUM(K6:K20)</f>
        <v>204100</v>
      </c>
      <c r="L21" s="139"/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7" top="0.22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6"/>
  </sheetPr>
  <dimension ref="A2:L28"/>
  <sheetViews>
    <sheetView zoomScale="98" zoomScaleNormal="98" workbookViewId="0">
      <selection activeCell="J19" sqref="J19:J27"/>
    </sheetView>
  </sheetViews>
  <sheetFormatPr defaultColWidth="9" defaultRowHeight="15.75"/>
  <cols>
    <col min="1" max="1" width="4.85546875" style="1" customWidth="1"/>
    <col min="2" max="2" width="42.42578125" style="1" customWidth="1"/>
    <col min="3" max="3" width="15" style="1" customWidth="1"/>
    <col min="4" max="4" width="13.42578125" style="1" customWidth="1"/>
    <col min="5" max="5" width="9.42578125" style="1" hidden="1" customWidth="1"/>
    <col min="6" max="6" width="12.28515625" style="30" hidden="1" customWidth="1"/>
    <col min="7" max="7" width="28.42578125" style="1" hidden="1" customWidth="1"/>
    <col min="8" max="8" width="13" style="1" hidden="1" customWidth="1"/>
    <col min="9" max="9" width="15.140625" style="44" hidden="1" customWidth="1"/>
    <col min="10" max="10" width="10.140625" style="1" bestFit="1" customWidth="1"/>
    <col min="11" max="11" width="14.42578125" style="1" hidden="1" customWidth="1"/>
    <col min="12" max="12" width="18" style="1" hidden="1" customWidth="1"/>
    <col min="13" max="16384" width="9" style="1"/>
  </cols>
  <sheetData>
    <row r="2" spans="1:12">
      <c r="B2" s="2" t="s">
        <v>266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0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45" t="s">
        <v>238</v>
      </c>
      <c r="J4" s="232"/>
      <c r="K4" s="234"/>
      <c r="L4" s="234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34" t="s">
        <v>194</v>
      </c>
      <c r="H5" s="139">
        <v>5</v>
      </c>
      <c r="I5" s="139">
        <v>30</v>
      </c>
      <c r="J5" s="150">
        <v>20</v>
      </c>
      <c r="K5" s="150"/>
      <c r="L5" s="150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34" t="s">
        <v>194</v>
      </c>
      <c r="H6" s="139">
        <v>2</v>
      </c>
      <c r="I6" s="139">
        <v>20</v>
      </c>
      <c r="J6" s="34">
        <v>10</v>
      </c>
      <c r="K6" s="150"/>
      <c r="L6" s="150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34" t="s">
        <v>194</v>
      </c>
      <c r="H7" s="139">
        <v>2</v>
      </c>
      <c r="I7" s="139">
        <v>20</v>
      </c>
      <c r="J7" s="34">
        <v>10</v>
      </c>
      <c r="K7" s="150"/>
      <c r="L7" s="150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34" t="s">
        <v>194</v>
      </c>
      <c r="H8" s="139">
        <v>3</v>
      </c>
      <c r="I8" s="139">
        <v>20</v>
      </c>
      <c r="J8" s="34">
        <v>10</v>
      </c>
      <c r="K8" s="150"/>
      <c r="L8" s="150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34" t="s">
        <v>194</v>
      </c>
      <c r="H9" s="139">
        <v>0</v>
      </c>
      <c r="I9" s="139">
        <v>20</v>
      </c>
      <c r="J9" s="34">
        <v>10</v>
      </c>
      <c r="K9" s="150"/>
      <c r="L9" s="150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34" t="s">
        <v>194</v>
      </c>
      <c r="H10" s="139">
        <v>1</v>
      </c>
      <c r="I10" s="139">
        <v>20</v>
      </c>
      <c r="J10" s="34">
        <v>10</v>
      </c>
      <c r="K10" s="150"/>
      <c r="L10" s="150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 t="s">
        <v>184</v>
      </c>
      <c r="F11" s="27"/>
      <c r="G11" s="34" t="s">
        <v>194</v>
      </c>
      <c r="H11" s="139">
        <v>0</v>
      </c>
      <c r="I11" s="139">
        <v>2</v>
      </c>
      <c r="J11" s="150">
        <v>2</v>
      </c>
      <c r="K11" s="150"/>
      <c r="L11" s="150"/>
    </row>
    <row r="12" spans="1:12" hidden="1">
      <c r="A12" s="136" t="s">
        <v>4</v>
      </c>
      <c r="B12" s="137" t="s">
        <v>5</v>
      </c>
      <c r="C12" s="138" t="s">
        <v>6</v>
      </c>
      <c r="D12" s="72">
        <v>5500</v>
      </c>
      <c r="E12" s="139"/>
      <c r="F12" s="139"/>
      <c r="G12" s="34"/>
      <c r="H12" s="139">
        <v>14</v>
      </c>
      <c r="I12" s="139">
        <v>15</v>
      </c>
      <c r="J12" s="150">
        <v>6</v>
      </c>
      <c r="K12" s="150"/>
      <c r="L12" s="150"/>
    </row>
    <row r="13" spans="1:12" hidden="1">
      <c r="A13" s="136" t="s">
        <v>11</v>
      </c>
      <c r="B13" s="137" t="s">
        <v>12</v>
      </c>
      <c r="C13" s="142" t="s">
        <v>13</v>
      </c>
      <c r="D13" s="56">
        <v>42000</v>
      </c>
      <c r="E13" s="139"/>
      <c r="F13" s="139"/>
      <c r="G13" s="34"/>
      <c r="H13" s="139">
        <v>2</v>
      </c>
      <c r="I13" s="139">
        <v>20</v>
      </c>
      <c r="J13" s="150">
        <v>10</v>
      </c>
      <c r="K13" s="150"/>
      <c r="L13" s="150"/>
    </row>
    <row r="14" spans="1:12" hidden="1">
      <c r="A14" s="136" t="s">
        <v>14</v>
      </c>
      <c r="B14" s="137" t="s">
        <v>15</v>
      </c>
      <c r="C14" s="142" t="s">
        <v>13</v>
      </c>
      <c r="D14" s="56">
        <v>42000</v>
      </c>
      <c r="E14" s="139"/>
      <c r="F14" s="139"/>
      <c r="G14" s="34"/>
      <c r="H14" s="139">
        <v>2</v>
      </c>
      <c r="I14" s="139">
        <v>20</v>
      </c>
      <c r="J14" s="150">
        <v>10</v>
      </c>
      <c r="K14" s="150"/>
      <c r="L14" s="150"/>
    </row>
    <row r="15" spans="1:12" hidden="1">
      <c r="A15" s="136" t="s">
        <v>16</v>
      </c>
      <c r="B15" s="137" t="s">
        <v>17</v>
      </c>
      <c r="C15" s="142" t="s">
        <v>13</v>
      </c>
      <c r="D15" s="56">
        <v>42000</v>
      </c>
      <c r="E15" s="139"/>
      <c r="F15" s="139"/>
      <c r="G15" s="34"/>
      <c r="H15" s="139">
        <v>3</v>
      </c>
      <c r="I15" s="139">
        <v>20</v>
      </c>
      <c r="J15" s="150">
        <v>10</v>
      </c>
      <c r="K15" s="150"/>
      <c r="L15" s="150"/>
    </row>
    <row r="16" spans="1:12" hidden="1">
      <c r="A16" s="136" t="s">
        <v>18</v>
      </c>
      <c r="B16" s="137" t="s">
        <v>19</v>
      </c>
      <c r="C16" s="142" t="s">
        <v>13</v>
      </c>
      <c r="D16" s="56">
        <v>42000</v>
      </c>
      <c r="E16" s="139"/>
      <c r="F16" s="139"/>
      <c r="G16" s="34"/>
      <c r="H16" s="139">
        <v>0</v>
      </c>
      <c r="I16" s="139">
        <v>20</v>
      </c>
      <c r="J16" s="150">
        <v>15</v>
      </c>
      <c r="K16" s="150"/>
      <c r="L16" s="150"/>
    </row>
    <row r="17" spans="1:12" hidden="1">
      <c r="A17" s="136" t="s">
        <v>20</v>
      </c>
      <c r="B17" s="137" t="s">
        <v>21</v>
      </c>
      <c r="C17" s="142" t="s">
        <v>13</v>
      </c>
      <c r="D17" s="56">
        <v>42000</v>
      </c>
      <c r="E17" s="139"/>
      <c r="F17" s="139"/>
      <c r="G17" s="34"/>
      <c r="H17" s="139">
        <v>1</v>
      </c>
      <c r="I17" s="139">
        <v>20</v>
      </c>
      <c r="J17" s="150">
        <v>15</v>
      </c>
      <c r="K17" s="150"/>
      <c r="L17" s="150"/>
    </row>
    <row r="18" spans="1:12" hidden="1">
      <c r="A18" s="136" t="s">
        <v>22</v>
      </c>
      <c r="B18" s="137" t="s">
        <v>23</v>
      </c>
      <c r="C18" s="142" t="s">
        <v>24</v>
      </c>
      <c r="D18" s="56">
        <v>14300</v>
      </c>
      <c r="E18" s="139"/>
      <c r="F18" s="139"/>
      <c r="G18" s="34"/>
      <c r="H18" s="139">
        <v>0</v>
      </c>
      <c r="I18" s="139">
        <v>2</v>
      </c>
      <c r="J18" s="150">
        <v>1</v>
      </c>
      <c r="K18" s="150"/>
      <c r="L18" s="150"/>
    </row>
    <row r="19" spans="1:12">
      <c r="A19" s="136" t="s">
        <v>25</v>
      </c>
      <c r="B19" s="140" t="s">
        <v>26</v>
      </c>
      <c r="C19" s="138" t="s">
        <v>6</v>
      </c>
      <c r="D19" s="56">
        <v>1800</v>
      </c>
      <c r="E19" s="139"/>
      <c r="F19" s="139"/>
      <c r="G19" s="150"/>
      <c r="H19" s="139">
        <v>0</v>
      </c>
      <c r="I19" s="139">
        <v>2</v>
      </c>
      <c r="J19" s="150">
        <v>1</v>
      </c>
      <c r="K19" s="150">
        <f t="shared" ref="K19:K27" si="0">J19*D19</f>
        <v>1800</v>
      </c>
      <c r="L19" s="150"/>
    </row>
    <row r="20" spans="1:12">
      <c r="A20" s="136" t="s">
        <v>29</v>
      </c>
      <c r="B20" s="137" t="s">
        <v>30</v>
      </c>
      <c r="C20" s="142" t="s">
        <v>31</v>
      </c>
      <c r="D20" s="56">
        <v>3200</v>
      </c>
      <c r="E20" s="139"/>
      <c r="F20" s="139"/>
      <c r="G20" s="150"/>
      <c r="H20" s="139"/>
      <c r="I20" s="139">
        <v>5</v>
      </c>
      <c r="J20" s="150">
        <v>3</v>
      </c>
      <c r="K20" s="150">
        <f t="shared" si="0"/>
        <v>9600</v>
      </c>
      <c r="L20" s="150"/>
    </row>
    <row r="21" spans="1:12">
      <c r="A21" s="136" t="s">
        <v>35</v>
      </c>
      <c r="B21" s="140" t="s">
        <v>36</v>
      </c>
      <c r="C21" s="138" t="s">
        <v>37</v>
      </c>
      <c r="D21" s="56">
        <v>40500</v>
      </c>
      <c r="E21" s="124"/>
      <c r="F21" s="139"/>
      <c r="G21" s="150"/>
      <c r="H21" s="124">
        <v>0.5</v>
      </c>
      <c r="I21" s="139">
        <v>1</v>
      </c>
      <c r="J21" s="150">
        <v>1</v>
      </c>
      <c r="K21" s="150">
        <f t="shared" si="0"/>
        <v>40500</v>
      </c>
      <c r="L21" s="150"/>
    </row>
    <row r="22" spans="1:12">
      <c r="A22" s="136" t="s">
        <v>38</v>
      </c>
      <c r="B22" s="140" t="s">
        <v>39</v>
      </c>
      <c r="C22" s="138" t="s">
        <v>37</v>
      </c>
      <c r="D22" s="56">
        <v>20000</v>
      </c>
      <c r="E22" s="139"/>
      <c r="F22" s="139"/>
      <c r="G22" s="150"/>
      <c r="H22" s="139">
        <v>0.5</v>
      </c>
      <c r="I22" s="139">
        <v>1</v>
      </c>
      <c r="J22" s="150">
        <v>1</v>
      </c>
      <c r="K22" s="150">
        <f t="shared" si="0"/>
        <v>20000</v>
      </c>
      <c r="L22" s="150"/>
    </row>
    <row r="23" spans="1:12">
      <c r="A23" s="136" t="s">
        <v>79</v>
      </c>
      <c r="B23" s="137" t="s">
        <v>80</v>
      </c>
      <c r="C23" s="142" t="s">
        <v>34</v>
      </c>
      <c r="D23" s="56">
        <v>31000</v>
      </c>
      <c r="E23" s="139"/>
      <c r="F23" s="139"/>
      <c r="G23" s="150"/>
      <c r="H23" s="139"/>
      <c r="I23" s="139">
        <v>3</v>
      </c>
      <c r="J23" s="150">
        <v>2</v>
      </c>
      <c r="K23" s="150">
        <f t="shared" si="0"/>
        <v>62000</v>
      </c>
      <c r="L23" s="150"/>
    </row>
    <row r="24" spans="1:12">
      <c r="A24" s="136" t="s">
        <v>89</v>
      </c>
      <c r="B24" s="137" t="s">
        <v>90</v>
      </c>
      <c r="C24" s="142" t="s">
        <v>65</v>
      </c>
      <c r="D24" s="56">
        <v>180000</v>
      </c>
      <c r="E24" s="139"/>
      <c r="F24" s="139"/>
      <c r="G24" s="150"/>
      <c r="H24" s="139"/>
      <c r="I24" s="139">
        <v>1</v>
      </c>
      <c r="J24" s="150">
        <v>1</v>
      </c>
      <c r="K24" s="150">
        <f t="shared" si="0"/>
        <v>180000</v>
      </c>
      <c r="L24" s="150"/>
    </row>
    <row r="25" spans="1:12">
      <c r="A25" s="136" t="s">
        <v>95</v>
      </c>
      <c r="B25" s="137" t="s">
        <v>96</v>
      </c>
      <c r="C25" s="142" t="s">
        <v>97</v>
      </c>
      <c r="D25" s="56">
        <v>24500</v>
      </c>
      <c r="E25" s="139"/>
      <c r="F25" s="139"/>
      <c r="G25" s="150"/>
      <c r="H25" s="139">
        <v>0</v>
      </c>
      <c r="I25" s="139">
        <v>2</v>
      </c>
      <c r="J25" s="150">
        <v>1</v>
      </c>
      <c r="K25" s="150">
        <f t="shared" si="0"/>
        <v>24500</v>
      </c>
      <c r="L25" s="150"/>
    </row>
    <row r="26" spans="1:12">
      <c r="A26" s="136" t="s">
        <v>102</v>
      </c>
      <c r="B26" s="140" t="s">
        <v>103</v>
      </c>
      <c r="C26" s="142" t="s">
        <v>97</v>
      </c>
      <c r="D26" s="56">
        <v>28500</v>
      </c>
      <c r="E26" s="139"/>
      <c r="F26" s="139"/>
      <c r="G26" s="150"/>
      <c r="H26" s="139">
        <v>0.5</v>
      </c>
      <c r="I26" s="139">
        <v>2</v>
      </c>
      <c r="J26" s="150">
        <v>1</v>
      </c>
      <c r="K26" s="150">
        <f t="shared" si="0"/>
        <v>28500</v>
      </c>
      <c r="L26" s="150"/>
    </row>
    <row r="27" spans="1:12">
      <c r="A27" s="136" t="s">
        <v>121</v>
      </c>
      <c r="B27" s="140" t="s">
        <v>122</v>
      </c>
      <c r="C27" s="138" t="s">
        <v>116</v>
      </c>
      <c r="D27" s="56">
        <v>2700</v>
      </c>
      <c r="E27" s="139"/>
      <c r="F27" s="139"/>
      <c r="G27" s="150"/>
      <c r="H27" s="139">
        <v>0</v>
      </c>
      <c r="I27" s="139">
        <v>5</v>
      </c>
      <c r="J27" s="150">
        <v>3</v>
      </c>
      <c r="K27" s="150">
        <f t="shared" si="0"/>
        <v>8100</v>
      </c>
      <c r="L27" s="150"/>
    </row>
    <row r="28" spans="1:12">
      <c r="J28" s="1" t="s">
        <v>230</v>
      </c>
      <c r="K28" s="1">
        <f>SUM(K12:K27)</f>
        <v>375000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16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6"/>
  </sheetPr>
  <dimension ref="A2:L33"/>
  <sheetViews>
    <sheetView zoomScale="96" zoomScaleNormal="96" workbookViewId="0">
      <selection activeCell="J19" sqref="J19:J32"/>
    </sheetView>
  </sheetViews>
  <sheetFormatPr defaultColWidth="9" defaultRowHeight="15.75"/>
  <cols>
    <col min="1" max="1" width="2" style="1" customWidth="1"/>
    <col min="2" max="2" width="39.85546875" style="1" customWidth="1"/>
    <col min="3" max="3" width="12.42578125" style="1" customWidth="1"/>
    <col min="4" max="4" width="9.42578125" style="1" bestFit="1" customWidth="1"/>
    <col min="5" max="5" width="9.42578125" style="1" hidden="1" customWidth="1"/>
    <col min="6" max="6" width="16.85546875" style="30" hidden="1" customWidth="1"/>
    <col min="7" max="7" width="16.28515625" style="1" hidden="1" customWidth="1"/>
    <col min="8" max="8" width="8.42578125" style="46" hidden="1" customWidth="1"/>
    <col min="9" max="9" width="17.140625" style="46" hidden="1" customWidth="1"/>
    <col min="10" max="10" width="10.140625" style="1" bestFit="1" customWidth="1"/>
    <col min="11" max="11" width="12.7109375" style="1" hidden="1" customWidth="1"/>
    <col min="12" max="12" width="5" style="1" customWidth="1"/>
    <col min="13" max="16384" width="9" style="1"/>
  </cols>
  <sheetData>
    <row r="2" spans="1:12">
      <c r="B2" s="2" t="s">
        <v>178</v>
      </c>
      <c r="C2" s="3" t="s">
        <v>222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46" t="s">
        <v>201</v>
      </c>
      <c r="I3" s="246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47" t="s">
        <v>202</v>
      </c>
      <c r="I4" s="47" t="s">
        <v>226</v>
      </c>
      <c r="J4" s="232"/>
      <c r="K4" s="234"/>
      <c r="L4" s="234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34" t="s">
        <v>194</v>
      </c>
      <c r="H5" s="139">
        <v>8</v>
      </c>
      <c r="I5" s="139">
        <v>22</v>
      </c>
      <c r="J5" s="150">
        <v>15</v>
      </c>
      <c r="K5" s="150"/>
      <c r="L5" s="150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34" t="s">
        <v>194</v>
      </c>
      <c r="H6" s="139">
        <v>1</v>
      </c>
      <c r="I6" s="139">
        <v>6</v>
      </c>
      <c r="J6" s="150">
        <v>5</v>
      </c>
      <c r="K6" s="150"/>
      <c r="L6" s="150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34" t="s">
        <v>194</v>
      </c>
      <c r="H7" s="139">
        <v>1</v>
      </c>
      <c r="I7" s="139">
        <v>5</v>
      </c>
      <c r="J7" s="150">
        <v>5</v>
      </c>
      <c r="K7" s="150"/>
      <c r="L7" s="150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34" t="s">
        <v>194</v>
      </c>
      <c r="H8" s="139">
        <v>1</v>
      </c>
      <c r="I8" s="139">
        <v>6</v>
      </c>
      <c r="J8" s="150">
        <v>5</v>
      </c>
      <c r="K8" s="150"/>
      <c r="L8" s="150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34" t="s">
        <v>194</v>
      </c>
      <c r="H9" s="139">
        <v>1</v>
      </c>
      <c r="I9" s="139">
        <v>6</v>
      </c>
      <c r="J9" s="150">
        <v>5</v>
      </c>
      <c r="K9" s="150"/>
      <c r="L9" s="150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34" t="s">
        <v>194</v>
      </c>
      <c r="H10" s="139">
        <v>1</v>
      </c>
      <c r="I10" s="139">
        <v>6</v>
      </c>
      <c r="J10" s="150">
        <v>5</v>
      </c>
      <c r="K10" s="150"/>
      <c r="L10" s="150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 t="s">
        <v>184</v>
      </c>
      <c r="F11" s="27"/>
      <c r="G11" s="34" t="s">
        <v>194</v>
      </c>
      <c r="H11" s="139">
        <v>1</v>
      </c>
      <c r="I11" s="139">
        <v>3</v>
      </c>
      <c r="J11" s="150">
        <v>1</v>
      </c>
      <c r="K11" s="150"/>
      <c r="L11" s="150"/>
    </row>
    <row r="12" spans="1:12" hidden="1">
      <c r="A12" s="136" t="s">
        <v>4</v>
      </c>
      <c r="B12" s="137" t="s">
        <v>5</v>
      </c>
      <c r="C12" s="138" t="s">
        <v>6</v>
      </c>
      <c r="D12" s="72">
        <v>5500</v>
      </c>
      <c r="E12" s="139"/>
      <c r="F12" s="139"/>
      <c r="G12" s="34"/>
      <c r="H12" s="139">
        <v>0</v>
      </c>
      <c r="I12" s="139">
        <v>25</v>
      </c>
      <c r="J12" s="150">
        <v>20</v>
      </c>
      <c r="K12" s="88"/>
      <c r="L12" s="150"/>
    </row>
    <row r="13" spans="1:12" hidden="1">
      <c r="A13" s="136" t="s">
        <v>11</v>
      </c>
      <c r="B13" s="137" t="s">
        <v>12</v>
      </c>
      <c r="C13" s="142" t="s">
        <v>13</v>
      </c>
      <c r="D13" s="56">
        <v>42000</v>
      </c>
      <c r="E13" s="68"/>
      <c r="F13" s="139"/>
      <c r="G13" s="34"/>
      <c r="H13" s="68">
        <v>2</v>
      </c>
      <c r="I13" s="139">
        <v>8</v>
      </c>
      <c r="J13" s="150">
        <v>6</v>
      </c>
      <c r="K13" s="88"/>
      <c r="L13" s="150"/>
    </row>
    <row r="14" spans="1:12" hidden="1">
      <c r="A14" s="136" t="s">
        <v>14</v>
      </c>
      <c r="B14" s="137" t="s">
        <v>15</v>
      </c>
      <c r="C14" s="142" t="s">
        <v>13</v>
      </c>
      <c r="D14" s="56">
        <v>42000</v>
      </c>
      <c r="E14" s="68"/>
      <c r="F14" s="139"/>
      <c r="G14" s="34"/>
      <c r="H14" s="68">
        <v>2</v>
      </c>
      <c r="I14" s="139">
        <v>8</v>
      </c>
      <c r="J14" s="150">
        <v>6</v>
      </c>
      <c r="K14" s="88"/>
      <c r="L14" s="150"/>
    </row>
    <row r="15" spans="1:12" hidden="1">
      <c r="A15" s="136" t="s">
        <v>16</v>
      </c>
      <c r="B15" s="137" t="s">
        <v>17</v>
      </c>
      <c r="C15" s="142" t="s">
        <v>13</v>
      </c>
      <c r="D15" s="56">
        <v>42000</v>
      </c>
      <c r="E15" s="68"/>
      <c r="F15" s="139"/>
      <c r="G15" s="34"/>
      <c r="H15" s="68">
        <v>2</v>
      </c>
      <c r="I15" s="139">
        <v>8</v>
      </c>
      <c r="J15" s="150">
        <v>6</v>
      </c>
      <c r="K15" s="88"/>
      <c r="L15" s="150"/>
    </row>
    <row r="16" spans="1:12" hidden="1">
      <c r="A16" s="136" t="s">
        <v>18</v>
      </c>
      <c r="B16" s="137" t="s">
        <v>19</v>
      </c>
      <c r="C16" s="142" t="s">
        <v>13</v>
      </c>
      <c r="D16" s="56">
        <v>42000</v>
      </c>
      <c r="E16" s="68"/>
      <c r="F16" s="139"/>
      <c r="G16" s="34"/>
      <c r="H16" s="68">
        <v>2</v>
      </c>
      <c r="I16" s="139">
        <v>15</v>
      </c>
      <c r="J16" s="150">
        <v>12</v>
      </c>
      <c r="K16" s="88"/>
      <c r="L16" s="150"/>
    </row>
    <row r="17" spans="1:12" hidden="1">
      <c r="A17" s="136" t="s">
        <v>20</v>
      </c>
      <c r="B17" s="137" t="s">
        <v>21</v>
      </c>
      <c r="C17" s="142" t="s">
        <v>13</v>
      </c>
      <c r="D17" s="56">
        <v>42000</v>
      </c>
      <c r="E17" s="68"/>
      <c r="F17" s="139"/>
      <c r="G17" s="34"/>
      <c r="H17" s="68">
        <v>2</v>
      </c>
      <c r="I17" s="139">
        <v>15</v>
      </c>
      <c r="J17" s="150">
        <v>12</v>
      </c>
      <c r="K17" s="88"/>
      <c r="L17" s="150"/>
    </row>
    <row r="18" spans="1:12" hidden="1">
      <c r="A18" s="136" t="s">
        <v>22</v>
      </c>
      <c r="B18" s="137" t="s">
        <v>23</v>
      </c>
      <c r="C18" s="142" t="s">
        <v>24</v>
      </c>
      <c r="D18" s="56">
        <v>14300</v>
      </c>
      <c r="E18" s="139"/>
      <c r="F18" s="139"/>
      <c r="G18" s="34"/>
      <c r="H18" s="139">
        <v>0</v>
      </c>
      <c r="I18" s="139">
        <v>2</v>
      </c>
      <c r="J18" s="150">
        <v>1</v>
      </c>
      <c r="K18" s="88"/>
      <c r="L18" s="150"/>
    </row>
    <row r="19" spans="1:12">
      <c r="A19" s="136" t="s">
        <v>25</v>
      </c>
      <c r="B19" s="140" t="s">
        <v>26</v>
      </c>
      <c r="C19" s="138" t="s">
        <v>6</v>
      </c>
      <c r="D19" s="56">
        <v>1800</v>
      </c>
      <c r="E19" s="139"/>
      <c r="F19" s="139"/>
      <c r="G19" s="34"/>
      <c r="H19" s="139">
        <v>0</v>
      </c>
      <c r="I19" s="139">
        <v>1</v>
      </c>
      <c r="J19" s="150">
        <v>1</v>
      </c>
      <c r="K19" s="88">
        <f t="shared" ref="K19:K32" si="0">J19*D19</f>
        <v>1800</v>
      </c>
      <c r="L19" s="150"/>
    </row>
    <row r="20" spans="1:12">
      <c r="A20" s="136" t="s">
        <v>29</v>
      </c>
      <c r="B20" s="137" t="s">
        <v>30</v>
      </c>
      <c r="C20" s="142" t="s">
        <v>31</v>
      </c>
      <c r="D20" s="56">
        <v>3200</v>
      </c>
      <c r="E20" s="139"/>
      <c r="F20" s="139"/>
      <c r="G20" s="34"/>
      <c r="H20" s="139">
        <v>1</v>
      </c>
      <c r="I20" s="139">
        <v>3</v>
      </c>
      <c r="J20" s="150">
        <v>2</v>
      </c>
      <c r="K20" s="88">
        <f t="shared" si="0"/>
        <v>6400</v>
      </c>
      <c r="L20" s="150"/>
    </row>
    <row r="21" spans="1:12">
      <c r="A21" s="136" t="s">
        <v>35</v>
      </c>
      <c r="B21" s="140" t="s">
        <v>36</v>
      </c>
      <c r="C21" s="138" t="s">
        <v>37</v>
      </c>
      <c r="D21" s="56">
        <v>40500</v>
      </c>
      <c r="E21" s="139"/>
      <c r="F21" s="139"/>
      <c r="G21" s="34"/>
      <c r="H21" s="139">
        <v>1</v>
      </c>
      <c r="I21" s="139">
        <v>2</v>
      </c>
      <c r="J21" s="150">
        <v>1</v>
      </c>
      <c r="K21" s="88">
        <f t="shared" si="0"/>
        <v>40500</v>
      </c>
      <c r="L21" s="150"/>
    </row>
    <row r="22" spans="1:12">
      <c r="A22" s="136" t="s">
        <v>38</v>
      </c>
      <c r="B22" s="140" t="s">
        <v>39</v>
      </c>
      <c r="C22" s="138" t="s">
        <v>37</v>
      </c>
      <c r="D22" s="56">
        <v>20000</v>
      </c>
      <c r="E22" s="139"/>
      <c r="F22" s="139"/>
      <c r="G22" s="34"/>
      <c r="H22" s="139">
        <v>1</v>
      </c>
      <c r="I22" s="139">
        <v>1</v>
      </c>
      <c r="J22" s="150">
        <v>1</v>
      </c>
      <c r="K22" s="88">
        <f t="shared" si="0"/>
        <v>20000</v>
      </c>
      <c r="L22" s="150"/>
    </row>
    <row r="23" spans="1:12">
      <c r="A23" s="136" t="s">
        <v>50</v>
      </c>
      <c r="B23" s="143" t="s">
        <v>51</v>
      </c>
      <c r="C23" s="138" t="s">
        <v>31</v>
      </c>
      <c r="D23" s="56">
        <v>2400</v>
      </c>
      <c r="E23" s="139"/>
      <c r="F23" s="139"/>
      <c r="G23" s="150"/>
      <c r="H23" s="139">
        <v>0</v>
      </c>
      <c r="I23" s="139">
        <v>3</v>
      </c>
      <c r="J23" s="150">
        <v>1</v>
      </c>
      <c r="K23" s="88">
        <f t="shared" si="0"/>
        <v>2400</v>
      </c>
      <c r="L23" s="150"/>
    </row>
    <row r="24" spans="1:12">
      <c r="A24" s="136" t="s">
        <v>66</v>
      </c>
      <c r="B24" s="137" t="s">
        <v>67</v>
      </c>
      <c r="C24" s="142" t="s">
        <v>58</v>
      </c>
      <c r="D24" s="56">
        <v>2069</v>
      </c>
      <c r="E24" s="139"/>
      <c r="F24" s="139"/>
      <c r="G24" s="150"/>
      <c r="H24" s="139">
        <v>0</v>
      </c>
      <c r="I24" s="139">
        <v>2</v>
      </c>
      <c r="J24" s="150">
        <v>1</v>
      </c>
      <c r="K24" s="88">
        <f t="shared" si="0"/>
        <v>2069</v>
      </c>
      <c r="L24" s="150"/>
    </row>
    <row r="25" spans="1:12">
      <c r="A25" s="136" t="s">
        <v>77</v>
      </c>
      <c r="B25" s="140" t="s">
        <v>78</v>
      </c>
      <c r="C25" s="138" t="s">
        <v>45</v>
      </c>
      <c r="D25" s="56">
        <v>23000</v>
      </c>
      <c r="E25" s="139"/>
      <c r="F25" s="139"/>
      <c r="G25" s="150"/>
      <c r="H25" s="139">
        <v>0</v>
      </c>
      <c r="I25" s="139">
        <v>5</v>
      </c>
      <c r="J25" s="150">
        <v>1</v>
      </c>
      <c r="K25" s="88">
        <f t="shared" si="0"/>
        <v>23000</v>
      </c>
      <c r="L25" s="150"/>
    </row>
    <row r="26" spans="1:12">
      <c r="A26" s="136" t="s">
        <v>91</v>
      </c>
      <c r="B26" s="137" t="s">
        <v>92</v>
      </c>
      <c r="C26" s="142" t="s">
        <v>58</v>
      </c>
      <c r="D26" s="56">
        <v>23000</v>
      </c>
      <c r="E26" s="139"/>
      <c r="F26" s="139"/>
      <c r="G26" s="150"/>
      <c r="H26" s="139">
        <v>1</v>
      </c>
      <c r="I26" s="139">
        <v>1</v>
      </c>
      <c r="J26" s="150">
        <v>1</v>
      </c>
      <c r="K26" s="88">
        <f t="shared" si="0"/>
        <v>23000</v>
      </c>
      <c r="L26" s="150"/>
    </row>
    <row r="27" spans="1:12">
      <c r="A27" s="136" t="s">
        <v>95</v>
      </c>
      <c r="B27" s="137" t="s">
        <v>96</v>
      </c>
      <c r="C27" s="142" t="s">
        <v>97</v>
      </c>
      <c r="D27" s="56">
        <v>24500</v>
      </c>
      <c r="E27" s="139"/>
      <c r="F27" s="139"/>
      <c r="G27" s="150"/>
      <c r="H27" s="139">
        <v>0.5</v>
      </c>
      <c r="I27" s="139">
        <v>2</v>
      </c>
      <c r="J27" s="150">
        <v>1</v>
      </c>
      <c r="K27" s="88">
        <f t="shared" si="0"/>
        <v>24500</v>
      </c>
      <c r="L27" s="150"/>
    </row>
    <row r="28" spans="1:12">
      <c r="A28" s="136" t="s">
        <v>98</v>
      </c>
      <c r="B28" s="137" t="s">
        <v>99</v>
      </c>
      <c r="C28" s="142" t="s">
        <v>97</v>
      </c>
      <c r="D28" s="56">
        <v>21000</v>
      </c>
      <c r="E28" s="139"/>
      <c r="F28" s="139"/>
      <c r="G28" s="150"/>
      <c r="H28" s="139">
        <v>0.2</v>
      </c>
      <c r="I28" s="139">
        <v>1</v>
      </c>
      <c r="J28" s="150">
        <v>1</v>
      </c>
      <c r="K28" s="88">
        <f t="shared" si="0"/>
        <v>21000</v>
      </c>
      <c r="L28" s="150"/>
    </row>
    <row r="29" spans="1:12">
      <c r="A29" s="136" t="s">
        <v>100</v>
      </c>
      <c r="B29" s="137" t="s">
        <v>101</v>
      </c>
      <c r="C29" s="142" t="s">
        <v>97</v>
      </c>
      <c r="D29" s="56">
        <v>18500</v>
      </c>
      <c r="E29" s="139"/>
      <c r="F29" s="139"/>
      <c r="G29" s="150"/>
      <c r="H29" s="139">
        <v>0.2</v>
      </c>
      <c r="I29" s="139">
        <v>1</v>
      </c>
      <c r="J29" s="150">
        <v>1</v>
      </c>
      <c r="K29" s="88">
        <f t="shared" si="0"/>
        <v>18500</v>
      </c>
      <c r="L29" s="150"/>
    </row>
    <row r="30" spans="1:12">
      <c r="A30" s="136" t="s">
        <v>102</v>
      </c>
      <c r="B30" s="140" t="s">
        <v>103</v>
      </c>
      <c r="C30" s="142" t="s">
        <v>97</v>
      </c>
      <c r="D30" s="56">
        <v>28500</v>
      </c>
      <c r="E30" s="139"/>
      <c r="F30" s="139"/>
      <c r="G30" s="150"/>
      <c r="H30" s="139">
        <v>0</v>
      </c>
      <c r="I30" s="139">
        <v>1</v>
      </c>
      <c r="J30" s="150">
        <v>1</v>
      </c>
      <c r="K30" s="88">
        <f t="shared" si="0"/>
        <v>28500</v>
      </c>
      <c r="L30" s="150"/>
    </row>
    <row r="31" spans="1:12">
      <c r="A31" s="136" t="s">
        <v>104</v>
      </c>
      <c r="B31" s="140" t="s">
        <v>105</v>
      </c>
      <c r="C31" s="138" t="s">
        <v>106</v>
      </c>
      <c r="D31" s="56">
        <v>45000</v>
      </c>
      <c r="E31" s="139"/>
      <c r="F31" s="139"/>
      <c r="G31" s="150"/>
      <c r="H31" s="139">
        <v>0</v>
      </c>
      <c r="I31" s="139">
        <v>2</v>
      </c>
      <c r="J31" s="150">
        <v>1</v>
      </c>
      <c r="K31" s="88">
        <f t="shared" si="0"/>
        <v>45000</v>
      </c>
      <c r="L31" s="150"/>
    </row>
    <row r="32" spans="1:12">
      <c r="A32" s="136" t="s">
        <v>147</v>
      </c>
      <c r="B32" s="140" t="s">
        <v>148</v>
      </c>
      <c r="C32" s="138" t="s">
        <v>6</v>
      </c>
      <c r="D32" s="56">
        <v>32000</v>
      </c>
      <c r="E32" s="139"/>
      <c r="F32" s="139"/>
      <c r="G32" s="150"/>
      <c r="H32" s="139">
        <v>0</v>
      </c>
      <c r="I32" s="139">
        <v>1</v>
      </c>
      <c r="J32" s="150">
        <v>1</v>
      </c>
      <c r="K32" s="88">
        <f t="shared" si="0"/>
        <v>32000</v>
      </c>
      <c r="L32" s="150"/>
    </row>
    <row r="33" spans="10:11">
      <c r="J33" s="1" t="s">
        <v>230</v>
      </c>
      <c r="K33" s="159">
        <f>SUM(K12:K32)</f>
        <v>288669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7" top="0.16" bottom="0.75" header="0.16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6"/>
  </sheetPr>
  <dimension ref="A2:L9"/>
  <sheetViews>
    <sheetView zoomScale="80" zoomScaleNormal="80" workbookViewId="0">
      <selection activeCell="J7" sqref="J7:J8"/>
    </sheetView>
  </sheetViews>
  <sheetFormatPr defaultColWidth="9" defaultRowHeight="15.75"/>
  <cols>
    <col min="1" max="1" width="4.42578125" style="1" customWidth="1"/>
    <col min="2" max="2" width="36.5703125" style="1" customWidth="1"/>
    <col min="3" max="3" width="12" style="1" customWidth="1"/>
    <col min="4" max="4" width="11.140625" style="1" customWidth="1"/>
    <col min="5" max="5" width="11.28515625" style="1" hidden="1" customWidth="1"/>
    <col min="6" max="6" width="12.28515625" style="30" hidden="1" customWidth="1"/>
    <col min="7" max="7" width="20.85546875" style="1" hidden="1" customWidth="1"/>
    <col min="8" max="8" width="9.140625" style="1" hidden="1" customWidth="1"/>
    <col min="9" max="9" width="15.140625" style="1" hidden="1" customWidth="1"/>
    <col min="10" max="10" width="11.42578125" style="1" customWidth="1"/>
    <col min="11" max="11" width="10.42578125" style="1" hidden="1" customWidth="1"/>
    <col min="12" max="12" width="16.7109375" style="1" hidden="1" customWidth="1"/>
    <col min="13" max="16384" width="9" style="1"/>
  </cols>
  <sheetData>
    <row r="2" spans="1:12">
      <c r="B2" s="2" t="s">
        <v>265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247" t="s">
        <v>200</v>
      </c>
      <c r="F3" s="247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238</v>
      </c>
      <c r="J4" s="232"/>
      <c r="K4" s="234"/>
      <c r="L4" s="234"/>
    </row>
    <row r="5" spans="1:12" hidden="1">
      <c r="A5" s="136" t="s">
        <v>22</v>
      </c>
      <c r="B5" s="137" t="s">
        <v>23</v>
      </c>
      <c r="C5" s="142" t="s">
        <v>24</v>
      </c>
      <c r="D5" s="56">
        <v>14300</v>
      </c>
      <c r="E5" s="139" t="s">
        <v>184</v>
      </c>
      <c r="F5" s="27"/>
      <c r="G5" s="34" t="s">
        <v>194</v>
      </c>
      <c r="H5" s="150"/>
      <c r="I5" s="139">
        <v>1</v>
      </c>
      <c r="J5" s="150">
        <v>1</v>
      </c>
      <c r="K5" s="150"/>
      <c r="L5" s="150"/>
    </row>
    <row r="6" spans="1:12" hidden="1">
      <c r="A6" s="136" t="s">
        <v>22</v>
      </c>
      <c r="B6" s="137" t="s">
        <v>23</v>
      </c>
      <c r="C6" s="142" t="s">
        <v>24</v>
      </c>
      <c r="D6" s="56">
        <v>14300</v>
      </c>
      <c r="E6" s="139"/>
      <c r="F6" s="139"/>
      <c r="G6" s="34"/>
      <c r="H6" s="139">
        <v>0</v>
      </c>
      <c r="I6" s="139">
        <v>1</v>
      </c>
      <c r="J6" s="150">
        <v>0</v>
      </c>
      <c r="K6" s="88">
        <f t="shared" ref="K6:K8" si="0">J6*D6</f>
        <v>0</v>
      </c>
      <c r="L6" s="150"/>
    </row>
    <row r="7" spans="1:12">
      <c r="A7" s="136" t="s">
        <v>68</v>
      </c>
      <c r="B7" s="137" t="s">
        <v>69</v>
      </c>
      <c r="C7" s="142" t="s">
        <v>58</v>
      </c>
      <c r="D7" s="56">
        <v>2000</v>
      </c>
      <c r="E7" s="139"/>
      <c r="F7" s="139"/>
      <c r="G7" s="150"/>
      <c r="H7" s="139">
        <v>0</v>
      </c>
      <c r="I7" s="139">
        <v>5</v>
      </c>
      <c r="J7" s="150">
        <v>3</v>
      </c>
      <c r="K7" s="88">
        <f t="shared" si="0"/>
        <v>6000</v>
      </c>
      <c r="L7" s="150"/>
    </row>
    <row r="8" spans="1:12">
      <c r="A8" s="136" t="s">
        <v>95</v>
      </c>
      <c r="B8" s="137" t="s">
        <v>96</v>
      </c>
      <c r="C8" s="142" t="s">
        <v>97</v>
      </c>
      <c r="D8" s="56">
        <v>24500</v>
      </c>
      <c r="E8" s="139"/>
      <c r="F8" s="139"/>
      <c r="G8" s="150"/>
      <c r="H8" s="139">
        <v>0</v>
      </c>
      <c r="I8" s="139">
        <v>1</v>
      </c>
      <c r="J8" s="150">
        <v>1</v>
      </c>
      <c r="K8" s="88">
        <f t="shared" si="0"/>
        <v>24500</v>
      </c>
      <c r="L8" s="150"/>
    </row>
    <row r="9" spans="1:12">
      <c r="J9" s="1" t="s">
        <v>230</v>
      </c>
      <c r="K9" s="159">
        <f>SUM(K6:K8)</f>
        <v>30500</v>
      </c>
    </row>
  </sheetData>
  <mergeCells count="10">
    <mergeCell ref="A3:A4"/>
    <mergeCell ref="B3:B4"/>
    <mergeCell ref="C3:C4"/>
    <mergeCell ref="D3:D4"/>
    <mergeCell ref="J3:J4"/>
    <mergeCell ref="K3:K4"/>
    <mergeCell ref="L3:L4"/>
    <mergeCell ref="E3:F3"/>
    <mergeCell ref="G3:G4"/>
    <mergeCell ref="H3:I3"/>
  </mergeCells>
  <pageMargins left="0.7" right="0.23" top="0.2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6"/>
  </sheetPr>
  <dimension ref="A2:L9"/>
  <sheetViews>
    <sheetView zoomScale="80" zoomScaleNormal="80" workbookViewId="0">
      <selection activeCell="J5" sqref="J5:J8"/>
    </sheetView>
  </sheetViews>
  <sheetFormatPr defaultColWidth="9" defaultRowHeight="15.75"/>
  <cols>
    <col min="1" max="1" width="1.5703125" style="1" customWidth="1"/>
    <col min="2" max="2" width="37.5703125" style="1" customWidth="1"/>
    <col min="3" max="3" width="19" style="1" customWidth="1"/>
    <col min="4" max="4" width="13.140625" style="1" customWidth="1"/>
    <col min="5" max="5" width="11.28515625" style="1" hidden="1" customWidth="1"/>
    <col min="6" max="6" width="12.28515625" style="30" hidden="1" customWidth="1"/>
    <col min="7" max="7" width="10.5703125" style="1" hidden="1" customWidth="1"/>
    <col min="8" max="8" width="8.42578125" style="1" hidden="1" customWidth="1"/>
    <col min="9" max="9" width="15.140625" style="1" hidden="1" customWidth="1"/>
    <col min="10" max="10" width="10.5703125" style="1" bestFit="1" customWidth="1"/>
    <col min="11" max="11" width="11.28515625" style="1" hidden="1" customWidth="1"/>
    <col min="12" max="12" width="16.7109375" style="1" hidden="1" customWidth="1"/>
    <col min="13" max="16384" width="9" style="1"/>
  </cols>
  <sheetData>
    <row r="2" spans="1:12">
      <c r="B2" s="2" t="s">
        <v>178</v>
      </c>
      <c r="C2" s="3" t="s">
        <v>223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226</v>
      </c>
      <c r="J4" s="232"/>
      <c r="K4" s="234"/>
      <c r="L4" s="234"/>
    </row>
    <row r="5" spans="1:12">
      <c r="A5" s="55" t="s">
        <v>35</v>
      </c>
      <c r="B5" s="55" t="s">
        <v>36</v>
      </c>
      <c r="C5" s="55" t="s">
        <v>37</v>
      </c>
      <c r="D5" s="55">
        <v>40500</v>
      </c>
      <c r="E5" s="11"/>
      <c r="F5" s="27"/>
      <c r="G5" s="34"/>
      <c r="H5" s="22"/>
      <c r="I5" s="11">
        <v>3</v>
      </c>
      <c r="J5" s="22">
        <v>3</v>
      </c>
      <c r="K5" s="88">
        <f>J5*D5</f>
        <v>121500</v>
      </c>
      <c r="L5" s="22"/>
    </row>
    <row r="6" spans="1:12">
      <c r="A6" s="55" t="s">
        <v>46</v>
      </c>
      <c r="B6" s="55" t="s">
        <v>47</v>
      </c>
      <c r="C6" s="55" t="s">
        <v>45</v>
      </c>
      <c r="D6" s="55">
        <v>7000</v>
      </c>
      <c r="E6" s="11"/>
      <c r="F6" s="115"/>
      <c r="G6" s="34"/>
      <c r="H6" s="22"/>
      <c r="I6" s="22">
        <v>3</v>
      </c>
      <c r="J6" s="22">
        <v>2</v>
      </c>
      <c r="K6" s="88">
        <f t="shared" ref="K6:K8" si="0">J6*D6</f>
        <v>14000</v>
      </c>
      <c r="L6" s="22"/>
    </row>
    <row r="7" spans="1:12">
      <c r="A7" s="55" t="s">
        <v>210</v>
      </c>
      <c r="B7" s="55" t="s">
        <v>211</v>
      </c>
      <c r="C7" s="55" t="s">
        <v>31</v>
      </c>
      <c r="D7" s="55">
        <v>28500</v>
      </c>
      <c r="E7" s="11"/>
      <c r="F7" s="27"/>
      <c r="G7" s="34"/>
      <c r="H7" s="22"/>
      <c r="I7" s="22">
        <v>1</v>
      </c>
      <c r="J7" s="22">
        <v>1</v>
      </c>
      <c r="K7" s="88">
        <f t="shared" si="0"/>
        <v>28500</v>
      </c>
      <c r="L7" s="22"/>
    </row>
    <row r="8" spans="1:12">
      <c r="A8" s="55" t="s">
        <v>119</v>
      </c>
      <c r="B8" s="55" t="s">
        <v>120</v>
      </c>
      <c r="C8" s="55" t="s">
        <v>31</v>
      </c>
      <c r="D8" s="55">
        <v>23000</v>
      </c>
      <c r="E8" s="22"/>
      <c r="F8" s="33"/>
      <c r="G8" s="22"/>
      <c r="H8" s="22"/>
      <c r="I8" s="22">
        <v>1</v>
      </c>
      <c r="J8" s="22">
        <v>1</v>
      </c>
      <c r="K8" s="88">
        <f t="shared" si="0"/>
        <v>23000</v>
      </c>
      <c r="L8" s="22"/>
    </row>
    <row r="9" spans="1:12">
      <c r="J9" s="1" t="s">
        <v>230</v>
      </c>
      <c r="K9" s="159">
        <f>SUM(K5:K8)</f>
        <v>187000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7" top="0.27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6"/>
  </sheetPr>
  <dimension ref="A2:L19"/>
  <sheetViews>
    <sheetView zoomScale="80" zoomScaleNormal="80" workbookViewId="0">
      <selection activeCell="J5" sqref="J5:J18"/>
    </sheetView>
  </sheetViews>
  <sheetFormatPr defaultColWidth="9" defaultRowHeight="15.75"/>
  <cols>
    <col min="1" max="1" width="2.7109375" style="1" customWidth="1"/>
    <col min="2" max="2" width="44" style="1" customWidth="1"/>
    <col min="3" max="3" width="12.42578125" style="1" customWidth="1"/>
    <col min="4" max="4" width="13" style="1" customWidth="1"/>
    <col min="5" max="5" width="11.28515625" style="1" hidden="1" customWidth="1"/>
    <col min="6" max="6" width="13.42578125" style="30" hidden="1" customWidth="1"/>
    <col min="7" max="7" width="16.28515625" style="1" hidden="1" customWidth="1"/>
    <col min="8" max="8" width="9" style="1" hidden="1" customWidth="1"/>
    <col min="9" max="9" width="15.140625" style="1" hidden="1" customWidth="1"/>
    <col min="10" max="10" width="10.85546875" style="1" customWidth="1"/>
    <col min="11" max="11" width="10.42578125" style="1" hidden="1" customWidth="1"/>
    <col min="12" max="12" width="16.7109375" style="1" hidden="1" customWidth="1"/>
    <col min="13" max="16384" width="9" style="1"/>
  </cols>
  <sheetData>
    <row r="2" spans="1:12">
      <c r="B2" s="2" t="s">
        <v>263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238</v>
      </c>
      <c r="J4" s="232"/>
      <c r="K4" s="234"/>
      <c r="L4" s="234"/>
    </row>
    <row r="5" spans="1:12">
      <c r="A5" s="136" t="s">
        <v>32</v>
      </c>
      <c r="B5" s="140" t="s">
        <v>33</v>
      </c>
      <c r="C5" s="138" t="s">
        <v>34</v>
      </c>
      <c r="D5" s="56">
        <v>32400</v>
      </c>
      <c r="E5" s="139"/>
      <c r="F5" s="139"/>
      <c r="G5" s="150"/>
      <c r="H5" s="139">
        <v>0</v>
      </c>
      <c r="I5" s="139">
        <v>3</v>
      </c>
      <c r="J5" s="150">
        <v>3</v>
      </c>
      <c r="K5" s="150">
        <f>J5*D5</f>
        <v>97200</v>
      </c>
      <c r="L5" s="150"/>
    </row>
    <row r="6" spans="1:12">
      <c r="A6" s="136" t="s">
        <v>35</v>
      </c>
      <c r="B6" s="140" t="s">
        <v>36</v>
      </c>
      <c r="C6" s="138" t="s">
        <v>37</v>
      </c>
      <c r="D6" s="56">
        <v>40500</v>
      </c>
      <c r="E6" s="139"/>
      <c r="F6" s="139"/>
      <c r="G6" s="150"/>
      <c r="H6" s="139">
        <v>0</v>
      </c>
      <c r="I6" s="139">
        <v>15</v>
      </c>
      <c r="J6" s="150">
        <v>15</v>
      </c>
      <c r="K6" s="150">
        <f t="shared" ref="K6:K16" si="0">J6*D6</f>
        <v>607500</v>
      </c>
      <c r="L6" s="150"/>
    </row>
    <row r="7" spans="1:12">
      <c r="A7" s="136" t="s">
        <v>38</v>
      </c>
      <c r="B7" s="140" t="s">
        <v>39</v>
      </c>
      <c r="C7" s="138" t="s">
        <v>37</v>
      </c>
      <c r="D7" s="56">
        <v>20000</v>
      </c>
      <c r="E7" s="139"/>
      <c r="F7" s="139"/>
      <c r="G7" s="150"/>
      <c r="H7" s="139">
        <v>1</v>
      </c>
      <c r="I7" s="139">
        <v>1</v>
      </c>
      <c r="J7" s="150">
        <v>1</v>
      </c>
      <c r="K7" s="150">
        <f t="shared" si="0"/>
        <v>20000</v>
      </c>
      <c r="L7" s="150"/>
    </row>
    <row r="8" spans="1:12">
      <c r="A8" s="136" t="s">
        <v>46</v>
      </c>
      <c r="B8" s="137" t="s">
        <v>47</v>
      </c>
      <c r="C8" s="142" t="s">
        <v>45</v>
      </c>
      <c r="D8" s="56">
        <v>7000</v>
      </c>
      <c r="E8" s="139"/>
      <c r="F8" s="139"/>
      <c r="G8" s="150"/>
      <c r="H8" s="139"/>
      <c r="I8" s="139">
        <v>1</v>
      </c>
      <c r="J8" s="150">
        <v>1</v>
      </c>
      <c r="K8" s="150">
        <f t="shared" si="0"/>
        <v>7000</v>
      </c>
      <c r="L8" s="150"/>
    </row>
    <row r="9" spans="1:12">
      <c r="A9" s="136" t="s">
        <v>50</v>
      </c>
      <c r="B9" s="143" t="s">
        <v>51</v>
      </c>
      <c r="C9" s="138" t="s">
        <v>31</v>
      </c>
      <c r="D9" s="56">
        <v>2400</v>
      </c>
      <c r="E9" s="139"/>
      <c r="F9" s="139"/>
      <c r="G9" s="150"/>
      <c r="H9" s="139"/>
      <c r="I9" s="139">
        <v>10</v>
      </c>
      <c r="J9" s="150">
        <v>10</v>
      </c>
      <c r="K9" s="150">
        <f t="shared" si="0"/>
        <v>24000</v>
      </c>
      <c r="L9" s="150"/>
    </row>
    <row r="10" spans="1:12">
      <c r="A10" s="136" t="s">
        <v>59</v>
      </c>
      <c r="B10" s="140" t="s">
        <v>60</v>
      </c>
      <c r="C10" s="138" t="s">
        <v>58</v>
      </c>
      <c r="D10" s="56">
        <v>5100</v>
      </c>
      <c r="E10" s="139"/>
      <c r="F10" s="139"/>
      <c r="G10" s="150"/>
      <c r="H10" s="139"/>
      <c r="I10" s="139">
        <v>1</v>
      </c>
      <c r="J10" s="150">
        <v>1</v>
      </c>
      <c r="K10" s="150">
        <f t="shared" si="0"/>
        <v>5100</v>
      </c>
      <c r="L10" s="150"/>
    </row>
    <row r="11" spans="1:12">
      <c r="A11" s="136" t="s">
        <v>68</v>
      </c>
      <c r="B11" s="137" t="s">
        <v>69</v>
      </c>
      <c r="C11" s="142" t="s">
        <v>58</v>
      </c>
      <c r="D11" s="56">
        <v>2000</v>
      </c>
      <c r="E11" s="139"/>
      <c r="F11" s="139"/>
      <c r="G11" s="150"/>
      <c r="H11" s="139"/>
      <c r="I11" s="139">
        <v>3</v>
      </c>
      <c r="J11" s="150">
        <v>3</v>
      </c>
      <c r="K11" s="150">
        <f t="shared" si="0"/>
        <v>6000</v>
      </c>
      <c r="L11" s="150"/>
    </row>
    <row r="12" spans="1:12">
      <c r="A12" s="136" t="s">
        <v>77</v>
      </c>
      <c r="B12" s="140" t="s">
        <v>78</v>
      </c>
      <c r="C12" s="138" t="s">
        <v>45</v>
      </c>
      <c r="D12" s="56">
        <v>23000</v>
      </c>
      <c r="E12" s="139"/>
      <c r="F12" s="139"/>
      <c r="G12" s="150"/>
      <c r="H12" s="139"/>
      <c r="I12" s="139">
        <v>1</v>
      </c>
      <c r="J12" s="150">
        <v>1</v>
      </c>
      <c r="K12" s="150">
        <f t="shared" si="0"/>
        <v>23000</v>
      </c>
      <c r="L12" s="150"/>
    </row>
    <row r="13" spans="1:12">
      <c r="A13" s="136" t="s">
        <v>79</v>
      </c>
      <c r="B13" s="137" t="s">
        <v>80</v>
      </c>
      <c r="C13" s="142" t="s">
        <v>34</v>
      </c>
      <c r="D13" s="56">
        <v>31000</v>
      </c>
      <c r="E13" s="139"/>
      <c r="F13" s="139"/>
      <c r="G13" s="150"/>
      <c r="H13" s="139"/>
      <c r="I13" s="139">
        <v>1</v>
      </c>
      <c r="J13" s="150">
        <v>1</v>
      </c>
      <c r="K13" s="150">
        <f t="shared" si="0"/>
        <v>31000</v>
      </c>
      <c r="L13" s="150"/>
    </row>
    <row r="14" spans="1:12">
      <c r="A14" s="136" t="s">
        <v>91</v>
      </c>
      <c r="B14" s="137" t="s">
        <v>92</v>
      </c>
      <c r="C14" s="142" t="s">
        <v>58</v>
      </c>
      <c r="D14" s="56">
        <v>23000</v>
      </c>
      <c r="E14" s="139"/>
      <c r="F14" s="139"/>
      <c r="G14" s="150"/>
      <c r="H14" s="139"/>
      <c r="I14" s="139">
        <v>1</v>
      </c>
      <c r="J14" s="150">
        <v>1</v>
      </c>
      <c r="K14" s="150">
        <f t="shared" si="0"/>
        <v>23000</v>
      </c>
      <c r="L14" s="150"/>
    </row>
    <row r="15" spans="1:12">
      <c r="A15" s="136" t="s">
        <v>100</v>
      </c>
      <c r="B15" s="137" t="s">
        <v>101</v>
      </c>
      <c r="C15" s="142" t="s">
        <v>97</v>
      </c>
      <c r="D15" s="56">
        <v>18500</v>
      </c>
      <c r="E15" s="139"/>
      <c r="F15" s="139"/>
      <c r="G15" s="150"/>
      <c r="H15" s="139">
        <v>0</v>
      </c>
      <c r="I15" s="139">
        <v>3</v>
      </c>
      <c r="J15" s="150">
        <v>2</v>
      </c>
      <c r="K15" s="150">
        <f t="shared" si="0"/>
        <v>37000</v>
      </c>
      <c r="L15" s="150"/>
    </row>
    <row r="16" spans="1:12">
      <c r="A16" s="136" t="s">
        <v>121</v>
      </c>
      <c r="B16" s="140" t="s">
        <v>122</v>
      </c>
      <c r="C16" s="138" t="s">
        <v>116</v>
      </c>
      <c r="D16" s="56">
        <v>2700</v>
      </c>
      <c r="E16" s="139"/>
      <c r="F16" s="139"/>
      <c r="G16" s="150"/>
      <c r="H16" s="139">
        <v>0</v>
      </c>
      <c r="I16" s="139">
        <v>5</v>
      </c>
      <c r="J16" s="150">
        <v>5</v>
      </c>
      <c r="K16" s="150">
        <f t="shared" si="0"/>
        <v>13500</v>
      </c>
      <c r="L16" s="150"/>
    </row>
    <row r="17" spans="1:12">
      <c r="A17" s="134"/>
      <c r="B17" s="134" t="s">
        <v>264</v>
      </c>
      <c r="C17" s="138" t="s">
        <v>37</v>
      </c>
      <c r="D17" s="64"/>
      <c r="E17" s="150"/>
      <c r="F17" s="150"/>
      <c r="G17" s="150"/>
      <c r="H17" s="150"/>
      <c r="I17" s="150">
        <v>1</v>
      </c>
      <c r="J17" s="150">
        <v>1</v>
      </c>
      <c r="K17" s="150"/>
      <c r="L17" s="150"/>
    </row>
    <row r="18" spans="1:12">
      <c r="A18" s="150"/>
      <c r="B18" s="150" t="s">
        <v>241</v>
      </c>
      <c r="C18" s="138" t="s">
        <v>31</v>
      </c>
      <c r="D18" s="150"/>
      <c r="E18" s="150"/>
      <c r="F18" s="150"/>
      <c r="G18" s="150"/>
      <c r="H18" s="150"/>
      <c r="I18" s="150">
        <v>1</v>
      </c>
      <c r="J18" s="150">
        <v>1</v>
      </c>
      <c r="K18" s="150"/>
      <c r="L18" s="150"/>
    </row>
    <row r="19" spans="1:12">
      <c r="A19" s="150"/>
      <c r="B19" s="150"/>
      <c r="C19" s="150"/>
      <c r="D19" s="150"/>
      <c r="E19" s="150"/>
      <c r="F19" s="33"/>
      <c r="G19" s="150"/>
      <c r="H19" s="150"/>
      <c r="I19" s="150"/>
      <c r="J19" s="150" t="s">
        <v>230</v>
      </c>
      <c r="K19" s="165">
        <f>SUM(K5:K16)</f>
        <v>894300</v>
      </c>
      <c r="L19" s="150"/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8000000000000003" top="0.17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2:L33"/>
  <sheetViews>
    <sheetView zoomScale="96" zoomScaleNormal="96" workbookViewId="0">
      <selection activeCell="J3" sqref="J3:J32"/>
    </sheetView>
  </sheetViews>
  <sheetFormatPr defaultColWidth="9" defaultRowHeight="15.75"/>
  <cols>
    <col min="1" max="1" width="7.42578125" style="74" customWidth="1"/>
    <col min="2" max="2" width="38.85546875" style="74" customWidth="1"/>
    <col min="3" max="3" width="12.5703125" style="74" bestFit="1" customWidth="1"/>
    <col min="4" max="4" width="9.85546875" style="74" customWidth="1"/>
    <col min="5" max="5" width="9.7109375" style="74" hidden="1" customWidth="1"/>
    <col min="6" max="6" width="12.5703125" style="75" hidden="1" customWidth="1"/>
    <col min="7" max="7" width="29.7109375" style="74" hidden="1" customWidth="1"/>
    <col min="8" max="8" width="10.28515625" style="74" hidden="1" customWidth="1"/>
    <col min="9" max="9" width="14.42578125" style="74" hidden="1" customWidth="1"/>
    <col min="10" max="10" width="21.7109375" style="74" bestFit="1" customWidth="1"/>
    <col min="11" max="11" width="14.42578125" style="74" hidden="1" customWidth="1"/>
    <col min="12" max="12" width="18" style="74" hidden="1" customWidth="1"/>
    <col min="13" max="16384" width="9" style="74"/>
  </cols>
  <sheetData>
    <row r="2" spans="1:12">
      <c r="B2" s="2" t="s">
        <v>178</v>
      </c>
      <c r="C2" s="3" t="s">
        <v>228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30" t="s">
        <v>199</v>
      </c>
      <c r="H3" s="231" t="s">
        <v>201</v>
      </c>
      <c r="I3" s="231"/>
      <c r="J3" s="232" t="s">
        <v>248</v>
      </c>
      <c r="K3" s="227" t="s">
        <v>229</v>
      </c>
      <c r="L3" s="229" t="s">
        <v>250</v>
      </c>
    </row>
    <row r="4" spans="1:12" ht="18.75" customHeight="1">
      <c r="A4" s="225"/>
      <c r="B4" s="225"/>
      <c r="C4" s="225"/>
      <c r="D4" s="226"/>
      <c r="E4" s="76" t="s">
        <v>191</v>
      </c>
      <c r="F4" s="118" t="s">
        <v>190</v>
      </c>
      <c r="G4" s="230"/>
      <c r="H4" s="117" t="s">
        <v>202</v>
      </c>
      <c r="I4" s="117" t="s">
        <v>249</v>
      </c>
      <c r="J4" s="232"/>
      <c r="K4" s="228"/>
      <c r="L4" s="229"/>
    </row>
    <row r="5" spans="1:12" hidden="1">
      <c r="A5" s="77" t="s">
        <v>4</v>
      </c>
      <c r="B5" s="78" t="s">
        <v>5</v>
      </c>
      <c r="C5" s="79" t="s">
        <v>6</v>
      </c>
      <c r="D5" s="153">
        <v>5500</v>
      </c>
      <c r="E5" s="80" t="s">
        <v>183</v>
      </c>
      <c r="F5" s="81"/>
      <c r="G5" s="82" t="s">
        <v>194</v>
      </c>
      <c r="H5" s="83">
        <v>5</v>
      </c>
      <c r="I5" s="83">
        <v>15</v>
      </c>
      <c r="J5" s="83">
        <v>15</v>
      </c>
      <c r="K5" s="85"/>
      <c r="L5" s="83"/>
    </row>
    <row r="6" spans="1:12" hidden="1">
      <c r="A6" s="77" t="s">
        <v>11</v>
      </c>
      <c r="B6" s="78" t="s">
        <v>12</v>
      </c>
      <c r="C6" s="84" t="s">
        <v>13</v>
      </c>
      <c r="D6" s="154">
        <v>42000</v>
      </c>
      <c r="E6" s="80" t="s">
        <v>183</v>
      </c>
      <c r="F6" s="81"/>
      <c r="G6" s="82" t="s">
        <v>194</v>
      </c>
      <c r="H6" s="83">
        <v>2</v>
      </c>
      <c r="I6" s="83">
        <v>10</v>
      </c>
      <c r="J6" s="83">
        <v>8</v>
      </c>
      <c r="K6" s="85"/>
      <c r="L6" s="83"/>
    </row>
    <row r="7" spans="1:12" hidden="1">
      <c r="A7" s="77" t="s">
        <v>14</v>
      </c>
      <c r="B7" s="78" t="s">
        <v>15</v>
      </c>
      <c r="C7" s="84" t="s">
        <v>13</v>
      </c>
      <c r="D7" s="154">
        <v>42000</v>
      </c>
      <c r="E7" s="80" t="s">
        <v>183</v>
      </c>
      <c r="F7" s="81"/>
      <c r="G7" s="82" t="s">
        <v>194</v>
      </c>
      <c r="H7" s="83">
        <v>3</v>
      </c>
      <c r="I7" s="83">
        <v>10</v>
      </c>
      <c r="J7" s="83">
        <v>7</v>
      </c>
      <c r="K7" s="85"/>
      <c r="L7" s="83"/>
    </row>
    <row r="8" spans="1:12" hidden="1">
      <c r="A8" s="77" t="s">
        <v>16</v>
      </c>
      <c r="B8" s="78" t="s">
        <v>17</v>
      </c>
      <c r="C8" s="84" t="s">
        <v>13</v>
      </c>
      <c r="D8" s="154">
        <v>42000</v>
      </c>
      <c r="E8" s="80" t="s">
        <v>183</v>
      </c>
      <c r="F8" s="81"/>
      <c r="G8" s="82" t="s">
        <v>194</v>
      </c>
      <c r="H8" s="83">
        <v>0</v>
      </c>
      <c r="I8" s="83">
        <v>10</v>
      </c>
      <c r="J8" s="83">
        <v>10</v>
      </c>
      <c r="K8" s="85"/>
      <c r="L8" s="83"/>
    </row>
    <row r="9" spans="1:12" hidden="1">
      <c r="A9" s="77" t="s">
        <v>18</v>
      </c>
      <c r="B9" s="78" t="s">
        <v>19</v>
      </c>
      <c r="C9" s="84" t="s">
        <v>13</v>
      </c>
      <c r="D9" s="154">
        <v>42000</v>
      </c>
      <c r="E9" s="80" t="s">
        <v>183</v>
      </c>
      <c r="F9" s="81"/>
      <c r="G9" s="82" t="s">
        <v>194</v>
      </c>
      <c r="H9" s="83">
        <v>0</v>
      </c>
      <c r="I9" s="83">
        <v>10</v>
      </c>
      <c r="J9" s="83">
        <v>5</v>
      </c>
      <c r="K9" s="85"/>
      <c r="L9" s="83"/>
    </row>
    <row r="10" spans="1:12" hidden="1">
      <c r="A10" s="77" t="s">
        <v>20</v>
      </c>
      <c r="B10" s="78" t="s">
        <v>21</v>
      </c>
      <c r="C10" s="84" t="s">
        <v>13</v>
      </c>
      <c r="D10" s="154">
        <v>42000</v>
      </c>
      <c r="E10" s="80" t="s">
        <v>183</v>
      </c>
      <c r="F10" s="81"/>
      <c r="G10" s="82" t="s">
        <v>194</v>
      </c>
      <c r="H10" s="83">
        <v>0</v>
      </c>
      <c r="I10" s="83">
        <v>10</v>
      </c>
      <c r="J10" s="83">
        <v>5</v>
      </c>
      <c r="K10" s="85"/>
      <c r="L10" s="83"/>
    </row>
    <row r="11" spans="1:12" hidden="1">
      <c r="A11" s="136" t="s">
        <v>4</v>
      </c>
      <c r="B11" s="137" t="s">
        <v>5</v>
      </c>
      <c r="C11" s="138" t="s">
        <v>6</v>
      </c>
      <c r="D11" s="72">
        <v>5500</v>
      </c>
      <c r="E11" s="139"/>
      <c r="F11" s="139"/>
      <c r="G11" s="34"/>
      <c r="H11" s="139"/>
      <c r="I11" s="139">
        <v>25</v>
      </c>
      <c r="J11" s="150">
        <v>20</v>
      </c>
      <c r="K11" s="85"/>
      <c r="L11" s="83"/>
    </row>
    <row r="12" spans="1:12" hidden="1">
      <c r="A12" s="136" t="s">
        <v>11</v>
      </c>
      <c r="B12" s="137" t="s">
        <v>12</v>
      </c>
      <c r="C12" s="142" t="s">
        <v>13</v>
      </c>
      <c r="D12" s="56">
        <v>42000</v>
      </c>
      <c r="E12" s="139"/>
      <c r="F12" s="139"/>
      <c r="G12" s="34"/>
      <c r="H12" s="139"/>
      <c r="I12" s="139">
        <v>5</v>
      </c>
      <c r="J12" s="150">
        <v>5</v>
      </c>
      <c r="K12" s="85"/>
      <c r="L12" s="83"/>
    </row>
    <row r="13" spans="1:12" hidden="1">
      <c r="A13" s="136" t="s">
        <v>14</v>
      </c>
      <c r="B13" s="137" t="s">
        <v>15</v>
      </c>
      <c r="C13" s="142" t="s">
        <v>13</v>
      </c>
      <c r="D13" s="56">
        <v>42000</v>
      </c>
      <c r="E13" s="139"/>
      <c r="F13" s="139"/>
      <c r="G13" s="34"/>
      <c r="H13" s="139"/>
      <c r="I13" s="139">
        <v>5</v>
      </c>
      <c r="J13" s="150">
        <v>5</v>
      </c>
      <c r="K13" s="85"/>
      <c r="L13" s="83"/>
    </row>
    <row r="14" spans="1:12" hidden="1">
      <c r="A14" s="136" t="s">
        <v>16</v>
      </c>
      <c r="B14" s="137" t="s">
        <v>17</v>
      </c>
      <c r="C14" s="142" t="s">
        <v>13</v>
      </c>
      <c r="D14" s="56">
        <v>42000</v>
      </c>
      <c r="E14" s="139"/>
      <c r="F14" s="139"/>
      <c r="G14" s="34"/>
      <c r="H14" s="139"/>
      <c r="I14" s="139">
        <v>10</v>
      </c>
      <c r="J14" s="150">
        <v>10</v>
      </c>
      <c r="K14" s="85"/>
      <c r="L14" s="83"/>
    </row>
    <row r="15" spans="1:12" hidden="1">
      <c r="A15" s="136" t="s">
        <v>18</v>
      </c>
      <c r="B15" s="137" t="s">
        <v>19</v>
      </c>
      <c r="C15" s="142" t="s">
        <v>13</v>
      </c>
      <c r="D15" s="56">
        <v>42000</v>
      </c>
      <c r="E15" s="139"/>
      <c r="F15" s="139"/>
      <c r="G15" s="34"/>
      <c r="H15" s="139"/>
      <c r="I15" s="139">
        <v>15</v>
      </c>
      <c r="J15" s="150">
        <v>10</v>
      </c>
      <c r="K15" s="85"/>
      <c r="L15" s="83"/>
    </row>
    <row r="16" spans="1:12" hidden="1">
      <c r="A16" s="136" t="s">
        <v>20</v>
      </c>
      <c r="B16" s="137" t="s">
        <v>21</v>
      </c>
      <c r="C16" s="142" t="s">
        <v>13</v>
      </c>
      <c r="D16" s="56">
        <v>42000</v>
      </c>
      <c r="E16" s="139"/>
      <c r="F16" s="139"/>
      <c r="G16" s="34"/>
      <c r="H16" s="139"/>
      <c r="I16" s="139">
        <v>10</v>
      </c>
      <c r="J16" s="150">
        <v>10</v>
      </c>
      <c r="K16" s="85"/>
      <c r="L16" s="83"/>
    </row>
    <row r="17" spans="1:12">
      <c r="A17" s="136" t="s">
        <v>25</v>
      </c>
      <c r="B17" s="140" t="s">
        <v>26</v>
      </c>
      <c r="C17" s="138" t="s">
        <v>6</v>
      </c>
      <c r="D17" s="56">
        <v>1800</v>
      </c>
      <c r="E17" s="139"/>
      <c r="F17" s="139"/>
      <c r="G17" s="34"/>
      <c r="H17" s="139"/>
      <c r="I17" s="139">
        <v>1</v>
      </c>
      <c r="J17" s="150">
        <v>1</v>
      </c>
      <c r="K17" s="85">
        <f t="shared" ref="K17:K32" si="0">J17*D17</f>
        <v>1800</v>
      </c>
      <c r="L17" s="83"/>
    </row>
    <row r="18" spans="1:12">
      <c r="A18" s="136" t="s">
        <v>27</v>
      </c>
      <c r="B18" s="137" t="s">
        <v>28</v>
      </c>
      <c r="C18" s="142" t="s">
        <v>6</v>
      </c>
      <c r="D18" s="56">
        <v>1200</v>
      </c>
      <c r="E18" s="139"/>
      <c r="F18" s="139"/>
      <c r="G18" s="34"/>
      <c r="H18" s="139"/>
      <c r="I18" s="139">
        <v>2</v>
      </c>
      <c r="J18" s="150">
        <v>2</v>
      </c>
      <c r="K18" s="85">
        <f t="shared" si="0"/>
        <v>2400</v>
      </c>
      <c r="L18" s="83"/>
    </row>
    <row r="19" spans="1:12" ht="15.75" customHeight="1">
      <c r="A19" s="136" t="s">
        <v>29</v>
      </c>
      <c r="B19" s="137" t="s">
        <v>30</v>
      </c>
      <c r="C19" s="142" t="s">
        <v>31</v>
      </c>
      <c r="D19" s="56">
        <v>3200</v>
      </c>
      <c r="E19" s="139"/>
      <c r="F19" s="139"/>
      <c r="G19" s="150"/>
      <c r="H19" s="139"/>
      <c r="I19" s="139">
        <v>4</v>
      </c>
      <c r="J19" s="150">
        <v>3</v>
      </c>
      <c r="K19" s="85">
        <f t="shared" si="0"/>
        <v>9600</v>
      </c>
      <c r="L19" s="83"/>
    </row>
    <row r="20" spans="1:12">
      <c r="A20" s="136" t="s">
        <v>32</v>
      </c>
      <c r="B20" s="140" t="s">
        <v>33</v>
      </c>
      <c r="C20" s="138" t="s">
        <v>34</v>
      </c>
      <c r="D20" s="56">
        <v>32400</v>
      </c>
      <c r="E20" s="139"/>
      <c r="F20" s="139"/>
      <c r="G20" s="34"/>
      <c r="H20" s="139"/>
      <c r="I20" s="139">
        <v>1</v>
      </c>
      <c r="J20" s="150">
        <v>1</v>
      </c>
      <c r="K20" s="85">
        <f t="shared" si="0"/>
        <v>32400</v>
      </c>
      <c r="L20" s="83"/>
    </row>
    <row r="21" spans="1:12">
      <c r="A21" s="136" t="s">
        <v>35</v>
      </c>
      <c r="B21" s="140" t="s">
        <v>36</v>
      </c>
      <c r="C21" s="138" t="s">
        <v>37</v>
      </c>
      <c r="D21" s="56">
        <v>40500</v>
      </c>
      <c r="E21" s="139"/>
      <c r="F21" s="139"/>
      <c r="G21" s="150"/>
      <c r="H21" s="139"/>
      <c r="I21" s="139">
        <v>2</v>
      </c>
      <c r="J21" s="150">
        <v>2</v>
      </c>
      <c r="K21" s="85">
        <f t="shared" si="0"/>
        <v>81000</v>
      </c>
      <c r="L21" s="83"/>
    </row>
    <row r="22" spans="1:12">
      <c r="A22" s="136" t="s">
        <v>38</v>
      </c>
      <c r="B22" s="140" t="s">
        <v>39</v>
      </c>
      <c r="C22" s="138" t="s">
        <v>37</v>
      </c>
      <c r="D22" s="56">
        <v>20000</v>
      </c>
      <c r="E22" s="139"/>
      <c r="F22" s="139"/>
      <c r="G22" s="150"/>
      <c r="H22" s="139"/>
      <c r="I22" s="139">
        <v>2</v>
      </c>
      <c r="J22" s="150">
        <v>1</v>
      </c>
      <c r="K22" s="85">
        <f t="shared" si="0"/>
        <v>20000</v>
      </c>
      <c r="L22" s="83"/>
    </row>
    <row r="23" spans="1:12">
      <c r="A23" s="136" t="s">
        <v>50</v>
      </c>
      <c r="B23" s="143" t="s">
        <v>51</v>
      </c>
      <c r="C23" s="138" t="s">
        <v>31</v>
      </c>
      <c r="D23" s="56">
        <v>2400</v>
      </c>
      <c r="E23" s="139"/>
      <c r="F23" s="139"/>
      <c r="G23" s="150"/>
      <c r="H23" s="139"/>
      <c r="I23" s="139">
        <v>2</v>
      </c>
      <c r="J23" s="150">
        <v>1</v>
      </c>
      <c r="K23" s="85">
        <f t="shared" si="0"/>
        <v>2400</v>
      </c>
      <c r="L23" s="83"/>
    </row>
    <row r="24" spans="1:12">
      <c r="A24" s="136" t="s">
        <v>59</v>
      </c>
      <c r="B24" s="140" t="s">
        <v>60</v>
      </c>
      <c r="C24" s="138" t="s">
        <v>58</v>
      </c>
      <c r="D24" s="56">
        <v>5100</v>
      </c>
      <c r="E24" s="139"/>
      <c r="F24" s="139"/>
      <c r="G24" s="83"/>
      <c r="H24" s="139"/>
      <c r="I24" s="139">
        <v>1</v>
      </c>
      <c r="J24" s="83">
        <v>1</v>
      </c>
      <c r="K24" s="85">
        <f t="shared" si="0"/>
        <v>5100</v>
      </c>
      <c r="L24" s="83"/>
    </row>
    <row r="25" spans="1:12">
      <c r="A25" s="136" t="s">
        <v>63</v>
      </c>
      <c r="B25" s="137" t="s">
        <v>64</v>
      </c>
      <c r="C25" s="142" t="s">
        <v>65</v>
      </c>
      <c r="D25" s="56">
        <v>10000</v>
      </c>
      <c r="E25" s="139"/>
      <c r="F25" s="139"/>
      <c r="G25" s="83"/>
      <c r="H25" s="139"/>
      <c r="I25" s="139">
        <v>1</v>
      </c>
      <c r="J25" s="83">
        <v>1</v>
      </c>
      <c r="K25" s="85">
        <f t="shared" si="0"/>
        <v>10000</v>
      </c>
      <c r="L25" s="83"/>
    </row>
    <row r="26" spans="1:12">
      <c r="A26" s="136" t="s">
        <v>75</v>
      </c>
      <c r="B26" s="140" t="s">
        <v>76</v>
      </c>
      <c r="C26" s="138" t="s">
        <v>31</v>
      </c>
      <c r="D26" s="56">
        <v>28500</v>
      </c>
      <c r="E26" s="139"/>
      <c r="F26" s="139"/>
      <c r="G26" s="83"/>
      <c r="H26" s="139"/>
      <c r="I26" s="139">
        <v>1</v>
      </c>
      <c r="J26" s="83">
        <v>1</v>
      </c>
      <c r="K26" s="85">
        <f t="shared" si="0"/>
        <v>28500</v>
      </c>
      <c r="L26" s="83"/>
    </row>
    <row r="27" spans="1:12">
      <c r="A27" s="136" t="s">
        <v>79</v>
      </c>
      <c r="B27" s="137" t="s">
        <v>80</v>
      </c>
      <c r="C27" s="142" t="s">
        <v>34</v>
      </c>
      <c r="D27" s="56">
        <v>31000</v>
      </c>
      <c r="E27" s="139"/>
      <c r="F27" s="139"/>
      <c r="G27" s="83"/>
      <c r="H27" s="139"/>
      <c r="I27" s="139">
        <v>1</v>
      </c>
      <c r="J27" s="83">
        <v>1</v>
      </c>
      <c r="K27" s="85">
        <f t="shared" si="0"/>
        <v>31000</v>
      </c>
      <c r="L27" s="83"/>
    </row>
    <row r="28" spans="1:12">
      <c r="A28" s="136" t="s">
        <v>95</v>
      </c>
      <c r="B28" s="137" t="s">
        <v>96</v>
      </c>
      <c r="C28" s="142" t="s">
        <v>97</v>
      </c>
      <c r="D28" s="56">
        <v>24500</v>
      </c>
      <c r="E28" s="139"/>
      <c r="F28" s="139"/>
      <c r="G28" s="83"/>
      <c r="H28" s="139"/>
      <c r="I28" s="139">
        <v>2</v>
      </c>
      <c r="J28" s="83">
        <v>1</v>
      </c>
      <c r="K28" s="85">
        <f t="shared" si="0"/>
        <v>24500</v>
      </c>
      <c r="L28" s="83"/>
    </row>
    <row r="29" spans="1:12">
      <c r="A29" s="136" t="s">
        <v>98</v>
      </c>
      <c r="B29" s="137" t="s">
        <v>99</v>
      </c>
      <c r="C29" s="142" t="s">
        <v>97</v>
      </c>
      <c r="D29" s="56">
        <v>21000</v>
      </c>
      <c r="E29" s="139"/>
      <c r="F29" s="139"/>
      <c r="G29" s="83"/>
      <c r="H29" s="139"/>
      <c r="I29" s="139">
        <v>2</v>
      </c>
      <c r="J29" s="83">
        <v>1</v>
      </c>
      <c r="K29" s="85">
        <f t="shared" si="0"/>
        <v>21000</v>
      </c>
      <c r="L29" s="83"/>
    </row>
    <row r="30" spans="1:12">
      <c r="A30" s="136" t="s">
        <v>100</v>
      </c>
      <c r="B30" s="137" t="s">
        <v>101</v>
      </c>
      <c r="C30" s="142" t="s">
        <v>97</v>
      </c>
      <c r="D30" s="56">
        <v>18500</v>
      </c>
      <c r="E30" s="139"/>
      <c r="F30" s="139"/>
      <c r="G30" s="83"/>
      <c r="H30" s="139"/>
      <c r="I30" s="139">
        <v>1</v>
      </c>
      <c r="J30" s="83">
        <v>1</v>
      </c>
      <c r="K30" s="85">
        <f t="shared" si="0"/>
        <v>18500</v>
      </c>
      <c r="L30" s="83"/>
    </row>
    <row r="31" spans="1:12">
      <c r="A31" s="136" t="s">
        <v>104</v>
      </c>
      <c r="B31" s="140" t="s">
        <v>105</v>
      </c>
      <c r="C31" s="138" t="s">
        <v>106</v>
      </c>
      <c r="D31" s="56">
        <v>45000</v>
      </c>
      <c r="E31" s="139"/>
      <c r="F31" s="139"/>
      <c r="G31" s="83"/>
      <c r="H31" s="139"/>
      <c r="I31" s="139">
        <v>1</v>
      </c>
      <c r="J31" s="83">
        <v>1</v>
      </c>
      <c r="K31" s="85">
        <f t="shared" si="0"/>
        <v>45000</v>
      </c>
      <c r="L31" s="83"/>
    </row>
    <row r="32" spans="1:12">
      <c r="A32" s="136" t="s">
        <v>147</v>
      </c>
      <c r="B32" s="140" t="s">
        <v>148</v>
      </c>
      <c r="C32" s="138" t="s">
        <v>6</v>
      </c>
      <c r="D32" s="56">
        <v>32000</v>
      </c>
      <c r="E32" s="139"/>
      <c r="F32" s="139"/>
      <c r="G32" s="83"/>
      <c r="H32" s="139"/>
      <c r="I32" s="139">
        <v>1</v>
      </c>
      <c r="J32" s="83">
        <v>1</v>
      </c>
      <c r="K32" s="85">
        <f t="shared" si="0"/>
        <v>32000</v>
      </c>
      <c r="L32" s="83"/>
    </row>
    <row r="33" spans="10:11">
      <c r="J33" s="74" t="s">
        <v>230</v>
      </c>
      <c r="K33" s="157">
        <f>SUM(K11:K32)</f>
        <v>365200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18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>
    <tabColor theme="6"/>
  </sheetPr>
  <dimension ref="A2:L24"/>
  <sheetViews>
    <sheetView zoomScale="80" zoomScaleNormal="80" workbookViewId="0">
      <selection activeCell="J9" sqref="J9:J23"/>
    </sheetView>
  </sheetViews>
  <sheetFormatPr defaultColWidth="9" defaultRowHeight="15.75"/>
  <cols>
    <col min="1" max="1" width="0.5703125" style="86" customWidth="1"/>
    <col min="2" max="2" width="40.28515625" style="86" customWidth="1"/>
    <col min="3" max="3" width="12.85546875" style="86" customWidth="1"/>
    <col min="4" max="4" width="12.7109375" style="86" customWidth="1"/>
    <col min="5" max="5" width="11.28515625" style="86" hidden="1" customWidth="1"/>
    <col min="6" max="6" width="13.42578125" style="93" hidden="1" customWidth="1"/>
    <col min="7" max="7" width="16.28515625" style="86" hidden="1" customWidth="1"/>
    <col min="8" max="8" width="13" style="86" hidden="1" customWidth="1"/>
    <col min="9" max="9" width="15.140625" style="86" hidden="1" customWidth="1"/>
    <col min="10" max="10" width="13.7109375" style="86" customWidth="1"/>
    <col min="11" max="11" width="12.5703125" style="86" hidden="1" customWidth="1"/>
    <col min="12" max="12" width="15.5703125" style="86" hidden="1" customWidth="1"/>
    <col min="13" max="16384" width="9" style="86"/>
  </cols>
  <sheetData>
    <row r="2" spans="1:12">
      <c r="B2" s="90" t="s">
        <v>178</v>
      </c>
      <c r="C2" s="91" t="s">
        <v>224</v>
      </c>
      <c r="D2" s="92"/>
    </row>
    <row r="3" spans="1:12">
      <c r="B3" s="90" t="s">
        <v>179</v>
      </c>
      <c r="C3" s="94">
        <v>3</v>
      </c>
      <c r="D3" s="95" t="s">
        <v>180</v>
      </c>
    </row>
    <row r="4" spans="1:12">
      <c r="B4" s="90"/>
      <c r="C4" s="94"/>
      <c r="D4" s="95"/>
    </row>
    <row r="5" spans="1:12" ht="15.75" customHeight="1">
      <c r="A5" s="225" t="s">
        <v>0</v>
      </c>
      <c r="B5" s="225" t="s">
        <v>1</v>
      </c>
      <c r="C5" s="225" t="s">
        <v>2</v>
      </c>
      <c r="D5" s="226" t="s">
        <v>3</v>
      </c>
      <c r="E5" s="37" t="s">
        <v>200</v>
      </c>
      <c r="F5" s="71"/>
      <c r="G5" s="248" t="s">
        <v>199</v>
      </c>
      <c r="H5" s="245" t="s">
        <v>201</v>
      </c>
      <c r="I5" s="245"/>
      <c r="J5" s="232" t="s">
        <v>231</v>
      </c>
      <c r="K5" s="242" t="s">
        <v>229</v>
      </c>
      <c r="L5" s="243" t="s">
        <v>225</v>
      </c>
    </row>
    <row r="6" spans="1:12" ht="18.75" customHeight="1">
      <c r="A6" s="225"/>
      <c r="B6" s="225"/>
      <c r="C6" s="225"/>
      <c r="D6" s="226"/>
      <c r="E6" s="167" t="s">
        <v>191</v>
      </c>
      <c r="F6" s="31" t="s">
        <v>190</v>
      </c>
      <c r="G6" s="248"/>
      <c r="H6" s="96" t="s">
        <v>202</v>
      </c>
      <c r="I6" s="96" t="s">
        <v>226</v>
      </c>
      <c r="J6" s="232"/>
      <c r="K6" s="243"/>
      <c r="L6" s="243"/>
    </row>
    <row r="7" spans="1:12" hidden="1">
      <c r="A7" s="169" t="s">
        <v>22</v>
      </c>
      <c r="B7" s="170" t="s">
        <v>23</v>
      </c>
      <c r="C7" s="171" t="s">
        <v>24</v>
      </c>
      <c r="D7" s="172">
        <v>14300</v>
      </c>
      <c r="E7" s="11" t="s">
        <v>184</v>
      </c>
      <c r="F7" s="27"/>
      <c r="G7" s="68" t="s">
        <v>194</v>
      </c>
      <c r="H7" s="173">
        <v>5</v>
      </c>
      <c r="I7" s="173">
        <v>30</v>
      </c>
      <c r="J7" s="173">
        <v>30</v>
      </c>
      <c r="K7" s="173"/>
      <c r="L7" s="173"/>
    </row>
    <row r="8" spans="1:12" hidden="1">
      <c r="A8" s="136" t="s">
        <v>22</v>
      </c>
      <c r="B8" s="137" t="s">
        <v>23</v>
      </c>
      <c r="C8" s="142" t="s">
        <v>24</v>
      </c>
      <c r="D8" s="56">
        <v>14300</v>
      </c>
      <c r="E8" s="168"/>
      <c r="F8" s="139">
        <v>50</v>
      </c>
      <c r="G8" s="166"/>
      <c r="H8" s="139"/>
      <c r="I8" s="139">
        <v>50</v>
      </c>
      <c r="J8" s="139">
        <v>40</v>
      </c>
      <c r="K8" s="97"/>
      <c r="L8" s="139"/>
    </row>
    <row r="9" spans="1:12">
      <c r="A9" s="136" t="s">
        <v>29</v>
      </c>
      <c r="B9" s="137" t="s">
        <v>30</v>
      </c>
      <c r="C9" s="142" t="s">
        <v>31</v>
      </c>
      <c r="D9" s="56">
        <v>3200</v>
      </c>
      <c r="E9" s="168"/>
      <c r="F9" s="139">
        <v>5</v>
      </c>
      <c r="G9" s="166"/>
      <c r="H9" s="139"/>
      <c r="I9" s="139">
        <v>5</v>
      </c>
      <c r="J9" s="139">
        <v>3</v>
      </c>
      <c r="K9" s="97">
        <f t="shared" ref="K9:K23" si="0">J9*D9</f>
        <v>9600</v>
      </c>
      <c r="L9" s="139"/>
    </row>
    <row r="10" spans="1:12">
      <c r="A10" s="136" t="s">
        <v>32</v>
      </c>
      <c r="B10" s="140" t="s">
        <v>33</v>
      </c>
      <c r="C10" s="138" t="s">
        <v>34</v>
      </c>
      <c r="D10" s="56">
        <v>32400</v>
      </c>
      <c r="E10" s="168"/>
      <c r="F10" s="139">
        <v>1</v>
      </c>
      <c r="G10" s="166"/>
      <c r="H10" s="139"/>
      <c r="I10" s="139">
        <v>1</v>
      </c>
      <c r="J10" s="139">
        <v>1</v>
      </c>
      <c r="K10" s="97">
        <f t="shared" si="0"/>
        <v>32400</v>
      </c>
      <c r="L10" s="139"/>
    </row>
    <row r="11" spans="1:12">
      <c r="A11" s="136" t="s">
        <v>35</v>
      </c>
      <c r="B11" s="140" t="s">
        <v>36</v>
      </c>
      <c r="C11" s="138" t="s">
        <v>37</v>
      </c>
      <c r="D11" s="56">
        <v>40500</v>
      </c>
      <c r="E11" s="168"/>
      <c r="F11" s="139">
        <v>15</v>
      </c>
      <c r="G11" s="53"/>
      <c r="H11" s="139"/>
      <c r="I11" s="139">
        <v>15</v>
      </c>
      <c r="J11" s="139">
        <v>15</v>
      </c>
      <c r="K11" s="97">
        <f t="shared" si="0"/>
        <v>607500</v>
      </c>
      <c r="L11" s="139"/>
    </row>
    <row r="12" spans="1:12">
      <c r="A12" s="136" t="s">
        <v>38</v>
      </c>
      <c r="B12" s="140" t="s">
        <v>39</v>
      </c>
      <c r="C12" s="138" t="s">
        <v>37</v>
      </c>
      <c r="D12" s="56">
        <v>20000</v>
      </c>
      <c r="E12" s="168"/>
      <c r="F12" s="139">
        <v>5</v>
      </c>
      <c r="G12" s="53"/>
      <c r="H12" s="139"/>
      <c r="I12" s="139">
        <v>5</v>
      </c>
      <c r="J12" s="139">
        <v>5</v>
      </c>
      <c r="K12" s="97">
        <f t="shared" si="0"/>
        <v>100000</v>
      </c>
      <c r="L12" s="139"/>
    </row>
    <row r="13" spans="1:12">
      <c r="A13" s="136" t="s">
        <v>56</v>
      </c>
      <c r="B13" s="140" t="s">
        <v>57</v>
      </c>
      <c r="C13" s="138" t="s">
        <v>58</v>
      </c>
      <c r="D13" s="56">
        <v>5000</v>
      </c>
      <c r="E13" s="168"/>
      <c r="F13" s="139">
        <v>3</v>
      </c>
      <c r="G13" s="53"/>
      <c r="H13" s="139"/>
      <c r="I13" s="139">
        <v>3</v>
      </c>
      <c r="J13" s="139">
        <v>3</v>
      </c>
      <c r="K13" s="97">
        <f t="shared" si="0"/>
        <v>15000</v>
      </c>
      <c r="L13" s="139"/>
    </row>
    <row r="14" spans="1:12">
      <c r="A14" s="136" t="s">
        <v>63</v>
      </c>
      <c r="B14" s="137" t="s">
        <v>64</v>
      </c>
      <c r="C14" s="142" t="s">
        <v>65</v>
      </c>
      <c r="D14" s="56">
        <v>10000</v>
      </c>
      <c r="E14" s="168"/>
      <c r="F14" s="139">
        <v>1</v>
      </c>
      <c r="G14" s="53"/>
      <c r="H14" s="139"/>
      <c r="I14" s="139">
        <v>1</v>
      </c>
      <c r="J14" s="139">
        <v>1</v>
      </c>
      <c r="K14" s="97">
        <f t="shared" si="0"/>
        <v>10000</v>
      </c>
      <c r="L14" s="139"/>
    </row>
    <row r="15" spans="1:12">
      <c r="A15" s="136" t="s">
        <v>68</v>
      </c>
      <c r="B15" s="137" t="s">
        <v>69</v>
      </c>
      <c r="C15" s="142" t="s">
        <v>58</v>
      </c>
      <c r="D15" s="56">
        <v>2000</v>
      </c>
      <c r="E15" s="168"/>
      <c r="F15" s="139">
        <v>10</v>
      </c>
      <c r="G15" s="53"/>
      <c r="H15" s="139"/>
      <c r="I15" s="139">
        <v>10</v>
      </c>
      <c r="J15" s="139">
        <v>6</v>
      </c>
      <c r="K15" s="97">
        <f t="shared" si="0"/>
        <v>12000</v>
      </c>
      <c r="L15" s="139"/>
    </row>
    <row r="16" spans="1:12">
      <c r="A16" s="136" t="s">
        <v>79</v>
      </c>
      <c r="B16" s="137" t="s">
        <v>80</v>
      </c>
      <c r="C16" s="142" t="s">
        <v>34</v>
      </c>
      <c r="D16" s="56">
        <v>31000</v>
      </c>
      <c r="E16" s="168"/>
      <c r="F16" s="139">
        <v>20</v>
      </c>
      <c r="G16" s="53"/>
      <c r="H16" s="139"/>
      <c r="I16" s="139">
        <v>20</v>
      </c>
      <c r="J16" s="139">
        <v>10</v>
      </c>
      <c r="K16" s="97">
        <f t="shared" si="0"/>
        <v>310000</v>
      </c>
      <c r="L16" s="139"/>
    </row>
    <row r="17" spans="1:12">
      <c r="A17" s="136" t="s">
        <v>114</v>
      </c>
      <c r="B17" s="140" t="s">
        <v>115</v>
      </c>
      <c r="C17" s="138" t="s">
        <v>116</v>
      </c>
      <c r="D17" s="56">
        <v>5000</v>
      </c>
      <c r="E17" s="168"/>
      <c r="F17" s="139">
        <v>10</v>
      </c>
      <c r="G17" s="53"/>
      <c r="H17" s="139"/>
      <c r="I17" s="139">
        <v>10</v>
      </c>
      <c r="J17" s="139">
        <v>5</v>
      </c>
      <c r="K17" s="97">
        <f t="shared" si="0"/>
        <v>25000</v>
      </c>
      <c r="L17" s="139"/>
    </row>
    <row r="18" spans="1:12">
      <c r="A18" s="136" t="s">
        <v>117</v>
      </c>
      <c r="B18" s="140" t="s">
        <v>118</v>
      </c>
      <c r="C18" s="138" t="s">
        <v>116</v>
      </c>
      <c r="D18" s="56">
        <v>7000</v>
      </c>
      <c r="E18" s="168"/>
      <c r="F18" s="139">
        <v>5</v>
      </c>
      <c r="G18" s="53"/>
      <c r="H18" s="139"/>
      <c r="I18" s="139">
        <v>5</v>
      </c>
      <c r="J18" s="139">
        <v>3</v>
      </c>
      <c r="K18" s="97">
        <f t="shared" si="0"/>
        <v>21000</v>
      </c>
      <c r="L18" s="139"/>
    </row>
    <row r="19" spans="1:12">
      <c r="A19" s="136" t="s">
        <v>119</v>
      </c>
      <c r="B19" s="140" t="s">
        <v>120</v>
      </c>
      <c r="C19" s="138" t="s">
        <v>31</v>
      </c>
      <c r="D19" s="56">
        <v>23000</v>
      </c>
      <c r="E19" s="168"/>
      <c r="F19" s="139">
        <v>1</v>
      </c>
      <c r="G19" s="53"/>
      <c r="H19" s="139"/>
      <c r="I19" s="139">
        <v>1</v>
      </c>
      <c r="J19" s="139">
        <v>1</v>
      </c>
      <c r="K19" s="97">
        <f t="shared" si="0"/>
        <v>23000</v>
      </c>
      <c r="L19" s="139"/>
    </row>
    <row r="20" spans="1:12">
      <c r="A20" s="136" t="s">
        <v>123</v>
      </c>
      <c r="B20" s="137" t="s">
        <v>124</v>
      </c>
      <c r="C20" s="142" t="s">
        <v>116</v>
      </c>
      <c r="D20" s="56">
        <v>2400</v>
      </c>
      <c r="E20" s="168"/>
      <c r="F20" s="139">
        <v>2</v>
      </c>
      <c r="G20" s="53"/>
      <c r="H20" s="139"/>
      <c r="I20" s="139">
        <v>2</v>
      </c>
      <c r="J20" s="139">
        <v>1</v>
      </c>
      <c r="K20" s="97">
        <f t="shared" si="0"/>
        <v>2400</v>
      </c>
      <c r="L20" s="139"/>
    </row>
    <row r="21" spans="1:12">
      <c r="A21" s="136" t="s">
        <v>205</v>
      </c>
      <c r="B21" s="137" t="s">
        <v>206</v>
      </c>
      <c r="C21" s="142" t="s">
        <v>31</v>
      </c>
      <c r="D21" s="56">
        <v>16000</v>
      </c>
      <c r="E21" s="168"/>
      <c r="F21" s="139">
        <v>1</v>
      </c>
      <c r="G21" s="53"/>
      <c r="H21" s="139"/>
      <c r="I21" s="139">
        <v>1</v>
      </c>
      <c r="J21" s="139">
        <v>1</v>
      </c>
      <c r="K21" s="97">
        <f t="shared" si="0"/>
        <v>16000</v>
      </c>
      <c r="L21" s="139"/>
    </row>
    <row r="22" spans="1:12">
      <c r="A22" s="136"/>
      <c r="B22" s="137" t="s">
        <v>242</v>
      </c>
      <c r="C22" s="142"/>
      <c r="D22" s="56"/>
      <c r="E22" s="168"/>
      <c r="F22" s="139">
        <v>2</v>
      </c>
      <c r="G22" s="53"/>
      <c r="H22" s="139"/>
      <c r="I22" s="139">
        <v>2</v>
      </c>
      <c r="J22" s="139">
        <v>1</v>
      </c>
      <c r="K22" s="97">
        <f t="shared" si="0"/>
        <v>0</v>
      </c>
      <c r="L22" s="139"/>
    </row>
    <row r="23" spans="1:12">
      <c r="A23" s="134"/>
      <c r="B23" s="134" t="s">
        <v>243</v>
      </c>
      <c r="C23" s="134"/>
      <c r="D23" s="64">
        <v>115000</v>
      </c>
      <c r="E23" s="125"/>
      <c r="F23" s="150">
        <v>4</v>
      </c>
      <c r="G23" s="53"/>
      <c r="H23" s="150"/>
      <c r="I23" s="150">
        <v>4</v>
      </c>
      <c r="J23" s="139">
        <v>3</v>
      </c>
      <c r="K23" s="97">
        <f t="shared" si="0"/>
        <v>345000</v>
      </c>
      <c r="L23" s="139"/>
    </row>
    <row r="24" spans="1:12">
      <c r="A24" s="139"/>
      <c r="B24" s="139"/>
      <c r="C24" s="139"/>
      <c r="D24" s="139"/>
      <c r="H24" s="139"/>
      <c r="I24" s="139"/>
      <c r="J24" s="139" t="s">
        <v>230</v>
      </c>
      <c r="K24" s="164">
        <f>SUM(K8:K23)</f>
        <v>1528900</v>
      </c>
      <c r="L24" s="139"/>
    </row>
  </sheetData>
  <autoFilter ref="A6:I10">
    <filterColumn colId="8">
      <customFilters>
        <customFilter operator="notEqual" val=" "/>
      </customFilters>
    </filterColumn>
  </autoFilter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2" top="0.16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6"/>
  </sheetPr>
  <dimension ref="A1:L14"/>
  <sheetViews>
    <sheetView workbookViewId="0">
      <selection activeCell="O3" sqref="O3"/>
    </sheetView>
  </sheetViews>
  <sheetFormatPr defaultColWidth="15.140625" defaultRowHeight="14.25"/>
  <cols>
    <col min="1" max="1" width="9" style="98" bestFit="1" customWidth="1"/>
    <col min="2" max="2" width="31" style="98" bestFit="1" customWidth="1"/>
    <col min="3" max="3" width="12.42578125" style="98" bestFit="1" customWidth="1"/>
    <col min="4" max="4" width="12.140625" style="98" customWidth="1"/>
    <col min="5" max="5" width="6.28515625" style="98" hidden="1" customWidth="1"/>
    <col min="6" max="6" width="0" style="98" hidden="1" customWidth="1"/>
    <col min="7" max="7" width="8.7109375" style="98" hidden="1" customWidth="1"/>
    <col min="8" max="8" width="4.7109375" style="98" hidden="1" customWidth="1"/>
    <col min="9" max="9" width="13.85546875" style="98" hidden="1" customWidth="1"/>
    <col min="10" max="10" width="10.28515625" style="98" bestFit="1" customWidth="1"/>
    <col min="11" max="11" width="11.28515625" style="98" hidden="1" customWidth="1"/>
    <col min="12" max="12" width="15.5703125" style="98" hidden="1" customWidth="1"/>
    <col min="13" max="16384" width="15.140625" style="98"/>
  </cols>
  <sheetData>
    <row r="1" spans="1:12" ht="21" customHeight="1">
      <c r="A1" s="99"/>
      <c r="B1" s="100" t="s">
        <v>178</v>
      </c>
      <c r="C1" s="101" t="s">
        <v>227</v>
      </c>
      <c r="D1" s="102"/>
      <c r="E1" s="102"/>
      <c r="F1" s="102"/>
      <c r="G1" s="102"/>
      <c r="H1" s="99"/>
      <c r="I1" s="99"/>
    </row>
    <row r="2" spans="1:12" ht="15.75">
      <c r="A2" s="249" t="s">
        <v>0</v>
      </c>
      <c r="B2" s="249" t="s">
        <v>1</v>
      </c>
      <c r="C2" s="249" t="s">
        <v>2</v>
      </c>
      <c r="D2" s="251" t="s">
        <v>3</v>
      </c>
      <c r="E2" s="103"/>
      <c r="F2" s="103"/>
      <c r="G2" s="108"/>
      <c r="H2" s="253" t="s">
        <v>201</v>
      </c>
      <c r="I2" s="253"/>
      <c r="J2" s="232" t="s">
        <v>231</v>
      </c>
      <c r="K2" s="242" t="s">
        <v>229</v>
      </c>
      <c r="L2" s="243" t="s">
        <v>225</v>
      </c>
    </row>
    <row r="3" spans="1:12" ht="15.75">
      <c r="A3" s="250"/>
      <c r="B3" s="250"/>
      <c r="C3" s="250"/>
      <c r="D3" s="252"/>
      <c r="E3" s="104"/>
      <c r="F3" s="107"/>
      <c r="G3" s="108"/>
      <c r="H3" s="105" t="s">
        <v>202</v>
      </c>
      <c r="I3" s="105" t="s">
        <v>226</v>
      </c>
      <c r="J3" s="232"/>
      <c r="K3" s="243"/>
      <c r="L3" s="243"/>
    </row>
    <row r="4" spans="1:12" ht="15.75">
      <c r="A4" s="42" t="s">
        <v>68</v>
      </c>
      <c r="B4" s="66" t="s">
        <v>69</v>
      </c>
      <c r="C4" s="67" t="s">
        <v>58</v>
      </c>
      <c r="D4" s="126">
        <v>2000</v>
      </c>
      <c r="E4" s="127"/>
      <c r="F4" s="128"/>
      <c r="G4" s="68" t="s">
        <v>194</v>
      </c>
      <c r="H4" s="127"/>
      <c r="I4" s="128">
        <v>5</v>
      </c>
      <c r="J4" s="106">
        <v>5</v>
      </c>
      <c r="K4" s="109">
        <f>J4*D4</f>
        <v>10000</v>
      </c>
      <c r="L4" s="106"/>
    </row>
    <row r="5" spans="1:12" ht="15.75">
      <c r="A5" s="42" t="s">
        <v>205</v>
      </c>
      <c r="B5" s="66" t="s">
        <v>206</v>
      </c>
      <c r="C5" s="67" t="s">
        <v>31</v>
      </c>
      <c r="D5" s="126">
        <v>16000</v>
      </c>
      <c r="E5" s="127"/>
      <c r="F5" s="128"/>
      <c r="G5" s="68" t="s">
        <v>194</v>
      </c>
      <c r="H5" s="127"/>
      <c r="I5" s="128">
        <v>1</v>
      </c>
      <c r="J5" s="106">
        <v>1</v>
      </c>
      <c r="K5" s="109">
        <f t="shared" ref="K5:K13" si="0">J5*D5</f>
        <v>16000</v>
      </c>
      <c r="L5" s="106"/>
    </row>
    <row r="6" spans="1:12" ht="15.75">
      <c r="A6" s="42" t="s">
        <v>38</v>
      </c>
      <c r="B6" s="129" t="s">
        <v>39</v>
      </c>
      <c r="C6" s="130" t="s">
        <v>37</v>
      </c>
      <c r="D6" s="126">
        <v>20000</v>
      </c>
      <c r="E6" s="127"/>
      <c r="F6" s="128"/>
      <c r="G6" s="68" t="s">
        <v>194</v>
      </c>
      <c r="H6" s="127"/>
      <c r="I6" s="128">
        <v>2</v>
      </c>
      <c r="J6" s="106">
        <v>2</v>
      </c>
      <c r="K6" s="109">
        <f t="shared" si="0"/>
        <v>40000</v>
      </c>
      <c r="L6" s="106"/>
    </row>
    <row r="7" spans="1:12" ht="15.75">
      <c r="A7" s="42" t="s">
        <v>32</v>
      </c>
      <c r="B7" s="129" t="s">
        <v>33</v>
      </c>
      <c r="C7" s="130" t="s">
        <v>34</v>
      </c>
      <c r="D7" s="126">
        <v>32400</v>
      </c>
      <c r="E7" s="127"/>
      <c r="F7" s="128"/>
      <c r="G7" s="68" t="s">
        <v>194</v>
      </c>
      <c r="H7" s="127"/>
      <c r="I7" s="128">
        <v>1</v>
      </c>
      <c r="J7" s="106">
        <v>1</v>
      </c>
      <c r="K7" s="109">
        <f t="shared" si="0"/>
        <v>32400</v>
      </c>
      <c r="L7" s="106"/>
    </row>
    <row r="8" spans="1:12" ht="15.75">
      <c r="A8" s="42" t="s">
        <v>27</v>
      </c>
      <c r="B8" s="66" t="s">
        <v>28</v>
      </c>
      <c r="C8" s="67" t="s">
        <v>6</v>
      </c>
      <c r="D8" s="126">
        <v>1200</v>
      </c>
      <c r="E8" s="127"/>
      <c r="F8" s="128"/>
      <c r="G8" s="68" t="s">
        <v>194</v>
      </c>
      <c r="H8" s="127"/>
      <c r="I8" s="128">
        <v>2</v>
      </c>
      <c r="J8" s="106">
        <v>1</v>
      </c>
      <c r="K8" s="109">
        <f t="shared" si="0"/>
        <v>1200</v>
      </c>
      <c r="L8" s="106"/>
    </row>
    <row r="9" spans="1:12" ht="15.75">
      <c r="A9" s="42" t="s">
        <v>104</v>
      </c>
      <c r="B9" s="129" t="s">
        <v>105</v>
      </c>
      <c r="C9" s="130" t="s">
        <v>106</v>
      </c>
      <c r="D9" s="126">
        <v>45000</v>
      </c>
      <c r="E9" s="127"/>
      <c r="F9" s="128"/>
      <c r="G9" s="68" t="s">
        <v>194</v>
      </c>
      <c r="H9" s="127"/>
      <c r="I9" s="128">
        <v>1</v>
      </c>
      <c r="J9" s="106">
        <v>1</v>
      </c>
      <c r="K9" s="109">
        <f t="shared" si="0"/>
        <v>45000</v>
      </c>
      <c r="L9" s="106"/>
    </row>
    <row r="10" spans="1:12" ht="15.75">
      <c r="A10" s="127"/>
      <c r="B10" s="127" t="s">
        <v>244</v>
      </c>
      <c r="C10" s="131" t="s">
        <v>97</v>
      </c>
      <c r="D10" s="132">
        <v>253000</v>
      </c>
      <c r="E10" s="127"/>
      <c r="F10" s="128"/>
      <c r="G10" s="68" t="s">
        <v>194</v>
      </c>
      <c r="H10" s="127"/>
      <c r="I10" s="128">
        <v>1</v>
      </c>
      <c r="J10" s="106">
        <v>1</v>
      </c>
      <c r="K10" s="109">
        <f t="shared" si="0"/>
        <v>253000</v>
      </c>
      <c r="L10" s="106"/>
    </row>
    <row r="11" spans="1:12" ht="15.75">
      <c r="A11" s="127"/>
      <c r="B11" s="127" t="s">
        <v>245</v>
      </c>
      <c r="C11" s="131" t="s">
        <v>97</v>
      </c>
      <c r="D11" s="132">
        <v>253000</v>
      </c>
      <c r="E11" s="127"/>
      <c r="F11" s="128"/>
      <c r="G11" s="68" t="s">
        <v>194</v>
      </c>
      <c r="H11" s="127"/>
      <c r="I11" s="128">
        <v>1</v>
      </c>
      <c r="J11" s="106">
        <v>1</v>
      </c>
      <c r="K11" s="109">
        <f t="shared" si="0"/>
        <v>253000</v>
      </c>
      <c r="L11" s="106"/>
    </row>
    <row r="12" spans="1:12" ht="15.75">
      <c r="A12" s="127"/>
      <c r="B12" s="127" t="s">
        <v>246</v>
      </c>
      <c r="C12" s="131" t="s">
        <v>97</v>
      </c>
      <c r="D12" s="132">
        <v>253000</v>
      </c>
      <c r="E12" s="127"/>
      <c r="F12" s="128"/>
      <c r="G12" s="110"/>
      <c r="H12" s="127"/>
      <c r="I12" s="128">
        <v>1</v>
      </c>
      <c r="J12" s="106">
        <v>1</v>
      </c>
      <c r="K12" s="109">
        <f t="shared" si="0"/>
        <v>253000</v>
      </c>
      <c r="L12" s="106"/>
    </row>
    <row r="13" spans="1:12" ht="15.75">
      <c r="A13" s="127"/>
      <c r="B13" s="127" t="s">
        <v>247</v>
      </c>
      <c r="C13" s="131" t="s">
        <v>97</v>
      </c>
      <c r="D13" s="132">
        <v>253000</v>
      </c>
      <c r="E13" s="127"/>
      <c r="F13" s="128"/>
      <c r="G13" s="11" t="s">
        <v>198</v>
      </c>
      <c r="H13" s="127"/>
      <c r="I13" s="128">
        <v>1</v>
      </c>
      <c r="J13" s="106">
        <v>1</v>
      </c>
      <c r="K13" s="109">
        <f t="shared" si="0"/>
        <v>253000</v>
      </c>
      <c r="L13" s="106"/>
    </row>
    <row r="14" spans="1:12">
      <c r="J14" s="98" t="s">
        <v>230</v>
      </c>
      <c r="K14" s="174">
        <f>SUM(K4:K13)</f>
        <v>1156600</v>
      </c>
    </row>
  </sheetData>
  <mergeCells count="8">
    <mergeCell ref="L2:L3"/>
    <mergeCell ref="J2:J3"/>
    <mergeCell ref="K2:K3"/>
    <mergeCell ref="A2:A3"/>
    <mergeCell ref="B2:B3"/>
    <mergeCell ref="C2:C3"/>
    <mergeCell ref="D2:D3"/>
    <mergeCell ref="H2:I2"/>
  </mergeCells>
  <pageMargins left="0.7" right="0.7" top="0.33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6"/>
  </sheetPr>
  <dimension ref="A2:L11"/>
  <sheetViews>
    <sheetView zoomScale="90" zoomScaleNormal="90" workbookViewId="0">
      <selection activeCell="J5" sqref="J5:J10"/>
    </sheetView>
  </sheetViews>
  <sheetFormatPr defaultColWidth="9" defaultRowHeight="15.75"/>
  <cols>
    <col min="1" max="1" width="7.5703125" style="86" customWidth="1"/>
    <col min="2" max="2" width="40.5703125" style="86" customWidth="1"/>
    <col min="3" max="3" width="13.42578125" style="86" customWidth="1"/>
    <col min="4" max="4" width="13" style="86" customWidth="1"/>
    <col min="5" max="5" width="11.28515625" style="86" hidden="1" customWidth="1"/>
    <col min="6" max="6" width="7.28515625" style="93" hidden="1" customWidth="1"/>
    <col min="7" max="7" width="16.28515625" style="86" hidden="1" customWidth="1"/>
    <col min="8" max="8" width="7.42578125" style="86" hidden="1" customWidth="1"/>
    <col min="9" max="9" width="15.140625" style="86" hidden="1" customWidth="1"/>
    <col min="10" max="10" width="11.85546875" style="86" customWidth="1"/>
    <col min="11" max="11" width="10.42578125" style="86" hidden="1" customWidth="1"/>
    <col min="12" max="12" width="15.5703125" style="86" hidden="1" customWidth="1"/>
    <col min="13" max="16384" width="9" style="86"/>
  </cols>
  <sheetData>
    <row r="2" spans="1:12">
      <c r="B2" s="90" t="s">
        <v>262</v>
      </c>
      <c r="C2" s="91" t="s">
        <v>181</v>
      </c>
      <c r="D2" s="92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44" t="s">
        <v>199</v>
      </c>
      <c r="H3" s="254" t="s">
        <v>201</v>
      </c>
      <c r="I3" s="254"/>
      <c r="J3" s="232" t="s">
        <v>231</v>
      </c>
      <c r="K3" s="242" t="s">
        <v>229</v>
      </c>
      <c r="L3" s="243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44"/>
      <c r="H4" s="139" t="s">
        <v>202</v>
      </c>
      <c r="I4" s="139" t="s">
        <v>238</v>
      </c>
      <c r="J4" s="232"/>
      <c r="K4" s="243"/>
      <c r="L4" s="243"/>
    </row>
    <row r="5" spans="1:12">
      <c r="A5" s="136" t="s">
        <v>32</v>
      </c>
      <c r="B5" s="140" t="s">
        <v>33</v>
      </c>
      <c r="C5" s="138" t="s">
        <v>34</v>
      </c>
      <c r="D5" s="56">
        <v>32400</v>
      </c>
      <c r="E5" s="139"/>
      <c r="F5" s="151"/>
      <c r="G5" s="139"/>
      <c r="H5" s="139"/>
      <c r="I5" s="151">
        <v>1</v>
      </c>
      <c r="J5" s="139">
        <v>1</v>
      </c>
      <c r="K5" s="139">
        <f>J5*D5</f>
        <v>32400</v>
      </c>
      <c r="L5" s="139"/>
    </row>
    <row r="6" spans="1:12">
      <c r="A6" s="136" t="s">
        <v>35</v>
      </c>
      <c r="B6" s="140" t="s">
        <v>36</v>
      </c>
      <c r="C6" s="138" t="s">
        <v>37</v>
      </c>
      <c r="D6" s="56">
        <v>40500</v>
      </c>
      <c r="E6" s="139"/>
      <c r="F6" s="151"/>
      <c r="G6" s="139"/>
      <c r="H6" s="139"/>
      <c r="I6" s="151">
        <v>1</v>
      </c>
      <c r="J6" s="139">
        <v>1</v>
      </c>
      <c r="K6" s="139">
        <f t="shared" ref="K6:K10" si="0">J6*D6</f>
        <v>40500</v>
      </c>
      <c r="L6" s="139"/>
    </row>
    <row r="7" spans="1:12">
      <c r="A7" s="136" t="s">
        <v>46</v>
      </c>
      <c r="B7" s="137" t="s">
        <v>47</v>
      </c>
      <c r="C7" s="142" t="s">
        <v>45</v>
      </c>
      <c r="D7" s="56">
        <v>7000</v>
      </c>
      <c r="E7" s="139"/>
      <c r="F7" s="151"/>
      <c r="G7" s="139"/>
      <c r="H7" s="139"/>
      <c r="I7" s="151">
        <v>5</v>
      </c>
      <c r="J7" s="139">
        <v>3</v>
      </c>
      <c r="K7" s="139">
        <f t="shared" si="0"/>
        <v>21000</v>
      </c>
      <c r="L7" s="139"/>
    </row>
    <row r="8" spans="1:12">
      <c r="A8" s="136" t="s">
        <v>73</v>
      </c>
      <c r="B8" s="140" t="s">
        <v>74</v>
      </c>
      <c r="C8" s="138" t="s">
        <v>72</v>
      </c>
      <c r="D8" s="56">
        <v>3800</v>
      </c>
      <c r="E8" s="139"/>
      <c r="F8" s="151"/>
      <c r="G8" s="139"/>
      <c r="H8" s="139"/>
      <c r="I8" s="151">
        <v>2</v>
      </c>
      <c r="J8" s="139">
        <v>1</v>
      </c>
      <c r="K8" s="139">
        <f t="shared" si="0"/>
        <v>3800</v>
      </c>
      <c r="L8" s="139"/>
    </row>
    <row r="9" spans="1:12">
      <c r="A9" s="136" t="s">
        <v>79</v>
      </c>
      <c r="B9" s="137" t="s">
        <v>80</v>
      </c>
      <c r="C9" s="142" t="s">
        <v>34</v>
      </c>
      <c r="D9" s="56">
        <v>31000</v>
      </c>
      <c r="E9" s="139"/>
      <c r="F9" s="151"/>
      <c r="G9" s="139"/>
      <c r="H9" s="139"/>
      <c r="I9" s="151">
        <v>1</v>
      </c>
      <c r="J9" s="139">
        <v>1</v>
      </c>
      <c r="K9" s="139">
        <f t="shared" si="0"/>
        <v>31000</v>
      </c>
      <c r="L9" s="139"/>
    </row>
    <row r="10" spans="1:12">
      <c r="A10" s="136" t="s">
        <v>100</v>
      </c>
      <c r="B10" s="137" t="s">
        <v>101</v>
      </c>
      <c r="C10" s="142" t="s">
        <v>97</v>
      </c>
      <c r="D10" s="56">
        <v>18500</v>
      </c>
      <c r="E10" s="139"/>
      <c r="F10" s="151"/>
      <c r="G10" s="139"/>
      <c r="H10" s="139"/>
      <c r="I10" s="151">
        <v>1</v>
      </c>
      <c r="J10" s="139">
        <v>1</v>
      </c>
      <c r="K10" s="139">
        <f t="shared" si="0"/>
        <v>18500</v>
      </c>
      <c r="L10" s="139"/>
    </row>
    <row r="11" spans="1:12">
      <c r="J11" s="86" t="s">
        <v>230</v>
      </c>
      <c r="K11" s="86">
        <f>SUM(K5:K10)</f>
        <v>147200</v>
      </c>
    </row>
  </sheetData>
  <mergeCells count="9">
    <mergeCell ref="J3:J4"/>
    <mergeCell ref="K3:K4"/>
    <mergeCell ref="L3:L4"/>
    <mergeCell ref="H3:I3"/>
    <mergeCell ref="A3:A4"/>
    <mergeCell ref="B3:B4"/>
    <mergeCell ref="C3:C4"/>
    <mergeCell ref="D3:D4"/>
    <mergeCell ref="G3:G4"/>
  </mergeCells>
  <pageMargins left="0.7" right="0.21" top="0.23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6"/>
  </sheetPr>
  <dimension ref="A2:L7"/>
  <sheetViews>
    <sheetView workbookViewId="0">
      <selection activeCell="J5" sqref="J5:J6"/>
    </sheetView>
  </sheetViews>
  <sheetFormatPr defaultColWidth="9" defaultRowHeight="15.75"/>
  <cols>
    <col min="1" max="1" width="4.28515625" style="86" customWidth="1"/>
    <col min="2" max="2" width="31.7109375" style="86" customWidth="1"/>
    <col min="3" max="3" width="13.42578125" style="86" customWidth="1"/>
    <col min="4" max="4" width="13.28515625" style="86" customWidth="1"/>
    <col min="5" max="5" width="11.28515625" style="86" hidden="1" customWidth="1"/>
    <col min="6" max="6" width="12.28515625" style="93" hidden="1" customWidth="1"/>
    <col min="7" max="7" width="16.28515625" style="111" hidden="1" customWidth="1"/>
    <col min="8" max="8" width="4.7109375" style="86" hidden="1" customWidth="1"/>
    <col min="9" max="9" width="15.140625" style="86" hidden="1" customWidth="1"/>
    <col min="10" max="10" width="10.28515625" style="86" bestFit="1" customWidth="1"/>
    <col min="11" max="11" width="10.42578125" style="86" hidden="1" customWidth="1"/>
    <col min="12" max="12" width="15.5703125" style="86" hidden="1" customWidth="1"/>
    <col min="13" max="16384" width="9" style="86"/>
  </cols>
  <sheetData>
    <row r="2" spans="1:12">
      <c r="B2" s="90" t="s">
        <v>178</v>
      </c>
      <c r="C2" s="91" t="s">
        <v>261</v>
      </c>
      <c r="D2" s="92"/>
    </row>
    <row r="3" spans="1:12" ht="15.75" customHeight="1">
      <c r="A3" s="255" t="s">
        <v>0</v>
      </c>
      <c r="B3" s="255" t="s">
        <v>1</v>
      </c>
      <c r="C3" s="255" t="s">
        <v>2</v>
      </c>
      <c r="D3" s="256" t="s">
        <v>3</v>
      </c>
      <c r="E3" s="71" t="s">
        <v>200</v>
      </c>
      <c r="F3" s="71"/>
      <c r="G3" s="257" t="s">
        <v>199</v>
      </c>
      <c r="H3" s="245" t="s">
        <v>201</v>
      </c>
      <c r="I3" s="245"/>
      <c r="J3" s="247" t="s">
        <v>231</v>
      </c>
      <c r="K3" s="242" t="s">
        <v>229</v>
      </c>
      <c r="L3" s="243" t="s">
        <v>225</v>
      </c>
    </row>
    <row r="4" spans="1:12" ht="18.75" customHeight="1">
      <c r="A4" s="255"/>
      <c r="B4" s="255"/>
      <c r="C4" s="255"/>
      <c r="D4" s="256"/>
      <c r="E4" s="29" t="s">
        <v>191</v>
      </c>
      <c r="F4" s="29" t="s">
        <v>190</v>
      </c>
      <c r="G4" s="257"/>
      <c r="H4" s="96" t="s">
        <v>202</v>
      </c>
      <c r="I4" s="96" t="s">
        <v>226</v>
      </c>
      <c r="J4" s="247"/>
      <c r="K4" s="243"/>
      <c r="L4" s="243"/>
    </row>
    <row r="5" spans="1:12">
      <c r="A5" s="155" t="s">
        <v>151</v>
      </c>
      <c r="B5" s="69" t="s">
        <v>152</v>
      </c>
      <c r="C5" s="70" t="s">
        <v>34</v>
      </c>
      <c r="D5" s="121">
        <v>170</v>
      </c>
      <c r="E5" s="139" t="s">
        <v>189</v>
      </c>
      <c r="F5" s="139"/>
      <c r="G5" s="68" t="s">
        <v>194</v>
      </c>
      <c r="H5" s="139"/>
      <c r="I5" s="139">
        <v>5</v>
      </c>
      <c r="J5" s="139">
        <v>3</v>
      </c>
      <c r="K5" s="97">
        <f>J5*D5*50</f>
        <v>25500</v>
      </c>
      <c r="L5" s="139"/>
    </row>
    <row r="6" spans="1:12" s="135" customFormat="1">
      <c r="A6" s="155" t="s">
        <v>68</v>
      </c>
      <c r="B6" s="69" t="s">
        <v>69</v>
      </c>
      <c r="C6" s="70" t="s">
        <v>58</v>
      </c>
      <c r="D6" s="121">
        <v>2000</v>
      </c>
      <c r="E6" s="139" t="s">
        <v>184</v>
      </c>
      <c r="F6" s="139"/>
      <c r="G6" s="150" t="s">
        <v>195</v>
      </c>
      <c r="H6" s="150"/>
      <c r="I6" s="150">
        <v>2</v>
      </c>
      <c r="J6" s="150">
        <v>2</v>
      </c>
      <c r="K6" s="97">
        <f>J6*D6</f>
        <v>4000</v>
      </c>
      <c r="L6" s="150"/>
    </row>
    <row r="7" spans="1:12">
      <c r="J7" s="86" t="s">
        <v>230</v>
      </c>
      <c r="K7" s="163">
        <f>SUM(K5:K6)</f>
        <v>29500</v>
      </c>
    </row>
  </sheetData>
  <mergeCells count="9">
    <mergeCell ref="J3:J4"/>
    <mergeCell ref="K3:K4"/>
    <mergeCell ref="L3:L4"/>
    <mergeCell ref="H3:I3"/>
    <mergeCell ref="A3:A4"/>
    <mergeCell ref="B3:B4"/>
    <mergeCell ref="C3:C4"/>
    <mergeCell ref="D3:D4"/>
    <mergeCell ref="G3:G4"/>
  </mergeCells>
  <pageMargins left="0.7" right="0.45" top="0.22" bottom="0.75" header="0.2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6"/>
  </sheetPr>
  <dimension ref="A2:L6"/>
  <sheetViews>
    <sheetView zoomScale="80" zoomScaleNormal="80" workbookViewId="0">
      <selection activeCell="J5" sqref="J5:J6"/>
    </sheetView>
  </sheetViews>
  <sheetFormatPr defaultColWidth="9" defaultRowHeight="15.75"/>
  <cols>
    <col min="1" max="1" width="4.42578125" style="86" customWidth="1"/>
    <col min="2" max="2" width="40.42578125" style="86" customWidth="1"/>
    <col min="3" max="3" width="19" style="86" customWidth="1"/>
    <col min="4" max="4" width="13.42578125" style="86" customWidth="1"/>
    <col min="5" max="5" width="9.42578125" style="86" hidden="1" customWidth="1"/>
    <col min="6" max="6" width="12.28515625" style="93" hidden="1" customWidth="1"/>
    <col min="7" max="7" width="27.7109375" style="86" hidden="1" customWidth="1"/>
    <col min="8" max="8" width="13" style="86" hidden="1" customWidth="1"/>
    <col min="9" max="9" width="15.140625" style="86" hidden="1" customWidth="1"/>
    <col min="10" max="10" width="10.28515625" style="86" bestFit="1" customWidth="1"/>
    <col min="11" max="11" width="10.7109375" style="86" hidden="1" customWidth="1"/>
    <col min="12" max="12" width="15.5703125" style="86" hidden="1" customWidth="1"/>
    <col min="13" max="16384" width="9" style="86"/>
  </cols>
  <sheetData>
    <row r="2" spans="1:12">
      <c r="B2" s="90" t="s">
        <v>260</v>
      </c>
      <c r="C2" s="91" t="s">
        <v>181</v>
      </c>
      <c r="D2" s="92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36" t="s">
        <v>200</v>
      </c>
      <c r="F3" s="37"/>
      <c r="G3" s="258" t="s">
        <v>199</v>
      </c>
      <c r="H3" s="245" t="s">
        <v>201</v>
      </c>
      <c r="I3" s="245"/>
      <c r="J3" s="232" t="s">
        <v>231</v>
      </c>
      <c r="K3" s="242" t="s">
        <v>229</v>
      </c>
      <c r="L3" s="243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59"/>
      <c r="H4" s="96" t="s">
        <v>202</v>
      </c>
      <c r="I4" s="96" t="s">
        <v>226</v>
      </c>
      <c r="J4" s="232"/>
      <c r="K4" s="243"/>
      <c r="L4" s="243"/>
    </row>
    <row r="5" spans="1:12" s="1" customFormat="1">
      <c r="A5" s="136" t="s">
        <v>54</v>
      </c>
      <c r="B5" s="140" t="s">
        <v>55</v>
      </c>
      <c r="C5" s="138" t="s">
        <v>45</v>
      </c>
      <c r="D5" s="56">
        <v>32000</v>
      </c>
      <c r="E5" s="11" t="s">
        <v>184</v>
      </c>
      <c r="F5" s="87"/>
      <c r="G5" s="34" t="s">
        <v>195</v>
      </c>
      <c r="H5" s="11">
        <v>0</v>
      </c>
      <c r="I5" s="11">
        <v>1</v>
      </c>
      <c r="J5" s="22">
        <v>1</v>
      </c>
      <c r="K5" s="97">
        <f>J5*D5</f>
        <v>32000</v>
      </c>
      <c r="L5" s="22"/>
    </row>
    <row r="6" spans="1:12">
      <c r="A6" s="136" t="s">
        <v>29</v>
      </c>
      <c r="B6" s="137" t="s">
        <v>30</v>
      </c>
      <c r="C6" s="142" t="s">
        <v>31</v>
      </c>
      <c r="D6" s="56">
        <v>3200</v>
      </c>
      <c r="E6" s="139"/>
      <c r="F6" s="139"/>
      <c r="G6" s="97"/>
      <c r="H6" s="164">
        <v>0</v>
      </c>
      <c r="I6" s="139">
        <v>2</v>
      </c>
      <c r="J6" s="139">
        <v>2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32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6"/>
  </sheetPr>
  <dimension ref="A2:L39"/>
  <sheetViews>
    <sheetView zoomScale="90" zoomScaleNormal="90" workbookViewId="0">
      <selection activeCell="J19" sqref="J19:J38"/>
    </sheetView>
  </sheetViews>
  <sheetFormatPr defaultColWidth="11" defaultRowHeight="15.75"/>
  <cols>
    <col min="1" max="1" width="3.5703125" style="86" customWidth="1"/>
    <col min="2" max="2" width="41" style="86" customWidth="1"/>
    <col min="3" max="3" width="10.5703125" style="86" customWidth="1"/>
    <col min="4" max="4" width="10.28515625" style="86" customWidth="1"/>
    <col min="5" max="5" width="9.42578125" style="86" hidden="1" customWidth="1"/>
    <col min="6" max="6" width="12.28515625" style="93" hidden="1" customWidth="1"/>
    <col min="7" max="7" width="27.7109375" style="86" hidden="1" customWidth="1"/>
    <col min="8" max="8" width="8.42578125" style="86" hidden="1" customWidth="1"/>
    <col min="9" max="9" width="13.28515625" style="86" hidden="1" customWidth="1"/>
    <col min="10" max="10" width="16.140625" style="86" customWidth="1"/>
    <col min="11" max="11" width="13" style="86" hidden="1" customWidth="1"/>
    <col min="12" max="12" width="15.5703125" style="86" hidden="1" customWidth="1"/>
    <col min="13" max="16384" width="11" style="86"/>
  </cols>
  <sheetData>
    <row r="2" spans="1:12">
      <c r="B2" s="90" t="s">
        <v>259</v>
      </c>
      <c r="C2" s="91" t="s">
        <v>181</v>
      </c>
      <c r="D2" s="92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44" t="s">
        <v>199</v>
      </c>
      <c r="H3" s="254" t="s">
        <v>201</v>
      </c>
      <c r="I3" s="254"/>
      <c r="J3" s="232" t="s">
        <v>231</v>
      </c>
      <c r="K3" s="242" t="s">
        <v>229</v>
      </c>
      <c r="L3" s="243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44"/>
      <c r="H4" s="139" t="s">
        <v>202</v>
      </c>
      <c r="I4" s="139" t="s">
        <v>238</v>
      </c>
      <c r="J4" s="232"/>
      <c r="K4" s="243"/>
      <c r="L4" s="243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68" t="s">
        <v>194</v>
      </c>
      <c r="H5" s="139"/>
      <c r="I5" s="139">
        <v>50</v>
      </c>
      <c r="J5" s="139">
        <v>30</v>
      </c>
      <c r="K5" s="139"/>
      <c r="L5" s="139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68" t="s">
        <v>194</v>
      </c>
      <c r="H6" s="139"/>
      <c r="I6" s="139">
        <v>10</v>
      </c>
      <c r="J6" s="139">
        <v>10</v>
      </c>
      <c r="K6" s="139"/>
      <c r="L6" s="139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68" t="s">
        <v>194</v>
      </c>
      <c r="H7" s="139"/>
      <c r="I7" s="139">
        <v>10</v>
      </c>
      <c r="J7" s="139">
        <v>10</v>
      </c>
      <c r="K7" s="139"/>
      <c r="L7" s="139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68" t="s">
        <v>194</v>
      </c>
      <c r="H8" s="139"/>
      <c r="I8" s="139">
        <v>20</v>
      </c>
      <c r="J8" s="139">
        <v>15</v>
      </c>
      <c r="K8" s="139"/>
      <c r="L8" s="139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68" t="s">
        <v>194</v>
      </c>
      <c r="H9" s="139"/>
      <c r="I9" s="139">
        <v>20</v>
      </c>
      <c r="J9" s="139">
        <v>15</v>
      </c>
      <c r="K9" s="139"/>
      <c r="L9" s="139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68" t="s">
        <v>194</v>
      </c>
      <c r="H10" s="139"/>
      <c r="I10" s="139">
        <v>20</v>
      </c>
      <c r="J10" s="139">
        <v>15</v>
      </c>
      <c r="K10" s="139"/>
      <c r="L10" s="139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 t="s">
        <v>184</v>
      </c>
      <c r="F11" s="27"/>
      <c r="G11" s="68" t="s">
        <v>194</v>
      </c>
      <c r="H11" s="139"/>
      <c r="I11" s="139">
        <v>3</v>
      </c>
      <c r="J11" s="139">
        <v>3</v>
      </c>
      <c r="K11" s="139"/>
      <c r="L11" s="139"/>
    </row>
    <row r="12" spans="1:12" hidden="1">
      <c r="A12" s="136" t="s">
        <v>4</v>
      </c>
      <c r="B12" s="137" t="s">
        <v>5</v>
      </c>
      <c r="C12" s="138" t="s">
        <v>6</v>
      </c>
      <c r="D12" s="10">
        <v>5500</v>
      </c>
      <c r="E12" s="139">
        <v>5</v>
      </c>
      <c r="F12" s="139">
        <v>30</v>
      </c>
      <c r="G12" s="68"/>
      <c r="H12" s="139">
        <v>5</v>
      </c>
      <c r="I12" s="139">
        <v>30</v>
      </c>
      <c r="J12" s="139">
        <v>25</v>
      </c>
      <c r="K12" s="139"/>
      <c r="L12" s="139"/>
    </row>
    <row r="13" spans="1:12" hidden="1">
      <c r="A13" s="136" t="s">
        <v>11</v>
      </c>
      <c r="B13" s="137" t="s">
        <v>12</v>
      </c>
      <c r="C13" s="142" t="s">
        <v>13</v>
      </c>
      <c r="D13" s="141">
        <v>42000</v>
      </c>
      <c r="E13" s="139">
        <v>2</v>
      </c>
      <c r="F13" s="139">
        <v>10</v>
      </c>
      <c r="G13" s="68"/>
      <c r="H13" s="139">
        <v>2</v>
      </c>
      <c r="I13" s="139">
        <v>10</v>
      </c>
      <c r="J13" s="139">
        <v>8</v>
      </c>
      <c r="K13" s="139"/>
      <c r="L13" s="139"/>
    </row>
    <row r="14" spans="1:12" hidden="1">
      <c r="A14" s="136" t="s">
        <v>14</v>
      </c>
      <c r="B14" s="137" t="s">
        <v>15</v>
      </c>
      <c r="C14" s="142" t="s">
        <v>13</v>
      </c>
      <c r="D14" s="141">
        <v>42000</v>
      </c>
      <c r="E14" s="139">
        <v>2.5</v>
      </c>
      <c r="F14" s="139">
        <v>10</v>
      </c>
      <c r="G14" s="68"/>
      <c r="H14" s="139">
        <v>2.5</v>
      </c>
      <c r="I14" s="139">
        <v>10</v>
      </c>
      <c r="J14" s="139">
        <v>8</v>
      </c>
      <c r="K14" s="139"/>
      <c r="L14" s="139"/>
    </row>
    <row r="15" spans="1:12" hidden="1">
      <c r="A15" s="136" t="s">
        <v>16</v>
      </c>
      <c r="B15" s="137" t="s">
        <v>17</v>
      </c>
      <c r="C15" s="142" t="s">
        <v>13</v>
      </c>
      <c r="D15" s="141">
        <v>42000</v>
      </c>
      <c r="E15" s="139">
        <v>1</v>
      </c>
      <c r="F15" s="139">
        <v>10</v>
      </c>
      <c r="G15" s="68"/>
      <c r="H15" s="139">
        <v>1</v>
      </c>
      <c r="I15" s="139">
        <v>10</v>
      </c>
      <c r="J15" s="139">
        <v>8</v>
      </c>
      <c r="K15" s="139"/>
      <c r="L15" s="139"/>
    </row>
    <row r="16" spans="1:12" hidden="1">
      <c r="A16" s="136" t="s">
        <v>18</v>
      </c>
      <c r="B16" s="137" t="s">
        <v>19</v>
      </c>
      <c r="C16" s="142" t="s">
        <v>13</v>
      </c>
      <c r="D16" s="141">
        <v>42000</v>
      </c>
      <c r="E16" s="139">
        <v>1</v>
      </c>
      <c r="F16" s="139">
        <v>10</v>
      </c>
      <c r="G16" s="68"/>
      <c r="H16" s="139">
        <v>1</v>
      </c>
      <c r="I16" s="139">
        <v>10</v>
      </c>
      <c r="J16" s="139">
        <v>8</v>
      </c>
      <c r="K16" s="139"/>
      <c r="L16" s="139"/>
    </row>
    <row r="17" spans="1:12" hidden="1">
      <c r="A17" s="136" t="s">
        <v>20</v>
      </c>
      <c r="B17" s="137" t="s">
        <v>21</v>
      </c>
      <c r="C17" s="142" t="s">
        <v>13</v>
      </c>
      <c r="D17" s="141">
        <v>42000</v>
      </c>
      <c r="E17" s="139"/>
      <c r="F17" s="139">
        <v>10</v>
      </c>
      <c r="G17" s="68"/>
      <c r="H17" s="139"/>
      <c r="I17" s="139">
        <v>10</v>
      </c>
      <c r="J17" s="139">
        <v>10</v>
      </c>
      <c r="K17" s="139"/>
      <c r="L17" s="139"/>
    </row>
    <row r="18" spans="1:12" hidden="1">
      <c r="A18" s="136" t="s">
        <v>22</v>
      </c>
      <c r="B18" s="137" t="s">
        <v>23</v>
      </c>
      <c r="C18" s="142" t="s">
        <v>24</v>
      </c>
      <c r="D18" s="141">
        <v>14300</v>
      </c>
      <c r="E18" s="139">
        <v>1</v>
      </c>
      <c r="F18" s="139">
        <v>2</v>
      </c>
      <c r="G18" s="68"/>
      <c r="H18" s="139">
        <v>1</v>
      </c>
      <c r="I18" s="139">
        <v>2</v>
      </c>
      <c r="J18" s="139">
        <v>1</v>
      </c>
      <c r="K18" s="139"/>
      <c r="L18" s="139"/>
    </row>
    <row r="19" spans="1:12">
      <c r="A19" s="136" t="s">
        <v>25</v>
      </c>
      <c r="B19" s="140" t="s">
        <v>26</v>
      </c>
      <c r="C19" s="138" t="s">
        <v>6</v>
      </c>
      <c r="D19" s="141">
        <v>1800</v>
      </c>
      <c r="E19" s="139"/>
      <c r="F19" s="139">
        <v>1</v>
      </c>
      <c r="G19" s="68"/>
      <c r="H19" s="139"/>
      <c r="I19" s="139">
        <v>1</v>
      </c>
      <c r="J19" s="139">
        <v>1</v>
      </c>
      <c r="K19" s="139">
        <f t="shared" ref="K19:K38" si="0">J19*D19</f>
        <v>1800</v>
      </c>
      <c r="L19" s="139"/>
    </row>
    <row r="20" spans="1:12">
      <c r="A20" s="136" t="s">
        <v>27</v>
      </c>
      <c r="B20" s="137" t="s">
        <v>28</v>
      </c>
      <c r="C20" s="142" t="s">
        <v>6</v>
      </c>
      <c r="D20" s="141">
        <v>1200</v>
      </c>
      <c r="E20" s="139"/>
      <c r="F20" s="139">
        <v>2</v>
      </c>
      <c r="G20" s="68"/>
      <c r="H20" s="139"/>
      <c r="I20" s="139">
        <v>2</v>
      </c>
      <c r="J20" s="139">
        <v>1</v>
      </c>
      <c r="K20" s="139">
        <f t="shared" si="0"/>
        <v>1200</v>
      </c>
      <c r="L20" s="139"/>
    </row>
    <row r="21" spans="1:12">
      <c r="A21" s="136" t="s">
        <v>29</v>
      </c>
      <c r="B21" s="137" t="s">
        <v>30</v>
      </c>
      <c r="C21" s="142" t="s">
        <v>31</v>
      </c>
      <c r="D21" s="141">
        <v>3200</v>
      </c>
      <c r="E21" s="139"/>
      <c r="F21" s="139">
        <v>5</v>
      </c>
      <c r="G21" s="68"/>
      <c r="H21" s="139"/>
      <c r="I21" s="139">
        <v>5</v>
      </c>
      <c r="J21" s="139">
        <v>3</v>
      </c>
      <c r="K21" s="139">
        <f t="shared" si="0"/>
        <v>9600</v>
      </c>
      <c r="L21" s="139"/>
    </row>
    <row r="22" spans="1:12">
      <c r="A22" s="136" t="s">
        <v>32</v>
      </c>
      <c r="B22" s="140" t="s">
        <v>33</v>
      </c>
      <c r="C22" s="138" t="s">
        <v>34</v>
      </c>
      <c r="D22" s="141">
        <v>32400</v>
      </c>
      <c r="E22" s="139"/>
      <c r="F22" s="139">
        <v>3</v>
      </c>
      <c r="G22" s="68"/>
      <c r="H22" s="139"/>
      <c r="I22" s="139">
        <v>3</v>
      </c>
      <c r="J22" s="139">
        <v>2</v>
      </c>
      <c r="K22" s="139">
        <f t="shared" si="0"/>
        <v>64800</v>
      </c>
      <c r="L22" s="139"/>
    </row>
    <row r="23" spans="1:12">
      <c r="A23" s="136" t="s">
        <v>35</v>
      </c>
      <c r="B23" s="140" t="s">
        <v>36</v>
      </c>
      <c r="C23" s="138" t="s">
        <v>37</v>
      </c>
      <c r="D23" s="141">
        <v>40500</v>
      </c>
      <c r="E23" s="133">
        <v>0</v>
      </c>
      <c r="F23" s="139">
        <v>1</v>
      </c>
      <c r="G23" s="68"/>
      <c r="H23" s="133">
        <v>1</v>
      </c>
      <c r="I23" s="139">
        <v>1</v>
      </c>
      <c r="J23" s="139">
        <v>1</v>
      </c>
      <c r="K23" s="139">
        <f t="shared" si="0"/>
        <v>40500</v>
      </c>
      <c r="L23" s="139"/>
    </row>
    <row r="24" spans="1:12">
      <c r="A24" s="136" t="s">
        <v>38</v>
      </c>
      <c r="B24" s="140" t="s">
        <v>39</v>
      </c>
      <c r="C24" s="138" t="s">
        <v>37</v>
      </c>
      <c r="D24" s="141">
        <v>20000</v>
      </c>
      <c r="E24" s="139">
        <v>1</v>
      </c>
      <c r="F24" s="139">
        <v>1</v>
      </c>
      <c r="G24" s="68"/>
      <c r="H24" s="139">
        <v>1</v>
      </c>
      <c r="I24" s="139">
        <v>1</v>
      </c>
      <c r="J24" s="139">
        <v>1</v>
      </c>
      <c r="K24" s="139">
        <f t="shared" si="0"/>
        <v>20000</v>
      </c>
      <c r="L24" s="139"/>
    </row>
    <row r="25" spans="1:12">
      <c r="A25" s="136" t="s">
        <v>61</v>
      </c>
      <c r="B25" s="140" t="s">
        <v>62</v>
      </c>
      <c r="C25" s="138" t="s">
        <v>58</v>
      </c>
      <c r="D25" s="141">
        <v>2600</v>
      </c>
      <c r="E25" s="139"/>
      <c r="F25" s="139">
        <v>1</v>
      </c>
      <c r="G25" s="139"/>
      <c r="H25" s="139"/>
      <c r="I25" s="139">
        <v>1</v>
      </c>
      <c r="J25" s="139">
        <v>1</v>
      </c>
      <c r="K25" s="139">
        <f t="shared" si="0"/>
        <v>2600</v>
      </c>
      <c r="L25" s="139"/>
    </row>
    <row r="26" spans="1:12">
      <c r="A26" s="136" t="s">
        <v>68</v>
      </c>
      <c r="B26" s="137" t="s">
        <v>69</v>
      </c>
      <c r="C26" s="142" t="s">
        <v>58</v>
      </c>
      <c r="D26" s="141">
        <v>2000</v>
      </c>
      <c r="E26" s="139">
        <v>2</v>
      </c>
      <c r="F26" s="139">
        <v>5</v>
      </c>
      <c r="G26" s="139"/>
      <c r="H26" s="139">
        <v>2</v>
      </c>
      <c r="I26" s="139">
        <v>5</v>
      </c>
      <c r="J26" s="139">
        <v>1</v>
      </c>
      <c r="K26" s="139">
        <f t="shared" si="0"/>
        <v>2000</v>
      </c>
      <c r="L26" s="139"/>
    </row>
    <row r="27" spans="1:12">
      <c r="A27" s="136" t="s">
        <v>73</v>
      </c>
      <c r="B27" s="140" t="s">
        <v>74</v>
      </c>
      <c r="C27" s="138" t="s">
        <v>72</v>
      </c>
      <c r="D27" s="141">
        <v>3800</v>
      </c>
      <c r="E27" s="139"/>
      <c r="F27" s="139">
        <v>1</v>
      </c>
      <c r="G27" s="139"/>
      <c r="H27" s="139"/>
      <c r="I27" s="139">
        <v>1</v>
      </c>
      <c r="J27" s="139">
        <v>1</v>
      </c>
      <c r="K27" s="139">
        <f t="shared" si="0"/>
        <v>3800</v>
      </c>
      <c r="L27" s="139"/>
    </row>
    <row r="28" spans="1:12">
      <c r="A28" s="136" t="s">
        <v>77</v>
      </c>
      <c r="B28" s="140" t="s">
        <v>78</v>
      </c>
      <c r="C28" s="138" t="s">
        <v>45</v>
      </c>
      <c r="D28" s="141">
        <v>23000</v>
      </c>
      <c r="E28" s="139"/>
      <c r="F28" s="139">
        <v>1</v>
      </c>
      <c r="G28" s="139"/>
      <c r="H28" s="139"/>
      <c r="I28" s="139">
        <v>1</v>
      </c>
      <c r="J28" s="139">
        <v>1</v>
      </c>
      <c r="K28" s="139">
        <f t="shared" si="0"/>
        <v>23000</v>
      </c>
      <c r="L28" s="139"/>
    </row>
    <row r="29" spans="1:12">
      <c r="A29" s="136" t="s">
        <v>79</v>
      </c>
      <c r="B29" s="137" t="s">
        <v>80</v>
      </c>
      <c r="C29" s="142" t="s">
        <v>34</v>
      </c>
      <c r="D29" s="141">
        <v>31000</v>
      </c>
      <c r="E29" s="139"/>
      <c r="F29" s="139">
        <v>1</v>
      </c>
      <c r="G29" s="139"/>
      <c r="H29" s="139"/>
      <c r="I29" s="139">
        <v>1</v>
      </c>
      <c r="J29" s="139">
        <v>1</v>
      </c>
      <c r="K29" s="139">
        <f t="shared" si="0"/>
        <v>31000</v>
      </c>
      <c r="L29" s="139"/>
    </row>
    <row r="30" spans="1:12">
      <c r="A30" s="136" t="s">
        <v>95</v>
      </c>
      <c r="B30" s="137" t="s">
        <v>96</v>
      </c>
      <c r="C30" s="142" t="s">
        <v>97</v>
      </c>
      <c r="D30" s="141">
        <v>24500</v>
      </c>
      <c r="E30" s="139"/>
      <c r="F30" s="139">
        <v>2</v>
      </c>
      <c r="G30" s="139"/>
      <c r="H30" s="139"/>
      <c r="I30" s="139">
        <v>2</v>
      </c>
      <c r="J30" s="139">
        <v>1</v>
      </c>
      <c r="K30" s="139">
        <f t="shared" si="0"/>
        <v>24500</v>
      </c>
      <c r="L30" s="139"/>
    </row>
    <row r="31" spans="1:12">
      <c r="A31" s="136" t="s">
        <v>98</v>
      </c>
      <c r="B31" s="137" t="s">
        <v>99</v>
      </c>
      <c r="C31" s="142" t="s">
        <v>97</v>
      </c>
      <c r="D31" s="141">
        <v>21000</v>
      </c>
      <c r="E31" s="139"/>
      <c r="F31" s="139">
        <v>3</v>
      </c>
      <c r="G31" s="139"/>
      <c r="H31" s="139"/>
      <c r="I31" s="139">
        <v>3</v>
      </c>
      <c r="J31" s="139">
        <v>1</v>
      </c>
      <c r="K31" s="139">
        <f t="shared" si="0"/>
        <v>21000</v>
      </c>
      <c r="L31" s="139"/>
    </row>
    <row r="32" spans="1:12">
      <c r="A32" s="136" t="s">
        <v>100</v>
      </c>
      <c r="B32" s="137" t="s">
        <v>101</v>
      </c>
      <c r="C32" s="142" t="s">
        <v>97</v>
      </c>
      <c r="D32" s="141">
        <v>18500</v>
      </c>
      <c r="E32" s="139"/>
      <c r="F32" s="139">
        <v>3</v>
      </c>
      <c r="G32" s="139"/>
      <c r="H32" s="139"/>
      <c r="I32" s="139">
        <v>3</v>
      </c>
      <c r="J32" s="139">
        <v>1</v>
      </c>
      <c r="K32" s="139">
        <f t="shared" si="0"/>
        <v>18500</v>
      </c>
      <c r="L32" s="139"/>
    </row>
    <row r="33" spans="1:12">
      <c r="A33" s="136" t="s">
        <v>102</v>
      </c>
      <c r="B33" s="140" t="s">
        <v>103</v>
      </c>
      <c r="C33" s="142" t="s">
        <v>97</v>
      </c>
      <c r="D33" s="141">
        <v>28500</v>
      </c>
      <c r="E33" s="139"/>
      <c r="F33" s="139">
        <v>1</v>
      </c>
      <c r="G33" s="139"/>
      <c r="H33" s="139"/>
      <c r="I33" s="139">
        <v>1</v>
      </c>
      <c r="J33" s="139">
        <v>1</v>
      </c>
      <c r="K33" s="139">
        <f t="shared" si="0"/>
        <v>28500</v>
      </c>
      <c r="L33" s="139"/>
    </row>
    <row r="34" spans="1:12">
      <c r="A34" s="136" t="s">
        <v>104</v>
      </c>
      <c r="B34" s="140" t="s">
        <v>105</v>
      </c>
      <c r="C34" s="138" t="s">
        <v>106</v>
      </c>
      <c r="D34" s="141">
        <v>45000</v>
      </c>
      <c r="E34" s="139"/>
      <c r="F34" s="139">
        <v>3</v>
      </c>
      <c r="G34" s="139"/>
      <c r="H34" s="139"/>
      <c r="I34" s="139">
        <v>3</v>
      </c>
      <c r="J34" s="139">
        <v>1</v>
      </c>
      <c r="K34" s="139">
        <f t="shared" si="0"/>
        <v>45000</v>
      </c>
      <c r="L34" s="139"/>
    </row>
    <row r="35" spans="1:12">
      <c r="A35" s="136" t="s">
        <v>107</v>
      </c>
      <c r="B35" s="140" t="s">
        <v>108</v>
      </c>
      <c r="C35" s="138" t="s">
        <v>97</v>
      </c>
      <c r="D35" s="141">
        <v>42000</v>
      </c>
      <c r="E35" s="139"/>
      <c r="F35" s="139">
        <v>1</v>
      </c>
      <c r="G35" s="139"/>
      <c r="H35" s="139"/>
      <c r="I35" s="139">
        <v>1</v>
      </c>
      <c r="J35" s="139">
        <v>1</v>
      </c>
      <c r="K35" s="139">
        <f t="shared" si="0"/>
        <v>42000</v>
      </c>
      <c r="L35" s="139"/>
    </row>
    <row r="36" spans="1:12">
      <c r="A36" s="136" t="s">
        <v>144</v>
      </c>
      <c r="B36" s="140" t="s">
        <v>145</v>
      </c>
      <c r="C36" s="138" t="s">
        <v>146</v>
      </c>
      <c r="D36" s="141">
        <v>26000</v>
      </c>
      <c r="E36" s="139"/>
      <c r="F36" s="139">
        <v>1</v>
      </c>
      <c r="G36" s="139"/>
      <c r="H36" s="139"/>
      <c r="I36" s="139">
        <v>1</v>
      </c>
      <c r="J36" s="139">
        <v>1</v>
      </c>
      <c r="K36" s="139">
        <f t="shared" si="0"/>
        <v>26000</v>
      </c>
      <c r="L36" s="139"/>
    </row>
    <row r="37" spans="1:12">
      <c r="A37" s="136" t="s">
        <v>147</v>
      </c>
      <c r="B37" s="140" t="s">
        <v>148</v>
      </c>
      <c r="C37" s="138" t="s">
        <v>6</v>
      </c>
      <c r="D37" s="141">
        <v>32000</v>
      </c>
      <c r="E37" s="139"/>
      <c r="F37" s="139">
        <v>1</v>
      </c>
      <c r="G37" s="139"/>
      <c r="H37" s="139"/>
      <c r="I37" s="139">
        <v>1</v>
      </c>
      <c r="J37" s="139">
        <v>1</v>
      </c>
      <c r="K37" s="139">
        <f t="shared" si="0"/>
        <v>32000</v>
      </c>
      <c r="L37" s="139"/>
    </row>
    <row r="38" spans="1:12">
      <c r="A38" s="136" t="s">
        <v>149</v>
      </c>
      <c r="B38" s="140" t="s">
        <v>150</v>
      </c>
      <c r="C38" s="138" t="s">
        <v>97</v>
      </c>
      <c r="D38" s="141">
        <v>2300</v>
      </c>
      <c r="E38" s="139"/>
      <c r="F38" s="139">
        <v>1</v>
      </c>
      <c r="G38" s="139"/>
      <c r="H38" s="139"/>
      <c r="I38" s="139">
        <v>1</v>
      </c>
      <c r="J38" s="139">
        <v>1</v>
      </c>
      <c r="K38" s="139">
        <f t="shared" si="0"/>
        <v>2300</v>
      </c>
      <c r="L38" s="139"/>
    </row>
    <row r="39" spans="1:12">
      <c r="A39" s="119"/>
      <c r="B39" s="119"/>
      <c r="C39" s="119"/>
      <c r="D39" s="120"/>
      <c r="E39" s="89"/>
      <c r="F39" s="89"/>
      <c r="J39" s="86" t="s">
        <v>230</v>
      </c>
      <c r="K39" s="175">
        <f>SUM(K12:K38)</f>
        <v>440100</v>
      </c>
    </row>
  </sheetData>
  <mergeCells count="9">
    <mergeCell ref="J3:J4"/>
    <mergeCell ref="K3:K4"/>
    <mergeCell ref="L3:L4"/>
    <mergeCell ref="H3:I3"/>
    <mergeCell ref="A3:A4"/>
    <mergeCell ref="B3:B4"/>
    <mergeCell ref="C3:C4"/>
    <mergeCell ref="D3:D4"/>
    <mergeCell ref="G3:G4"/>
  </mergeCells>
  <pageMargins left="0.7" right="0.7" top="0.25" bottom="0.75" header="0.16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6"/>
  </sheetPr>
  <dimension ref="A2:L27"/>
  <sheetViews>
    <sheetView zoomScale="80" zoomScaleNormal="80" workbookViewId="0">
      <selection activeCell="J21" sqref="J21:J26"/>
    </sheetView>
  </sheetViews>
  <sheetFormatPr defaultColWidth="9" defaultRowHeight="15.75"/>
  <cols>
    <col min="1" max="1" width="3.42578125" style="1" customWidth="1"/>
    <col min="2" max="2" width="33.7109375" style="1" customWidth="1"/>
    <col min="3" max="3" width="19" style="1" customWidth="1"/>
    <col min="4" max="4" width="13" style="1" customWidth="1"/>
    <col min="5" max="5" width="11.28515625" style="1" hidden="1" customWidth="1"/>
    <col min="6" max="6" width="12.28515625" style="30" hidden="1" customWidth="1"/>
    <col min="7" max="7" width="8.5703125" style="1" hidden="1" customWidth="1"/>
    <col min="8" max="8" width="7.140625" style="1" hidden="1" customWidth="1"/>
    <col min="9" max="9" width="15.7109375" style="1" hidden="1" customWidth="1"/>
    <col min="10" max="10" width="10.28515625" style="1" customWidth="1"/>
    <col min="11" max="11" width="13" style="1" hidden="1" customWidth="1"/>
    <col min="12" max="12" width="15.5703125" style="1" hidden="1" customWidth="1"/>
    <col min="13" max="16384" width="9" style="1"/>
  </cols>
  <sheetData>
    <row r="2" spans="1:12">
      <c r="B2" s="2" t="s">
        <v>258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42" t="s">
        <v>229</v>
      </c>
      <c r="L3" s="243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238</v>
      </c>
      <c r="J4" s="232"/>
      <c r="K4" s="243"/>
      <c r="L4" s="243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34" t="s">
        <v>194</v>
      </c>
      <c r="H5" s="150">
        <v>0</v>
      </c>
      <c r="I5" s="150">
        <v>25</v>
      </c>
      <c r="J5" s="150">
        <v>15</v>
      </c>
      <c r="K5" s="150"/>
      <c r="L5" s="150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34" t="s">
        <v>194</v>
      </c>
      <c r="H6" s="150">
        <v>0</v>
      </c>
      <c r="I6" s="150">
        <v>20</v>
      </c>
      <c r="J6" s="150">
        <v>10</v>
      </c>
      <c r="K6" s="150"/>
      <c r="L6" s="150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34" t="s">
        <v>194</v>
      </c>
      <c r="H7" s="150">
        <v>0</v>
      </c>
      <c r="I7" s="150">
        <v>10</v>
      </c>
      <c r="J7" s="150">
        <v>5</v>
      </c>
      <c r="K7" s="150"/>
      <c r="L7" s="150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34" t="s">
        <v>194</v>
      </c>
      <c r="H8" s="150">
        <v>0</v>
      </c>
      <c r="I8" s="150">
        <v>10</v>
      </c>
      <c r="J8" s="150">
        <v>5</v>
      </c>
      <c r="K8" s="150"/>
      <c r="L8" s="150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34" t="s">
        <v>194</v>
      </c>
      <c r="H9" s="150">
        <v>0</v>
      </c>
      <c r="I9" s="150">
        <v>10</v>
      </c>
      <c r="J9" s="150">
        <v>5</v>
      </c>
      <c r="K9" s="150"/>
      <c r="L9" s="150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34" t="s">
        <v>194</v>
      </c>
      <c r="H10" s="150">
        <v>0</v>
      </c>
      <c r="I10" s="150">
        <v>15</v>
      </c>
      <c r="J10" s="150">
        <v>5</v>
      </c>
      <c r="K10" s="150"/>
      <c r="L10" s="150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 t="s">
        <v>184</v>
      </c>
      <c r="F11" s="27"/>
      <c r="G11" s="34" t="s">
        <v>194</v>
      </c>
      <c r="H11" s="150">
        <v>0</v>
      </c>
      <c r="I11" s="150">
        <v>5</v>
      </c>
      <c r="J11" s="150">
        <v>3</v>
      </c>
      <c r="K11" s="150">
        <v>2</v>
      </c>
      <c r="L11" s="150"/>
    </row>
    <row r="12" spans="1:12" hidden="1">
      <c r="A12" s="136" t="s">
        <v>4</v>
      </c>
      <c r="B12" s="137" t="s">
        <v>5</v>
      </c>
      <c r="C12" s="138" t="s">
        <v>6</v>
      </c>
      <c r="D12" s="72">
        <v>5500</v>
      </c>
      <c r="E12" s="139"/>
      <c r="F12" s="139"/>
      <c r="G12" s="34"/>
      <c r="H12" s="139">
        <v>0</v>
      </c>
      <c r="I12" s="139">
        <v>10</v>
      </c>
      <c r="J12" s="150">
        <v>10</v>
      </c>
      <c r="K12" s="150"/>
      <c r="L12" s="150"/>
    </row>
    <row r="13" spans="1:12" hidden="1">
      <c r="A13" s="136" t="s">
        <v>7</v>
      </c>
      <c r="B13" s="140" t="s">
        <v>8</v>
      </c>
      <c r="C13" s="138" t="s">
        <v>6</v>
      </c>
      <c r="D13" s="56">
        <v>73000</v>
      </c>
      <c r="E13" s="139"/>
      <c r="F13" s="139"/>
      <c r="G13" s="34"/>
      <c r="H13" s="139">
        <v>0</v>
      </c>
      <c r="I13" s="139">
        <v>10</v>
      </c>
      <c r="J13" s="150">
        <v>0</v>
      </c>
      <c r="K13" s="150"/>
      <c r="L13" s="150"/>
    </row>
    <row r="14" spans="1:12" hidden="1">
      <c r="A14" s="136" t="s">
        <v>9</v>
      </c>
      <c r="B14" s="140" t="s">
        <v>10</v>
      </c>
      <c r="C14" s="138" t="s">
        <v>6</v>
      </c>
      <c r="D14" s="56">
        <v>112000</v>
      </c>
      <c r="E14" s="139"/>
      <c r="F14" s="139"/>
      <c r="G14" s="34"/>
      <c r="H14" s="139">
        <v>0</v>
      </c>
      <c r="I14" s="139">
        <v>10</v>
      </c>
      <c r="J14" s="150">
        <v>0</v>
      </c>
      <c r="K14" s="150"/>
      <c r="L14" s="150"/>
    </row>
    <row r="15" spans="1:12" hidden="1">
      <c r="A15" s="136" t="s">
        <v>11</v>
      </c>
      <c r="B15" s="137" t="s">
        <v>12</v>
      </c>
      <c r="C15" s="142" t="s">
        <v>13</v>
      </c>
      <c r="D15" s="56">
        <v>42000</v>
      </c>
      <c r="E15" s="139"/>
      <c r="F15" s="139"/>
      <c r="G15" s="34"/>
      <c r="H15" s="139">
        <v>0</v>
      </c>
      <c r="I15" s="139">
        <v>6</v>
      </c>
      <c r="J15" s="150">
        <v>5</v>
      </c>
      <c r="K15" s="150"/>
      <c r="L15" s="150"/>
    </row>
    <row r="16" spans="1:12" hidden="1">
      <c r="A16" s="136" t="s">
        <v>14</v>
      </c>
      <c r="B16" s="137" t="s">
        <v>15</v>
      </c>
      <c r="C16" s="142" t="s">
        <v>13</v>
      </c>
      <c r="D16" s="56">
        <v>42000</v>
      </c>
      <c r="E16" s="139"/>
      <c r="F16" s="139"/>
      <c r="G16" s="34"/>
      <c r="H16" s="139">
        <v>2</v>
      </c>
      <c r="I16" s="139">
        <v>5</v>
      </c>
      <c r="J16" s="150">
        <v>3</v>
      </c>
      <c r="K16" s="150"/>
      <c r="L16" s="150"/>
    </row>
    <row r="17" spans="1:12" hidden="1">
      <c r="A17" s="136" t="s">
        <v>16</v>
      </c>
      <c r="B17" s="137" t="s">
        <v>17</v>
      </c>
      <c r="C17" s="142" t="s">
        <v>13</v>
      </c>
      <c r="D17" s="56">
        <v>42000</v>
      </c>
      <c r="E17" s="139"/>
      <c r="F17" s="139"/>
      <c r="G17" s="34"/>
      <c r="H17" s="139">
        <v>0</v>
      </c>
      <c r="I17" s="139">
        <v>6</v>
      </c>
      <c r="J17" s="150">
        <v>5</v>
      </c>
      <c r="K17" s="150"/>
      <c r="L17" s="150"/>
    </row>
    <row r="18" spans="1:12" hidden="1">
      <c r="A18" s="136" t="s">
        <v>18</v>
      </c>
      <c r="B18" s="137" t="s">
        <v>19</v>
      </c>
      <c r="C18" s="142" t="s">
        <v>13</v>
      </c>
      <c r="D18" s="56">
        <v>42000</v>
      </c>
      <c r="E18" s="139"/>
      <c r="F18" s="139"/>
      <c r="G18" s="34"/>
      <c r="H18" s="139">
        <v>0</v>
      </c>
      <c r="I18" s="139">
        <v>6</v>
      </c>
      <c r="J18" s="150">
        <v>5</v>
      </c>
      <c r="K18" s="150"/>
      <c r="L18" s="150"/>
    </row>
    <row r="19" spans="1:12" hidden="1">
      <c r="A19" s="136" t="s">
        <v>20</v>
      </c>
      <c r="B19" s="137" t="s">
        <v>21</v>
      </c>
      <c r="C19" s="142" t="s">
        <v>13</v>
      </c>
      <c r="D19" s="56">
        <v>42000</v>
      </c>
      <c r="E19" s="139"/>
      <c r="F19" s="139"/>
      <c r="G19" s="34"/>
      <c r="H19" s="139">
        <v>0</v>
      </c>
      <c r="I19" s="139">
        <v>6</v>
      </c>
      <c r="J19" s="150">
        <v>5</v>
      </c>
      <c r="K19" s="150"/>
      <c r="L19" s="150"/>
    </row>
    <row r="20" spans="1:12" hidden="1">
      <c r="A20" s="136" t="s">
        <v>22</v>
      </c>
      <c r="B20" s="137" t="s">
        <v>23</v>
      </c>
      <c r="C20" s="142" t="s">
        <v>24</v>
      </c>
      <c r="D20" s="56">
        <v>14300</v>
      </c>
      <c r="E20" s="139"/>
      <c r="F20" s="139"/>
      <c r="G20" s="34"/>
      <c r="H20" s="139">
        <v>2</v>
      </c>
      <c r="I20" s="139">
        <v>3</v>
      </c>
      <c r="J20" s="150">
        <v>0</v>
      </c>
      <c r="K20" s="150"/>
      <c r="L20" s="150"/>
    </row>
    <row r="21" spans="1:12">
      <c r="A21" s="136" t="s">
        <v>25</v>
      </c>
      <c r="B21" s="140" t="s">
        <v>26</v>
      </c>
      <c r="C21" s="138" t="s">
        <v>6</v>
      </c>
      <c r="D21" s="56">
        <v>1800</v>
      </c>
      <c r="E21" s="139"/>
      <c r="F21" s="139"/>
      <c r="G21" s="34"/>
      <c r="H21" s="139">
        <v>1</v>
      </c>
      <c r="I21" s="139">
        <v>3</v>
      </c>
      <c r="J21" s="150">
        <v>1</v>
      </c>
      <c r="K21" s="150">
        <f t="shared" ref="K21:K26" si="0">J21*D21</f>
        <v>1800</v>
      </c>
      <c r="L21" s="150"/>
    </row>
    <row r="22" spans="1:12">
      <c r="A22" s="136" t="s">
        <v>35</v>
      </c>
      <c r="B22" s="140" t="s">
        <v>36</v>
      </c>
      <c r="C22" s="138" t="s">
        <v>37</v>
      </c>
      <c r="D22" s="56">
        <v>40500</v>
      </c>
      <c r="E22" s="139"/>
      <c r="F22" s="139"/>
      <c r="G22" s="34"/>
      <c r="H22" s="139">
        <v>1</v>
      </c>
      <c r="I22" s="139">
        <v>3</v>
      </c>
      <c r="J22" s="150">
        <v>1</v>
      </c>
      <c r="K22" s="150">
        <f t="shared" si="0"/>
        <v>40500</v>
      </c>
      <c r="L22" s="150"/>
    </row>
    <row r="23" spans="1:12">
      <c r="A23" s="136" t="s">
        <v>68</v>
      </c>
      <c r="B23" s="137" t="s">
        <v>69</v>
      </c>
      <c r="C23" s="142" t="s">
        <v>58</v>
      </c>
      <c r="D23" s="56">
        <v>2000</v>
      </c>
      <c r="E23" s="139"/>
      <c r="F23" s="139"/>
      <c r="G23" s="34"/>
      <c r="H23" s="139">
        <v>1</v>
      </c>
      <c r="I23" s="139">
        <v>4</v>
      </c>
      <c r="J23" s="150">
        <v>2</v>
      </c>
      <c r="K23" s="150">
        <f t="shared" si="0"/>
        <v>4000</v>
      </c>
      <c r="L23" s="150"/>
    </row>
    <row r="24" spans="1:12">
      <c r="A24" s="136" t="s">
        <v>95</v>
      </c>
      <c r="B24" s="137" t="s">
        <v>96</v>
      </c>
      <c r="C24" s="142" t="s">
        <v>97</v>
      </c>
      <c r="D24" s="56">
        <v>24500</v>
      </c>
      <c r="E24" s="139"/>
      <c r="F24" s="139"/>
      <c r="G24" s="150"/>
      <c r="H24" s="139">
        <v>0</v>
      </c>
      <c r="I24" s="139">
        <v>2</v>
      </c>
      <c r="J24" s="150">
        <v>1</v>
      </c>
      <c r="K24" s="150">
        <f t="shared" si="0"/>
        <v>24500</v>
      </c>
      <c r="L24" s="150"/>
    </row>
    <row r="25" spans="1:12">
      <c r="A25" s="136" t="s">
        <v>117</v>
      </c>
      <c r="B25" s="140" t="s">
        <v>118</v>
      </c>
      <c r="C25" s="138" t="s">
        <v>116</v>
      </c>
      <c r="D25" s="56">
        <v>7000</v>
      </c>
      <c r="E25" s="139"/>
      <c r="F25" s="139"/>
      <c r="G25" s="150"/>
      <c r="H25" s="139">
        <v>0</v>
      </c>
      <c r="I25" s="139">
        <v>4</v>
      </c>
      <c r="J25" s="150">
        <v>1</v>
      </c>
      <c r="K25" s="150">
        <f t="shared" si="0"/>
        <v>7000</v>
      </c>
      <c r="L25" s="150"/>
    </row>
    <row r="26" spans="1:12">
      <c r="A26" s="136" t="s">
        <v>147</v>
      </c>
      <c r="B26" s="140" t="s">
        <v>148</v>
      </c>
      <c r="C26" s="138" t="s">
        <v>6</v>
      </c>
      <c r="D26" s="56">
        <v>32000</v>
      </c>
      <c r="E26" s="139"/>
      <c r="F26" s="139"/>
      <c r="G26" s="150"/>
      <c r="H26" s="139">
        <v>0</v>
      </c>
      <c r="I26" s="139">
        <v>3</v>
      </c>
      <c r="J26" s="150">
        <v>1</v>
      </c>
      <c r="K26" s="150">
        <f t="shared" si="0"/>
        <v>32000</v>
      </c>
      <c r="L26" s="150"/>
    </row>
    <row r="27" spans="1:12">
      <c r="A27" s="150"/>
      <c r="B27" s="150"/>
      <c r="C27" s="150"/>
      <c r="D27" s="150"/>
      <c r="E27" s="150"/>
      <c r="F27" s="33"/>
      <c r="G27" s="150"/>
      <c r="H27" s="150"/>
      <c r="I27" s="150"/>
      <c r="J27" s="150" t="s">
        <v>230</v>
      </c>
      <c r="K27" s="150">
        <f>SUM(K12:K26)</f>
        <v>109800</v>
      </c>
      <c r="L27" s="150"/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3" top="0.22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2"/>
  </sheetPr>
  <dimension ref="A2:I31"/>
  <sheetViews>
    <sheetView tabSelected="1" zoomScale="112" zoomScaleNormal="112" workbookViewId="0">
      <selection activeCell="G18" sqref="G18:G30"/>
    </sheetView>
  </sheetViews>
  <sheetFormatPr defaultColWidth="9" defaultRowHeight="15.75"/>
  <cols>
    <col min="1" max="1" width="1.5703125" style="86" customWidth="1"/>
    <col min="2" max="2" width="37.85546875" style="86" customWidth="1"/>
    <col min="3" max="3" width="12" style="86" customWidth="1"/>
    <col min="4" max="4" width="12.7109375" style="86" customWidth="1"/>
    <col min="5" max="5" width="10.140625" style="112" hidden="1" customWidth="1"/>
    <col min="6" max="6" width="12.7109375" style="112" hidden="1" customWidth="1"/>
    <col min="7" max="7" width="11.42578125" style="112" customWidth="1"/>
    <col min="8" max="8" width="12.5703125" style="86" hidden="1" customWidth="1"/>
    <col min="9" max="9" width="11.42578125" style="86" hidden="1" customWidth="1"/>
    <col min="10" max="16384" width="9" style="86"/>
  </cols>
  <sheetData>
    <row r="2" spans="1:9">
      <c r="B2" s="90" t="s">
        <v>257</v>
      </c>
      <c r="C2" s="91" t="s">
        <v>207</v>
      </c>
      <c r="D2" s="92"/>
    </row>
    <row r="3" spans="1:9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262" t="s">
        <v>201</v>
      </c>
      <c r="F3" s="262"/>
      <c r="G3" s="261" t="s">
        <v>231</v>
      </c>
      <c r="H3" s="242" t="s">
        <v>229</v>
      </c>
      <c r="I3" s="260" t="s">
        <v>232</v>
      </c>
    </row>
    <row r="4" spans="1:9" ht="18.75" customHeight="1">
      <c r="A4" s="225"/>
      <c r="B4" s="225"/>
      <c r="C4" s="225"/>
      <c r="D4" s="226"/>
      <c r="E4" s="113" t="s">
        <v>202</v>
      </c>
      <c r="F4" s="113" t="s">
        <v>238</v>
      </c>
      <c r="G4" s="261"/>
      <c r="H4" s="243"/>
      <c r="I4" s="261"/>
    </row>
    <row r="5" spans="1:9" hidden="1">
      <c r="A5" s="136" t="s">
        <v>4</v>
      </c>
      <c r="B5" s="137" t="s">
        <v>5</v>
      </c>
      <c r="C5" s="138" t="s">
        <v>6</v>
      </c>
      <c r="D5" s="72">
        <v>5500</v>
      </c>
      <c r="E5" s="97">
        <v>10</v>
      </c>
      <c r="F5" s="97">
        <v>10</v>
      </c>
      <c r="G5" s="97">
        <v>10</v>
      </c>
      <c r="H5" s="139"/>
      <c r="I5" s="139"/>
    </row>
    <row r="6" spans="1:9" hidden="1">
      <c r="A6" s="136" t="s">
        <v>11</v>
      </c>
      <c r="B6" s="137" t="s">
        <v>12</v>
      </c>
      <c r="C6" s="142" t="s">
        <v>13</v>
      </c>
      <c r="D6" s="56">
        <v>42000</v>
      </c>
      <c r="E6" s="97">
        <v>1</v>
      </c>
      <c r="F6" s="97">
        <v>5</v>
      </c>
      <c r="G6" s="97">
        <v>4</v>
      </c>
      <c r="H6" s="139"/>
      <c r="I6" s="139"/>
    </row>
    <row r="7" spans="1:9" hidden="1">
      <c r="A7" s="136" t="s">
        <v>14</v>
      </c>
      <c r="B7" s="137" t="s">
        <v>15</v>
      </c>
      <c r="C7" s="142" t="s">
        <v>13</v>
      </c>
      <c r="D7" s="56">
        <v>42000</v>
      </c>
      <c r="E7" s="97">
        <v>1</v>
      </c>
      <c r="F7" s="97">
        <v>5</v>
      </c>
      <c r="G7" s="97">
        <v>4</v>
      </c>
      <c r="H7" s="139"/>
      <c r="I7" s="139"/>
    </row>
    <row r="8" spans="1:9" hidden="1">
      <c r="A8" s="136" t="s">
        <v>16</v>
      </c>
      <c r="B8" s="137" t="s">
        <v>17</v>
      </c>
      <c r="C8" s="142" t="s">
        <v>13</v>
      </c>
      <c r="D8" s="56">
        <v>42000</v>
      </c>
      <c r="E8" s="97">
        <v>0</v>
      </c>
      <c r="F8" s="97">
        <v>10</v>
      </c>
      <c r="G8" s="97">
        <v>5</v>
      </c>
      <c r="H8" s="139"/>
      <c r="I8" s="139"/>
    </row>
    <row r="9" spans="1:9" hidden="1">
      <c r="A9" s="136" t="s">
        <v>18</v>
      </c>
      <c r="B9" s="137" t="s">
        <v>19</v>
      </c>
      <c r="C9" s="142" t="s">
        <v>13</v>
      </c>
      <c r="D9" s="56">
        <v>42000</v>
      </c>
      <c r="E9" s="97">
        <v>0</v>
      </c>
      <c r="F9" s="97">
        <v>10</v>
      </c>
      <c r="G9" s="97">
        <v>5</v>
      </c>
      <c r="H9" s="139"/>
      <c r="I9" s="139"/>
    </row>
    <row r="10" spans="1:9" hidden="1">
      <c r="A10" s="136" t="s">
        <v>20</v>
      </c>
      <c r="B10" s="137" t="s">
        <v>21</v>
      </c>
      <c r="C10" s="142" t="s">
        <v>13</v>
      </c>
      <c r="D10" s="56">
        <v>42000</v>
      </c>
      <c r="E10" s="97">
        <v>0</v>
      </c>
      <c r="F10" s="97">
        <v>10</v>
      </c>
      <c r="G10" s="97">
        <v>5</v>
      </c>
      <c r="H10" s="139"/>
      <c r="I10" s="139"/>
    </row>
    <row r="11" spans="1:9" hidden="1">
      <c r="A11" s="136" t="s">
        <v>4</v>
      </c>
      <c r="B11" s="137" t="s">
        <v>5</v>
      </c>
      <c r="C11" s="138" t="s">
        <v>6</v>
      </c>
      <c r="D11" s="72">
        <v>5500</v>
      </c>
      <c r="E11" s="139">
        <v>2</v>
      </c>
      <c r="F11" s="139">
        <v>15</v>
      </c>
      <c r="G11" s="97">
        <v>15</v>
      </c>
      <c r="H11" s="164"/>
      <c r="I11" s="139"/>
    </row>
    <row r="12" spans="1:9" hidden="1">
      <c r="A12" s="136" t="s">
        <v>11</v>
      </c>
      <c r="B12" s="137" t="s">
        <v>12</v>
      </c>
      <c r="C12" s="142" t="s">
        <v>13</v>
      </c>
      <c r="D12" s="56">
        <v>42000</v>
      </c>
      <c r="E12" s="139">
        <v>2</v>
      </c>
      <c r="F12" s="139">
        <v>10</v>
      </c>
      <c r="G12" s="97">
        <v>10</v>
      </c>
      <c r="H12" s="164"/>
      <c r="I12" s="139"/>
    </row>
    <row r="13" spans="1:9" hidden="1">
      <c r="A13" s="136" t="s">
        <v>14</v>
      </c>
      <c r="B13" s="137" t="s">
        <v>15</v>
      </c>
      <c r="C13" s="142" t="s">
        <v>13</v>
      </c>
      <c r="D13" s="56">
        <v>42000</v>
      </c>
      <c r="E13" s="139">
        <v>2</v>
      </c>
      <c r="F13" s="139">
        <v>10</v>
      </c>
      <c r="G13" s="97">
        <v>10</v>
      </c>
      <c r="H13" s="164"/>
      <c r="I13" s="139"/>
    </row>
    <row r="14" spans="1:9" hidden="1">
      <c r="A14" s="136" t="s">
        <v>16</v>
      </c>
      <c r="B14" s="137" t="s">
        <v>17</v>
      </c>
      <c r="C14" s="142" t="s">
        <v>13</v>
      </c>
      <c r="D14" s="56">
        <v>42000</v>
      </c>
      <c r="E14" s="139">
        <v>2</v>
      </c>
      <c r="F14" s="139">
        <v>10</v>
      </c>
      <c r="G14" s="97">
        <v>10</v>
      </c>
      <c r="H14" s="164"/>
      <c r="I14" s="139"/>
    </row>
    <row r="15" spans="1:9" hidden="1">
      <c r="A15" s="136" t="s">
        <v>18</v>
      </c>
      <c r="B15" s="137" t="s">
        <v>19</v>
      </c>
      <c r="C15" s="142" t="s">
        <v>13</v>
      </c>
      <c r="D15" s="56">
        <v>42000</v>
      </c>
      <c r="E15" s="139">
        <v>2</v>
      </c>
      <c r="F15" s="139">
        <v>15</v>
      </c>
      <c r="G15" s="97">
        <v>15</v>
      </c>
      <c r="H15" s="164"/>
      <c r="I15" s="139"/>
    </row>
    <row r="16" spans="1:9" hidden="1">
      <c r="A16" s="136" t="s">
        <v>20</v>
      </c>
      <c r="B16" s="137" t="s">
        <v>21</v>
      </c>
      <c r="C16" s="142" t="s">
        <v>13</v>
      </c>
      <c r="D16" s="56">
        <v>42000</v>
      </c>
      <c r="E16" s="139">
        <v>2</v>
      </c>
      <c r="F16" s="139">
        <v>15</v>
      </c>
      <c r="G16" s="97">
        <v>15</v>
      </c>
      <c r="H16" s="164"/>
      <c r="I16" s="139"/>
    </row>
    <row r="17" spans="1:9" hidden="1">
      <c r="A17" s="136" t="s">
        <v>22</v>
      </c>
      <c r="B17" s="137" t="s">
        <v>23</v>
      </c>
      <c r="C17" s="142" t="s">
        <v>24</v>
      </c>
      <c r="D17" s="56">
        <v>14300</v>
      </c>
      <c r="E17" s="139">
        <v>0</v>
      </c>
      <c r="F17" s="139">
        <v>3</v>
      </c>
      <c r="G17" s="97">
        <v>2</v>
      </c>
      <c r="H17" s="164"/>
      <c r="I17" s="139"/>
    </row>
    <row r="18" spans="1:9">
      <c r="A18" s="136" t="s">
        <v>25</v>
      </c>
      <c r="B18" s="140" t="s">
        <v>26</v>
      </c>
      <c r="C18" s="138" t="s">
        <v>6</v>
      </c>
      <c r="D18" s="56">
        <v>1800</v>
      </c>
      <c r="E18" s="139">
        <v>0</v>
      </c>
      <c r="F18" s="139">
        <v>2</v>
      </c>
      <c r="G18" s="97">
        <v>1</v>
      </c>
      <c r="H18" s="164">
        <f t="shared" ref="H18:H30" si="0">G18*D18</f>
        <v>1800</v>
      </c>
      <c r="I18" s="139"/>
    </row>
    <row r="19" spans="1:9">
      <c r="A19" s="136" t="s">
        <v>29</v>
      </c>
      <c r="B19" s="137" t="s">
        <v>30</v>
      </c>
      <c r="C19" s="142" t="s">
        <v>31</v>
      </c>
      <c r="D19" s="56">
        <v>3200</v>
      </c>
      <c r="E19" s="139">
        <v>2</v>
      </c>
      <c r="F19" s="139">
        <v>3</v>
      </c>
      <c r="G19" s="97">
        <v>1</v>
      </c>
      <c r="H19" s="164">
        <f t="shared" si="0"/>
        <v>3200</v>
      </c>
      <c r="I19" s="139"/>
    </row>
    <row r="20" spans="1:9">
      <c r="A20" s="136" t="s">
        <v>35</v>
      </c>
      <c r="B20" s="140" t="s">
        <v>36</v>
      </c>
      <c r="C20" s="138" t="s">
        <v>37</v>
      </c>
      <c r="D20" s="56">
        <v>40500</v>
      </c>
      <c r="E20" s="139">
        <v>1</v>
      </c>
      <c r="F20" s="139">
        <v>1</v>
      </c>
      <c r="G20" s="97">
        <v>1</v>
      </c>
      <c r="H20" s="164">
        <f t="shared" si="0"/>
        <v>40500</v>
      </c>
      <c r="I20" s="139"/>
    </row>
    <row r="21" spans="1:9">
      <c r="A21" s="136" t="s">
        <v>38</v>
      </c>
      <c r="B21" s="140" t="s">
        <v>39</v>
      </c>
      <c r="C21" s="138" t="s">
        <v>37</v>
      </c>
      <c r="D21" s="56">
        <v>20000</v>
      </c>
      <c r="E21" s="139">
        <v>1</v>
      </c>
      <c r="F21" s="139">
        <v>1</v>
      </c>
      <c r="G21" s="97">
        <v>1</v>
      </c>
      <c r="H21" s="164">
        <f t="shared" si="0"/>
        <v>20000</v>
      </c>
      <c r="I21" s="139"/>
    </row>
    <row r="22" spans="1:9">
      <c r="A22" s="136" t="s">
        <v>50</v>
      </c>
      <c r="B22" s="143" t="s">
        <v>51</v>
      </c>
      <c r="C22" s="138" t="s">
        <v>31</v>
      </c>
      <c r="D22" s="56">
        <v>2400</v>
      </c>
      <c r="E22" s="139">
        <v>2</v>
      </c>
      <c r="F22" s="139">
        <v>2</v>
      </c>
      <c r="G22" s="97">
        <v>1</v>
      </c>
      <c r="H22" s="164">
        <f t="shared" si="0"/>
        <v>2400</v>
      </c>
      <c r="I22" s="139"/>
    </row>
    <row r="23" spans="1:9">
      <c r="A23" s="136" t="s">
        <v>63</v>
      </c>
      <c r="B23" s="137" t="s">
        <v>64</v>
      </c>
      <c r="C23" s="142" t="s">
        <v>65</v>
      </c>
      <c r="D23" s="56">
        <v>10000</v>
      </c>
      <c r="E23" s="139">
        <v>0</v>
      </c>
      <c r="F23" s="139">
        <v>2</v>
      </c>
      <c r="G23" s="97">
        <v>1</v>
      </c>
      <c r="H23" s="164">
        <f t="shared" si="0"/>
        <v>10000</v>
      </c>
      <c r="I23" s="139"/>
    </row>
    <row r="24" spans="1:9">
      <c r="A24" s="136" t="s">
        <v>79</v>
      </c>
      <c r="B24" s="137" t="s">
        <v>80</v>
      </c>
      <c r="C24" s="142" t="s">
        <v>34</v>
      </c>
      <c r="D24" s="56">
        <v>31000</v>
      </c>
      <c r="E24" s="139">
        <v>0</v>
      </c>
      <c r="F24" s="139">
        <v>1</v>
      </c>
      <c r="G24" s="97">
        <v>1</v>
      </c>
      <c r="H24" s="164">
        <f t="shared" si="0"/>
        <v>31000</v>
      </c>
      <c r="I24" s="139"/>
    </row>
    <row r="25" spans="1:9">
      <c r="A25" s="136" t="s">
        <v>95</v>
      </c>
      <c r="B25" s="137" t="s">
        <v>96</v>
      </c>
      <c r="C25" s="142" t="s">
        <v>97</v>
      </c>
      <c r="D25" s="56">
        <v>24500</v>
      </c>
      <c r="E25" s="139">
        <v>0</v>
      </c>
      <c r="F25" s="139">
        <v>1</v>
      </c>
      <c r="G25" s="97">
        <v>1</v>
      </c>
      <c r="H25" s="164">
        <f t="shared" si="0"/>
        <v>24500</v>
      </c>
      <c r="I25" s="139"/>
    </row>
    <row r="26" spans="1:9">
      <c r="A26" s="136" t="s">
        <v>98</v>
      </c>
      <c r="B26" s="137" t="s">
        <v>99</v>
      </c>
      <c r="C26" s="142" t="s">
        <v>97</v>
      </c>
      <c r="D26" s="56">
        <v>21000</v>
      </c>
      <c r="E26" s="139">
        <v>0</v>
      </c>
      <c r="F26" s="139">
        <v>1</v>
      </c>
      <c r="G26" s="97">
        <v>1</v>
      </c>
      <c r="H26" s="164">
        <f t="shared" si="0"/>
        <v>21000</v>
      </c>
      <c r="I26" s="139"/>
    </row>
    <row r="27" spans="1:9">
      <c r="A27" s="136" t="s">
        <v>100</v>
      </c>
      <c r="B27" s="137" t="s">
        <v>101</v>
      </c>
      <c r="C27" s="142" t="s">
        <v>97</v>
      </c>
      <c r="D27" s="56">
        <v>18500</v>
      </c>
      <c r="E27" s="139">
        <v>0</v>
      </c>
      <c r="F27" s="139">
        <v>1</v>
      </c>
      <c r="G27" s="97">
        <v>1</v>
      </c>
      <c r="H27" s="164">
        <f t="shared" si="0"/>
        <v>18500</v>
      </c>
      <c r="I27" s="139"/>
    </row>
    <row r="28" spans="1:9">
      <c r="A28" s="136" t="s">
        <v>104</v>
      </c>
      <c r="B28" s="140" t="s">
        <v>105</v>
      </c>
      <c r="C28" s="138" t="s">
        <v>106</v>
      </c>
      <c r="D28" s="56">
        <v>45000</v>
      </c>
      <c r="E28" s="139">
        <v>0</v>
      </c>
      <c r="F28" s="139">
        <v>1</v>
      </c>
      <c r="G28" s="97">
        <v>1</v>
      </c>
      <c r="H28" s="164">
        <f t="shared" si="0"/>
        <v>45000</v>
      </c>
      <c r="I28" s="139"/>
    </row>
    <row r="29" spans="1:9">
      <c r="A29" s="136" t="s">
        <v>110</v>
      </c>
      <c r="B29" s="148" t="s">
        <v>111</v>
      </c>
      <c r="C29" s="138" t="s">
        <v>97</v>
      </c>
      <c r="D29" s="56">
        <v>35000</v>
      </c>
      <c r="E29" s="139">
        <v>0</v>
      </c>
      <c r="F29" s="139">
        <v>1</v>
      </c>
      <c r="G29" s="97">
        <v>1</v>
      </c>
      <c r="H29" s="164">
        <f t="shared" si="0"/>
        <v>35000</v>
      </c>
      <c r="I29" s="139"/>
    </row>
    <row r="30" spans="1:9">
      <c r="A30" s="136" t="s">
        <v>147</v>
      </c>
      <c r="B30" s="140" t="s">
        <v>148</v>
      </c>
      <c r="C30" s="138" t="s">
        <v>6</v>
      </c>
      <c r="D30" s="56">
        <v>32000</v>
      </c>
      <c r="E30" s="139">
        <v>0</v>
      </c>
      <c r="F30" s="139">
        <v>1</v>
      </c>
      <c r="G30" s="97">
        <v>1</v>
      </c>
      <c r="H30" s="164">
        <f t="shared" si="0"/>
        <v>32000</v>
      </c>
      <c r="I30" s="139"/>
    </row>
    <row r="31" spans="1:9">
      <c r="A31" s="139"/>
      <c r="B31" s="139"/>
      <c r="C31" s="139"/>
      <c r="D31" s="139"/>
      <c r="E31" s="97"/>
      <c r="F31" s="97"/>
      <c r="G31" s="97" t="s">
        <v>230</v>
      </c>
      <c r="H31" s="162">
        <f>SUM(H11:H30)</f>
        <v>284900</v>
      </c>
      <c r="I31" s="139"/>
    </row>
  </sheetData>
  <mergeCells count="8">
    <mergeCell ref="I3:I4"/>
    <mergeCell ref="G3:G4"/>
    <mergeCell ref="H3:H4"/>
    <mergeCell ref="A3:A4"/>
    <mergeCell ref="B3:B4"/>
    <mergeCell ref="C3:C4"/>
    <mergeCell ref="D3:D4"/>
    <mergeCell ref="E3:F3"/>
  </mergeCells>
  <pageMargins left="0.7" right="0.7" top="0.28000000000000003" bottom="0.75" header="0.2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53"/>
  <sheetViews>
    <sheetView workbookViewId="0">
      <selection activeCell="E61" sqref="E61"/>
    </sheetView>
  </sheetViews>
  <sheetFormatPr defaultRowHeight="15"/>
  <cols>
    <col min="1" max="1" width="50" customWidth="1"/>
    <col min="2" max="2" width="11.140625" customWidth="1"/>
    <col min="3" max="3" width="12" customWidth="1"/>
    <col min="4" max="4" width="13.28515625" customWidth="1"/>
  </cols>
  <sheetData>
    <row r="1" spans="1:4" ht="15.75">
      <c r="A1" s="178" t="s">
        <v>1</v>
      </c>
      <c r="B1" s="178" t="s">
        <v>2</v>
      </c>
      <c r="C1" s="179" t="s">
        <v>3</v>
      </c>
      <c r="D1" s="177" t="s">
        <v>248</v>
      </c>
    </row>
    <row r="2" spans="1:4" ht="15.75">
      <c r="A2" s="140" t="s">
        <v>120</v>
      </c>
      <c r="B2" s="138" t="s">
        <v>31</v>
      </c>
      <c r="C2" s="56">
        <v>23000</v>
      </c>
      <c r="D2" s="139">
        <v>2</v>
      </c>
    </row>
    <row r="3" spans="1:4" ht="15.75">
      <c r="A3" s="182" t="s">
        <v>26</v>
      </c>
      <c r="B3" s="181" t="s">
        <v>6</v>
      </c>
      <c r="C3" s="185">
        <v>1800</v>
      </c>
      <c r="D3" s="189">
        <v>17</v>
      </c>
    </row>
    <row r="4" spans="1:4" ht="15.75">
      <c r="A4" s="180" t="s">
        <v>28</v>
      </c>
      <c r="B4" s="183" t="s">
        <v>6</v>
      </c>
      <c r="C4" s="185">
        <v>1200</v>
      </c>
      <c r="D4" s="189">
        <v>11</v>
      </c>
    </row>
    <row r="5" spans="1:4" ht="15.75">
      <c r="A5" s="180" t="s">
        <v>80</v>
      </c>
      <c r="B5" s="183" t="s">
        <v>34</v>
      </c>
      <c r="C5" s="185">
        <v>31000</v>
      </c>
      <c r="D5" s="190">
        <v>27</v>
      </c>
    </row>
    <row r="6" spans="1:4" ht="15.75">
      <c r="A6" s="211" t="s">
        <v>78</v>
      </c>
      <c r="B6" s="210" t="s">
        <v>45</v>
      </c>
      <c r="C6" s="215">
        <v>23000</v>
      </c>
      <c r="D6" s="214">
        <v>8</v>
      </c>
    </row>
    <row r="7" spans="1:4" ht="15.75">
      <c r="A7" s="55" t="s">
        <v>211</v>
      </c>
      <c r="B7" s="55" t="s">
        <v>31</v>
      </c>
      <c r="C7" s="55">
        <v>28500</v>
      </c>
      <c r="D7" s="150">
        <v>1</v>
      </c>
    </row>
    <row r="8" spans="1:4" ht="15.75">
      <c r="A8" s="182" t="s">
        <v>76</v>
      </c>
      <c r="B8" s="181" t="s">
        <v>31</v>
      </c>
      <c r="C8" s="185">
        <v>28500</v>
      </c>
      <c r="D8" s="190">
        <v>1</v>
      </c>
    </row>
    <row r="9" spans="1:4" ht="15.75">
      <c r="A9" s="140" t="s">
        <v>53</v>
      </c>
      <c r="B9" s="138" t="s">
        <v>31</v>
      </c>
      <c r="C9" s="56">
        <v>1600</v>
      </c>
      <c r="D9" s="150">
        <v>1</v>
      </c>
    </row>
    <row r="10" spans="1:4" ht="15.75">
      <c r="A10" s="140" t="s">
        <v>55</v>
      </c>
      <c r="B10" s="138" t="s">
        <v>45</v>
      </c>
      <c r="C10" s="56">
        <v>32000</v>
      </c>
      <c r="D10" s="150">
        <v>1</v>
      </c>
    </row>
    <row r="11" spans="1:4" ht="15.75">
      <c r="A11" s="184" t="s">
        <v>51</v>
      </c>
      <c r="B11" s="181" t="s">
        <v>31</v>
      </c>
      <c r="C11" s="185">
        <v>2400</v>
      </c>
      <c r="D11" s="189">
        <v>23</v>
      </c>
    </row>
    <row r="12" spans="1:4" ht="15.75">
      <c r="A12" s="197" t="s">
        <v>69</v>
      </c>
      <c r="B12" s="200" t="s">
        <v>58</v>
      </c>
      <c r="C12" s="201">
        <v>2000</v>
      </c>
      <c r="D12" s="202">
        <v>29</v>
      </c>
    </row>
    <row r="13" spans="1:4" ht="15.75">
      <c r="A13" s="140" t="s">
        <v>62</v>
      </c>
      <c r="B13" s="138" t="s">
        <v>58</v>
      </c>
      <c r="C13" s="141">
        <v>2600</v>
      </c>
      <c r="D13" s="150">
        <v>3</v>
      </c>
    </row>
    <row r="14" spans="1:4" ht="15.75">
      <c r="A14" s="182" t="s">
        <v>60</v>
      </c>
      <c r="B14" s="181" t="s">
        <v>58</v>
      </c>
      <c r="C14" s="216">
        <v>5100</v>
      </c>
      <c r="D14" s="190">
        <v>5</v>
      </c>
    </row>
    <row r="15" spans="1:4" ht="15.75">
      <c r="A15" s="180" t="s">
        <v>64</v>
      </c>
      <c r="B15" s="183" t="s">
        <v>65</v>
      </c>
      <c r="C15" s="216">
        <v>10000</v>
      </c>
      <c r="D15" s="190">
        <v>5</v>
      </c>
    </row>
    <row r="16" spans="1:4" ht="15.75">
      <c r="A16" s="137" t="s">
        <v>67</v>
      </c>
      <c r="B16" s="142" t="s">
        <v>58</v>
      </c>
      <c r="C16" s="141">
        <v>2069</v>
      </c>
      <c r="D16" s="150">
        <v>7</v>
      </c>
    </row>
    <row r="17" spans="1:4" ht="15.75">
      <c r="A17" s="199" t="s">
        <v>57</v>
      </c>
      <c r="B17" s="198" t="s">
        <v>58</v>
      </c>
      <c r="C17" s="219">
        <v>5000</v>
      </c>
      <c r="D17" s="202">
        <v>5</v>
      </c>
    </row>
    <row r="18" spans="1:4" ht="15.75">
      <c r="A18" s="209" t="s">
        <v>209</v>
      </c>
      <c r="B18" s="213" t="s">
        <v>58</v>
      </c>
      <c r="C18" s="212">
        <v>14500</v>
      </c>
      <c r="D18" s="214">
        <v>3</v>
      </c>
    </row>
    <row r="19" spans="1:4" ht="15.75">
      <c r="A19" s="197" t="s">
        <v>90</v>
      </c>
      <c r="B19" s="200" t="s">
        <v>65</v>
      </c>
      <c r="C19" s="201">
        <v>180000</v>
      </c>
      <c r="D19" s="202">
        <v>2</v>
      </c>
    </row>
    <row r="20" spans="1:4" ht="15.75">
      <c r="A20" s="137" t="s">
        <v>92</v>
      </c>
      <c r="B20" s="142" t="s">
        <v>58</v>
      </c>
      <c r="C20" s="56">
        <v>23000</v>
      </c>
      <c r="D20" s="150">
        <v>2</v>
      </c>
    </row>
    <row r="21" spans="1:4" ht="15.75">
      <c r="A21" s="137" t="s">
        <v>242</v>
      </c>
      <c r="B21" s="142"/>
      <c r="C21" s="56"/>
      <c r="D21" s="139">
        <v>1</v>
      </c>
    </row>
    <row r="22" spans="1:4" ht="15.75">
      <c r="A22" s="137" t="s">
        <v>206</v>
      </c>
      <c r="B22" s="142" t="s">
        <v>31</v>
      </c>
      <c r="C22" s="56">
        <v>16000</v>
      </c>
      <c r="D22" s="150">
        <v>3</v>
      </c>
    </row>
    <row r="23" spans="1:4" ht="15.75">
      <c r="A23" s="182" t="s">
        <v>148</v>
      </c>
      <c r="B23" s="181" t="s">
        <v>6</v>
      </c>
      <c r="C23" s="185">
        <v>32000</v>
      </c>
      <c r="D23" s="190">
        <v>9</v>
      </c>
    </row>
    <row r="24" spans="1:4" ht="15.75">
      <c r="A24" s="140" t="s">
        <v>145</v>
      </c>
      <c r="B24" s="138" t="s">
        <v>146</v>
      </c>
      <c r="C24" s="141">
        <v>26000</v>
      </c>
      <c r="D24" s="139">
        <v>1</v>
      </c>
    </row>
    <row r="25" spans="1:4" ht="15.75">
      <c r="A25" s="150" t="s">
        <v>241</v>
      </c>
      <c r="B25" s="138" t="s">
        <v>31</v>
      </c>
      <c r="C25" s="218"/>
      <c r="D25" s="150">
        <v>1</v>
      </c>
    </row>
    <row r="26" spans="1:4" ht="15.75">
      <c r="A26" s="140" t="s">
        <v>103</v>
      </c>
      <c r="B26" s="142" t="s">
        <v>97</v>
      </c>
      <c r="C26" s="141">
        <v>28500</v>
      </c>
      <c r="D26" s="150">
        <v>7</v>
      </c>
    </row>
    <row r="27" spans="1:4" ht="15.75">
      <c r="A27" s="191" t="s">
        <v>124</v>
      </c>
      <c r="B27" s="194" t="s">
        <v>116</v>
      </c>
      <c r="C27" s="221">
        <v>2400</v>
      </c>
      <c r="D27" s="196">
        <v>2</v>
      </c>
    </row>
    <row r="28" spans="1:4" ht="15.75">
      <c r="A28" s="134" t="s">
        <v>264</v>
      </c>
      <c r="B28" s="138" t="s">
        <v>37</v>
      </c>
      <c r="C28" s="217"/>
      <c r="D28" s="150">
        <v>1</v>
      </c>
    </row>
    <row r="29" spans="1:4" ht="15.75">
      <c r="A29" s="209" t="s">
        <v>47</v>
      </c>
      <c r="B29" s="213" t="s">
        <v>45</v>
      </c>
      <c r="C29" s="215">
        <v>7000</v>
      </c>
      <c r="D29" s="214">
        <v>8</v>
      </c>
    </row>
    <row r="30" spans="1:4" ht="15.75">
      <c r="A30" s="186" t="s">
        <v>5</v>
      </c>
      <c r="B30" s="187" t="s">
        <v>6</v>
      </c>
      <c r="C30" s="188">
        <v>5500</v>
      </c>
      <c r="D30" s="190">
        <v>35</v>
      </c>
    </row>
    <row r="31" spans="1:4" ht="15.75">
      <c r="A31" s="137" t="s">
        <v>44</v>
      </c>
      <c r="B31" s="142" t="s">
        <v>45</v>
      </c>
      <c r="C31" s="56">
        <v>8000</v>
      </c>
      <c r="D31" s="55">
        <v>1</v>
      </c>
    </row>
    <row r="32" spans="1:4" ht="15.75">
      <c r="A32" s="182" t="s">
        <v>36</v>
      </c>
      <c r="B32" s="181" t="s">
        <v>37</v>
      </c>
      <c r="C32" s="185">
        <v>40500</v>
      </c>
      <c r="D32" s="189">
        <v>63</v>
      </c>
    </row>
    <row r="33" spans="1:4" ht="15.75">
      <c r="A33" s="182" t="s">
        <v>39</v>
      </c>
      <c r="B33" s="181" t="s">
        <v>37</v>
      </c>
      <c r="C33" s="185">
        <v>20000</v>
      </c>
      <c r="D33" s="189">
        <v>32</v>
      </c>
    </row>
    <row r="34" spans="1:4" ht="15.75">
      <c r="A34" s="182" t="s">
        <v>33</v>
      </c>
      <c r="B34" s="181" t="s">
        <v>34</v>
      </c>
      <c r="C34" s="185">
        <v>32400</v>
      </c>
      <c r="D34" s="189">
        <v>13</v>
      </c>
    </row>
    <row r="35" spans="1:4" ht="15.75">
      <c r="A35" s="140" t="s">
        <v>150</v>
      </c>
      <c r="B35" s="138" t="s">
        <v>97</v>
      </c>
      <c r="C35" s="56">
        <v>2300</v>
      </c>
      <c r="D35" s="150">
        <v>2</v>
      </c>
    </row>
    <row r="36" spans="1:4" ht="15.75">
      <c r="A36" s="140" t="s">
        <v>115</v>
      </c>
      <c r="B36" s="138" t="s">
        <v>116</v>
      </c>
      <c r="C36" s="56">
        <v>5000</v>
      </c>
      <c r="D36" s="139">
        <v>5</v>
      </c>
    </row>
    <row r="37" spans="1:4" ht="15.75">
      <c r="A37" s="193" t="s">
        <v>118</v>
      </c>
      <c r="B37" s="192" t="s">
        <v>116</v>
      </c>
      <c r="C37" s="195">
        <v>7000</v>
      </c>
      <c r="D37" s="196">
        <v>6</v>
      </c>
    </row>
    <row r="38" spans="1:4" ht="15.75">
      <c r="A38" s="180" t="s">
        <v>30</v>
      </c>
      <c r="B38" s="183" t="s">
        <v>31</v>
      </c>
      <c r="C38" s="185">
        <v>3200</v>
      </c>
      <c r="D38" s="189">
        <v>41</v>
      </c>
    </row>
    <row r="39" spans="1:4" ht="15.75">
      <c r="A39" s="193" t="s">
        <v>122</v>
      </c>
      <c r="B39" s="192" t="s">
        <v>116</v>
      </c>
      <c r="C39" s="195">
        <v>2700</v>
      </c>
      <c r="D39" s="196">
        <v>19</v>
      </c>
    </row>
    <row r="40" spans="1:4" ht="15.75">
      <c r="A40" s="69" t="s">
        <v>152</v>
      </c>
      <c r="B40" s="70" t="s">
        <v>34</v>
      </c>
      <c r="C40" s="121">
        <v>170</v>
      </c>
      <c r="D40" s="139">
        <v>3</v>
      </c>
    </row>
    <row r="41" spans="1:4" ht="15.75">
      <c r="A41" s="127" t="s">
        <v>247</v>
      </c>
      <c r="B41" s="131" t="s">
        <v>97</v>
      </c>
      <c r="C41" s="132">
        <v>253000</v>
      </c>
      <c r="D41" s="106">
        <v>1</v>
      </c>
    </row>
    <row r="42" spans="1:4" ht="15.75">
      <c r="A42" s="127" t="s">
        <v>246</v>
      </c>
      <c r="B42" s="131" t="s">
        <v>97</v>
      </c>
      <c r="C42" s="132">
        <v>253000</v>
      </c>
      <c r="D42" s="106">
        <v>1</v>
      </c>
    </row>
    <row r="43" spans="1:4" ht="15.75">
      <c r="A43" s="127" t="s">
        <v>244</v>
      </c>
      <c r="B43" s="131" t="s">
        <v>97</v>
      </c>
      <c r="C43" s="132">
        <v>253000</v>
      </c>
      <c r="D43" s="106">
        <v>1</v>
      </c>
    </row>
    <row r="44" spans="1:4" ht="15.75">
      <c r="A44" s="127" t="s">
        <v>245</v>
      </c>
      <c r="B44" s="131" t="s">
        <v>97</v>
      </c>
      <c r="C44" s="132">
        <v>253000</v>
      </c>
      <c r="D44" s="106">
        <v>1</v>
      </c>
    </row>
    <row r="45" spans="1:4" ht="15.75">
      <c r="A45" s="180" t="s">
        <v>99</v>
      </c>
      <c r="B45" s="183" t="s">
        <v>97</v>
      </c>
      <c r="C45" s="185">
        <v>21000</v>
      </c>
      <c r="D45" s="190">
        <v>12</v>
      </c>
    </row>
    <row r="46" spans="1:4" ht="15.75">
      <c r="A46" s="180" t="s">
        <v>101</v>
      </c>
      <c r="B46" s="183" t="s">
        <v>97</v>
      </c>
      <c r="C46" s="185">
        <v>18500</v>
      </c>
      <c r="D46" s="190">
        <v>19</v>
      </c>
    </row>
    <row r="47" spans="1:4" ht="15.75">
      <c r="A47" s="180" t="s">
        <v>96</v>
      </c>
      <c r="B47" s="183" t="s">
        <v>97</v>
      </c>
      <c r="C47" s="216">
        <v>24500</v>
      </c>
      <c r="D47" s="190">
        <v>17</v>
      </c>
    </row>
    <row r="48" spans="1:4" ht="15.75">
      <c r="A48" s="206" t="s">
        <v>111</v>
      </c>
      <c r="B48" s="204" t="s">
        <v>97</v>
      </c>
      <c r="C48" s="220">
        <v>35000</v>
      </c>
      <c r="D48" s="208">
        <v>2</v>
      </c>
    </row>
    <row r="49" spans="1:4" ht="15.75">
      <c r="A49" s="134" t="s">
        <v>243</v>
      </c>
      <c r="B49" s="134"/>
      <c r="C49" s="217">
        <v>115000</v>
      </c>
      <c r="D49" s="139">
        <v>3</v>
      </c>
    </row>
    <row r="50" spans="1:4" ht="15.75">
      <c r="A50" s="182" t="s">
        <v>105</v>
      </c>
      <c r="B50" s="181" t="s">
        <v>106</v>
      </c>
      <c r="C50" s="216">
        <v>45000</v>
      </c>
      <c r="D50" s="190">
        <v>15</v>
      </c>
    </row>
    <row r="51" spans="1:4" ht="15.75">
      <c r="A51" s="199" t="s">
        <v>74</v>
      </c>
      <c r="B51" s="198" t="s">
        <v>72</v>
      </c>
      <c r="C51" s="219">
        <v>3800</v>
      </c>
      <c r="D51" s="202">
        <v>6</v>
      </c>
    </row>
    <row r="52" spans="1:4" ht="15.75">
      <c r="A52" s="203" t="s">
        <v>113</v>
      </c>
      <c r="B52" s="205" t="s">
        <v>31</v>
      </c>
      <c r="C52" s="207">
        <v>16000</v>
      </c>
      <c r="D52" s="208">
        <v>1</v>
      </c>
    </row>
    <row r="53" spans="1:4" ht="15.75">
      <c r="A53" s="140" t="s">
        <v>108</v>
      </c>
      <c r="B53" s="138" t="s">
        <v>97</v>
      </c>
      <c r="C53" s="56">
        <v>42000</v>
      </c>
      <c r="D53" s="150">
        <v>3</v>
      </c>
    </row>
  </sheetData>
  <sortState ref="A2:D311">
    <sortCondition ref="A2:A311"/>
  </sortState>
  <pageMargins left="0.7" right="0.7" top="0.16" bottom="0.24" header="0.16" footer="0.2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2:L25"/>
  <sheetViews>
    <sheetView zoomScale="70" zoomScaleNormal="70" workbookViewId="0">
      <selection activeCell="J12" sqref="J12:J24"/>
    </sheetView>
  </sheetViews>
  <sheetFormatPr defaultColWidth="9" defaultRowHeight="15.75"/>
  <cols>
    <col min="1" max="1" width="0.85546875" style="1" customWidth="1"/>
    <col min="2" max="2" width="40.7109375" style="1" customWidth="1"/>
    <col min="3" max="3" width="11.7109375" style="1" customWidth="1"/>
    <col min="4" max="4" width="10.7109375" style="1" customWidth="1"/>
    <col min="5" max="5" width="9.42578125" style="1" hidden="1" customWidth="1"/>
    <col min="6" max="6" width="12.28515625" style="30" hidden="1" customWidth="1"/>
    <col min="7" max="7" width="28.42578125" style="1" hidden="1" customWidth="1"/>
    <col min="8" max="8" width="8" style="1" hidden="1" customWidth="1"/>
    <col min="9" max="9" width="13.42578125" style="1" hidden="1" customWidth="1"/>
    <col min="10" max="10" width="12.28515625" style="74" customWidth="1"/>
    <col min="11" max="11" width="15.5703125" style="74" hidden="1" customWidth="1"/>
    <col min="12" max="12" width="18" style="74" hidden="1" customWidth="1"/>
    <col min="13" max="16384" width="9" style="1"/>
  </cols>
  <sheetData>
    <row r="2" spans="1:12">
      <c r="B2" s="2" t="s">
        <v>178</v>
      </c>
      <c r="C2" s="3" t="s">
        <v>204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248</v>
      </c>
      <c r="K3" s="233" t="s">
        <v>229</v>
      </c>
      <c r="L3" s="229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238</v>
      </c>
      <c r="J4" s="232"/>
      <c r="K4" s="234"/>
      <c r="L4" s="229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/>
      <c r="F5" s="139"/>
      <c r="G5" s="150"/>
      <c r="H5" s="139">
        <v>8</v>
      </c>
      <c r="I5" s="139">
        <v>20</v>
      </c>
      <c r="J5" s="83">
        <v>15</v>
      </c>
      <c r="K5" s="83"/>
      <c r="L5" s="83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/>
      <c r="F6" s="139"/>
      <c r="G6" s="150"/>
      <c r="H6" s="139">
        <v>0</v>
      </c>
      <c r="I6" s="139">
        <v>5</v>
      </c>
      <c r="J6" s="83">
        <v>5</v>
      </c>
      <c r="K6" s="83"/>
      <c r="L6" s="83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/>
      <c r="F7" s="139"/>
      <c r="G7" s="150"/>
      <c r="H7" s="139">
        <v>0</v>
      </c>
      <c r="I7" s="139">
        <v>5</v>
      </c>
      <c r="J7" s="83">
        <v>5</v>
      </c>
      <c r="K7" s="83"/>
      <c r="L7" s="83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/>
      <c r="F8" s="139"/>
      <c r="G8" s="150"/>
      <c r="H8" s="139">
        <v>0</v>
      </c>
      <c r="I8" s="139">
        <v>6</v>
      </c>
      <c r="J8" s="83">
        <v>6</v>
      </c>
      <c r="K8" s="83"/>
      <c r="L8" s="83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/>
      <c r="F9" s="139"/>
      <c r="G9" s="150"/>
      <c r="H9" s="139">
        <v>0</v>
      </c>
      <c r="I9" s="139">
        <v>6</v>
      </c>
      <c r="J9" s="83">
        <v>6</v>
      </c>
      <c r="K9" s="83"/>
      <c r="L9" s="83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/>
      <c r="F10" s="139"/>
      <c r="G10" s="150"/>
      <c r="H10" s="139">
        <v>0</v>
      </c>
      <c r="I10" s="139">
        <v>5</v>
      </c>
      <c r="J10" s="83">
        <v>5</v>
      </c>
      <c r="K10" s="83"/>
      <c r="L10" s="83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/>
      <c r="F11" s="139"/>
      <c r="G11" s="150"/>
      <c r="H11" s="139">
        <v>0</v>
      </c>
      <c r="I11" s="139">
        <v>2</v>
      </c>
      <c r="J11" s="83">
        <v>1</v>
      </c>
      <c r="K11" s="83"/>
      <c r="L11" s="83"/>
    </row>
    <row r="12" spans="1:12">
      <c r="A12" s="136" t="s">
        <v>25</v>
      </c>
      <c r="B12" s="140" t="s">
        <v>26</v>
      </c>
      <c r="C12" s="138" t="s">
        <v>6</v>
      </c>
      <c r="D12" s="56">
        <v>1800</v>
      </c>
      <c r="E12" s="139"/>
      <c r="F12" s="139"/>
      <c r="G12" s="150"/>
      <c r="H12" s="139">
        <v>0.5</v>
      </c>
      <c r="I12" s="139">
        <v>1</v>
      </c>
      <c r="J12" s="83">
        <v>1</v>
      </c>
      <c r="K12" s="83">
        <f t="shared" ref="K12:K24" si="0">J12*D12</f>
        <v>1800</v>
      </c>
      <c r="L12" s="83"/>
    </row>
    <row r="13" spans="1:12">
      <c r="A13" s="136" t="s">
        <v>27</v>
      </c>
      <c r="B13" s="137" t="s">
        <v>28</v>
      </c>
      <c r="C13" s="142" t="s">
        <v>6</v>
      </c>
      <c r="D13" s="56">
        <v>1200</v>
      </c>
      <c r="E13" s="139"/>
      <c r="F13" s="139"/>
      <c r="G13" s="150"/>
      <c r="H13" s="139">
        <v>0</v>
      </c>
      <c r="I13" s="139">
        <v>2</v>
      </c>
      <c r="J13" s="83">
        <v>2</v>
      </c>
      <c r="K13" s="83">
        <f t="shared" si="0"/>
        <v>2400</v>
      </c>
      <c r="L13" s="83"/>
    </row>
    <row r="14" spans="1:12">
      <c r="A14" s="136" t="s">
        <v>29</v>
      </c>
      <c r="B14" s="137" t="s">
        <v>30</v>
      </c>
      <c r="C14" s="142" t="s">
        <v>31</v>
      </c>
      <c r="D14" s="56">
        <v>3200</v>
      </c>
      <c r="E14" s="139"/>
      <c r="F14" s="139"/>
      <c r="G14" s="150"/>
      <c r="H14" s="139">
        <v>0</v>
      </c>
      <c r="I14" s="139">
        <v>5</v>
      </c>
      <c r="J14" s="83">
        <v>3</v>
      </c>
      <c r="K14" s="83">
        <f t="shared" si="0"/>
        <v>9600</v>
      </c>
      <c r="L14" s="83"/>
    </row>
    <row r="15" spans="1:12">
      <c r="A15" s="136" t="s">
        <v>35</v>
      </c>
      <c r="B15" s="140" t="s">
        <v>36</v>
      </c>
      <c r="C15" s="138" t="s">
        <v>37</v>
      </c>
      <c r="D15" s="56">
        <v>40500</v>
      </c>
      <c r="E15" s="139"/>
      <c r="F15" s="139"/>
      <c r="G15" s="150"/>
      <c r="H15" s="139">
        <v>0</v>
      </c>
      <c r="I15" s="139">
        <v>3</v>
      </c>
      <c r="J15" s="83">
        <v>2</v>
      </c>
      <c r="K15" s="83">
        <f t="shared" si="0"/>
        <v>81000</v>
      </c>
      <c r="L15" s="83"/>
    </row>
    <row r="16" spans="1:12">
      <c r="A16" s="136" t="s">
        <v>38</v>
      </c>
      <c r="B16" s="140" t="s">
        <v>39</v>
      </c>
      <c r="C16" s="138" t="s">
        <v>37</v>
      </c>
      <c r="D16" s="56">
        <v>20000</v>
      </c>
      <c r="E16" s="139"/>
      <c r="F16" s="139"/>
      <c r="G16" s="150"/>
      <c r="H16" s="139">
        <v>0</v>
      </c>
      <c r="I16" s="139">
        <v>3</v>
      </c>
      <c r="J16" s="83">
        <v>2</v>
      </c>
      <c r="K16" s="83">
        <f t="shared" si="0"/>
        <v>40000</v>
      </c>
      <c r="L16" s="83"/>
    </row>
    <row r="17" spans="1:12">
      <c r="A17" s="136" t="s">
        <v>79</v>
      </c>
      <c r="B17" s="137" t="s">
        <v>80</v>
      </c>
      <c r="C17" s="142" t="s">
        <v>34</v>
      </c>
      <c r="D17" s="56">
        <v>31000</v>
      </c>
      <c r="E17" s="139"/>
      <c r="F17" s="139"/>
      <c r="G17" s="150"/>
      <c r="H17" s="139">
        <v>0</v>
      </c>
      <c r="I17" s="139">
        <v>2</v>
      </c>
      <c r="J17" s="83">
        <v>1</v>
      </c>
      <c r="K17" s="83">
        <f t="shared" si="0"/>
        <v>31000</v>
      </c>
      <c r="L17" s="83"/>
    </row>
    <row r="18" spans="1:12">
      <c r="A18" s="136" t="s">
        <v>95</v>
      </c>
      <c r="B18" s="137" t="s">
        <v>96</v>
      </c>
      <c r="C18" s="142" t="s">
        <v>97</v>
      </c>
      <c r="D18" s="56">
        <v>24500</v>
      </c>
      <c r="E18" s="139"/>
      <c r="F18" s="139"/>
      <c r="G18" s="150"/>
      <c r="H18" s="139">
        <v>0.5</v>
      </c>
      <c r="I18" s="139">
        <v>1</v>
      </c>
      <c r="J18" s="83">
        <v>1</v>
      </c>
      <c r="K18" s="83">
        <f t="shared" si="0"/>
        <v>24500</v>
      </c>
      <c r="L18" s="83"/>
    </row>
    <row r="19" spans="1:12">
      <c r="A19" s="136" t="s">
        <v>98</v>
      </c>
      <c r="B19" s="137" t="s">
        <v>99</v>
      </c>
      <c r="C19" s="142" t="s">
        <v>97</v>
      </c>
      <c r="D19" s="56">
        <v>21000</v>
      </c>
      <c r="E19" s="139"/>
      <c r="F19" s="139"/>
      <c r="G19" s="150"/>
      <c r="H19" s="139">
        <v>0.5</v>
      </c>
      <c r="I19" s="139">
        <v>3</v>
      </c>
      <c r="J19" s="83">
        <v>1</v>
      </c>
      <c r="K19" s="83">
        <f t="shared" si="0"/>
        <v>21000</v>
      </c>
      <c r="L19" s="83"/>
    </row>
    <row r="20" spans="1:12">
      <c r="A20" s="136" t="s">
        <v>100</v>
      </c>
      <c r="B20" s="137" t="s">
        <v>101</v>
      </c>
      <c r="C20" s="142" t="s">
        <v>97</v>
      </c>
      <c r="D20" s="56">
        <v>18500</v>
      </c>
      <c r="E20" s="139"/>
      <c r="F20" s="139"/>
      <c r="G20" s="150"/>
      <c r="H20" s="139">
        <v>0</v>
      </c>
      <c r="I20" s="139">
        <v>2</v>
      </c>
      <c r="J20" s="83">
        <v>1</v>
      </c>
      <c r="K20" s="83">
        <f t="shared" si="0"/>
        <v>18500</v>
      </c>
      <c r="L20" s="83"/>
    </row>
    <row r="21" spans="1:12">
      <c r="A21" s="136" t="s">
        <v>104</v>
      </c>
      <c r="B21" s="140" t="s">
        <v>105</v>
      </c>
      <c r="C21" s="138" t="s">
        <v>106</v>
      </c>
      <c r="D21" s="56">
        <v>45000</v>
      </c>
      <c r="E21" s="139"/>
      <c r="F21" s="139"/>
      <c r="G21" s="150"/>
      <c r="H21" s="139">
        <v>0.5</v>
      </c>
      <c r="I21" s="139">
        <v>1</v>
      </c>
      <c r="J21" s="83">
        <v>1</v>
      </c>
      <c r="K21" s="83">
        <f t="shared" si="0"/>
        <v>45000</v>
      </c>
      <c r="L21" s="83"/>
    </row>
    <row r="22" spans="1:12">
      <c r="A22" s="136" t="s">
        <v>117</v>
      </c>
      <c r="B22" s="140" t="s">
        <v>118</v>
      </c>
      <c r="C22" s="138" t="s">
        <v>116</v>
      </c>
      <c r="D22" s="56">
        <v>7000</v>
      </c>
      <c r="E22" s="139"/>
      <c r="F22" s="139"/>
      <c r="G22" s="150"/>
      <c r="H22" s="139">
        <v>0.5</v>
      </c>
      <c r="I22" s="139">
        <v>1</v>
      </c>
      <c r="J22" s="83">
        <v>1</v>
      </c>
      <c r="K22" s="83">
        <f t="shared" si="0"/>
        <v>7000</v>
      </c>
      <c r="L22" s="83"/>
    </row>
    <row r="23" spans="1:12">
      <c r="A23" s="136" t="s">
        <v>121</v>
      </c>
      <c r="B23" s="140" t="s">
        <v>122</v>
      </c>
      <c r="C23" s="138" t="s">
        <v>116</v>
      </c>
      <c r="D23" s="56">
        <v>2700</v>
      </c>
      <c r="E23" s="139"/>
      <c r="F23" s="139"/>
      <c r="G23" s="150"/>
      <c r="H23" s="139">
        <v>1</v>
      </c>
      <c r="I23" s="139">
        <v>3</v>
      </c>
      <c r="J23" s="83">
        <v>2</v>
      </c>
      <c r="K23" s="83">
        <f t="shared" si="0"/>
        <v>5400</v>
      </c>
      <c r="L23" s="83"/>
    </row>
    <row r="24" spans="1:12">
      <c r="A24" s="136" t="s">
        <v>123</v>
      </c>
      <c r="B24" s="137" t="s">
        <v>124</v>
      </c>
      <c r="C24" s="142" t="s">
        <v>116</v>
      </c>
      <c r="D24" s="56">
        <v>2400</v>
      </c>
      <c r="E24" s="139"/>
      <c r="F24" s="139"/>
      <c r="G24" s="150"/>
      <c r="H24" s="139">
        <v>0</v>
      </c>
      <c r="I24" s="139">
        <v>1</v>
      </c>
      <c r="J24" s="83">
        <v>1</v>
      </c>
      <c r="K24" s="83">
        <f t="shared" si="0"/>
        <v>2400</v>
      </c>
      <c r="L24" s="83"/>
    </row>
    <row r="25" spans="1:12">
      <c r="A25" s="150"/>
      <c r="B25" s="150"/>
      <c r="C25" s="150"/>
      <c r="D25" s="150"/>
      <c r="E25" s="150"/>
      <c r="F25" s="33"/>
      <c r="G25" s="150"/>
      <c r="H25" s="150"/>
      <c r="I25" s="150"/>
      <c r="J25" s="83" t="s">
        <v>230</v>
      </c>
      <c r="K25" s="158">
        <f>SUM(K5:K24)</f>
        <v>289600</v>
      </c>
      <c r="L25" s="83"/>
    </row>
  </sheetData>
  <mergeCells count="9">
    <mergeCell ref="A3:A4"/>
    <mergeCell ref="B3:B4"/>
    <mergeCell ref="C3:C4"/>
    <mergeCell ref="D3:D4"/>
    <mergeCell ref="L3:L4"/>
    <mergeCell ref="G3:G4"/>
    <mergeCell ref="H3:I3"/>
    <mergeCell ref="K3:K4"/>
    <mergeCell ref="J3:J4"/>
  </mergeCells>
  <pageMargins left="0.7" right="0.21" top="0.2" bottom="0.75" header="0.16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/>
  </sheetPr>
  <dimension ref="A2:L33"/>
  <sheetViews>
    <sheetView zoomScale="70" zoomScaleNormal="70" workbookViewId="0">
      <selection activeCell="J19" sqref="J19:J32"/>
    </sheetView>
  </sheetViews>
  <sheetFormatPr defaultColWidth="9" defaultRowHeight="15.75"/>
  <cols>
    <col min="1" max="1" width="1.85546875" style="1" customWidth="1"/>
    <col min="2" max="2" width="41.140625" style="1" customWidth="1"/>
    <col min="3" max="3" width="10.28515625" style="1" customWidth="1"/>
    <col min="4" max="4" width="14.42578125" style="1" customWidth="1"/>
    <col min="5" max="5" width="9.42578125" style="1" hidden="1" customWidth="1"/>
    <col min="6" max="6" width="12.28515625" style="30" hidden="1" customWidth="1"/>
    <col min="7" max="7" width="28.42578125" style="1" hidden="1" customWidth="1"/>
    <col min="8" max="8" width="7.7109375" style="1" hidden="1" customWidth="1"/>
    <col min="9" max="9" width="14.42578125" style="1" hidden="1" customWidth="1"/>
    <col min="10" max="10" width="11.42578125" style="1" customWidth="1"/>
    <col min="11" max="11" width="12.7109375" style="74" hidden="1" customWidth="1"/>
    <col min="12" max="12" width="18" style="74" hidden="1" customWidth="1"/>
    <col min="13" max="16384" width="9" style="1"/>
  </cols>
  <sheetData>
    <row r="2" spans="1:12">
      <c r="B2" s="2" t="s">
        <v>251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3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248</v>
      </c>
      <c r="K3" s="233" t="s">
        <v>229</v>
      </c>
      <c r="L3" s="229" t="s">
        <v>225</v>
      </c>
    </row>
    <row r="4" spans="1:12" ht="18.75" customHeight="1">
      <c r="A4" s="225"/>
      <c r="B4" s="225"/>
      <c r="C4" s="235"/>
      <c r="D4" s="226"/>
      <c r="E4" s="29" t="s">
        <v>191</v>
      </c>
      <c r="F4" s="31" t="s">
        <v>190</v>
      </c>
      <c r="G4" s="224"/>
      <c r="H4" s="38" t="s">
        <v>202</v>
      </c>
      <c r="I4" s="38" t="s">
        <v>226</v>
      </c>
      <c r="J4" s="232"/>
      <c r="K4" s="234"/>
      <c r="L4" s="229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34" t="s">
        <v>194</v>
      </c>
      <c r="H5" s="139">
        <v>2</v>
      </c>
      <c r="I5" s="139">
        <v>15</v>
      </c>
      <c r="J5" s="150">
        <v>15</v>
      </c>
      <c r="K5" s="85"/>
      <c r="L5" s="83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34" t="s">
        <v>194</v>
      </c>
      <c r="H6" s="139">
        <v>3</v>
      </c>
      <c r="I6" s="139">
        <v>10</v>
      </c>
      <c r="J6" s="150">
        <v>5</v>
      </c>
      <c r="K6" s="85"/>
      <c r="L6" s="83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34" t="s">
        <v>194</v>
      </c>
      <c r="H7" s="139">
        <v>0</v>
      </c>
      <c r="I7" s="139">
        <v>10</v>
      </c>
      <c r="J7" s="150">
        <v>5</v>
      </c>
      <c r="K7" s="85"/>
      <c r="L7" s="83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34" t="s">
        <v>194</v>
      </c>
      <c r="H8" s="139">
        <v>0</v>
      </c>
      <c r="I8" s="139">
        <v>10</v>
      </c>
      <c r="J8" s="150">
        <v>10</v>
      </c>
      <c r="K8" s="85"/>
      <c r="L8" s="83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34" t="s">
        <v>194</v>
      </c>
      <c r="H9" s="139">
        <v>2</v>
      </c>
      <c r="I9" s="139">
        <v>10</v>
      </c>
      <c r="J9" s="150">
        <v>10</v>
      </c>
      <c r="K9" s="85"/>
      <c r="L9" s="83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34" t="s">
        <v>194</v>
      </c>
      <c r="H10" s="139">
        <v>2</v>
      </c>
      <c r="I10" s="139">
        <v>10</v>
      </c>
      <c r="J10" s="150">
        <v>10</v>
      </c>
      <c r="K10" s="85"/>
      <c r="L10" s="83"/>
    </row>
    <row r="11" spans="1:12" hidden="1">
      <c r="A11" s="136" t="s">
        <v>22</v>
      </c>
      <c r="B11" s="69" t="s">
        <v>23</v>
      </c>
      <c r="C11" s="70" t="s">
        <v>24</v>
      </c>
      <c r="D11" s="121">
        <v>14300</v>
      </c>
      <c r="E11" s="139" t="s">
        <v>184</v>
      </c>
      <c r="F11" s="139"/>
      <c r="G11" s="34" t="s">
        <v>194</v>
      </c>
      <c r="H11" s="139">
        <v>0</v>
      </c>
      <c r="I11" s="139">
        <v>4</v>
      </c>
      <c r="J11" s="33">
        <v>2</v>
      </c>
      <c r="K11" s="85"/>
      <c r="L11" s="83"/>
    </row>
    <row r="12" spans="1:12" hidden="1">
      <c r="A12" s="136" t="s">
        <v>4</v>
      </c>
      <c r="B12" s="137" t="s">
        <v>5</v>
      </c>
      <c r="C12" s="138" t="s">
        <v>6</v>
      </c>
      <c r="D12" s="72">
        <v>5500</v>
      </c>
      <c r="E12" s="150"/>
      <c r="F12" s="33"/>
      <c r="G12" s="34"/>
      <c r="H12" s="139">
        <v>0</v>
      </c>
      <c r="I12" s="139">
        <v>20</v>
      </c>
      <c r="J12" s="33">
        <v>20</v>
      </c>
      <c r="K12" s="85"/>
      <c r="L12" s="83"/>
    </row>
    <row r="13" spans="1:12" hidden="1">
      <c r="A13" s="136" t="s">
        <v>11</v>
      </c>
      <c r="B13" s="137" t="s">
        <v>12</v>
      </c>
      <c r="C13" s="142" t="s">
        <v>13</v>
      </c>
      <c r="D13" s="56">
        <v>42000</v>
      </c>
      <c r="E13" s="150"/>
      <c r="F13" s="33"/>
      <c r="G13" s="34"/>
      <c r="H13" s="139">
        <v>2</v>
      </c>
      <c r="I13" s="139">
        <v>10</v>
      </c>
      <c r="J13" s="150">
        <v>10</v>
      </c>
      <c r="K13" s="85"/>
      <c r="L13" s="83"/>
    </row>
    <row r="14" spans="1:12" hidden="1">
      <c r="A14" s="136" t="s">
        <v>14</v>
      </c>
      <c r="B14" s="137" t="s">
        <v>15</v>
      </c>
      <c r="C14" s="142" t="s">
        <v>13</v>
      </c>
      <c r="D14" s="56">
        <v>42000</v>
      </c>
      <c r="E14" s="150"/>
      <c r="F14" s="33"/>
      <c r="G14" s="34"/>
      <c r="H14" s="139">
        <v>5</v>
      </c>
      <c r="I14" s="139">
        <v>5</v>
      </c>
      <c r="J14" s="150">
        <v>5</v>
      </c>
      <c r="K14" s="85"/>
      <c r="L14" s="83"/>
    </row>
    <row r="15" spans="1:12" hidden="1">
      <c r="A15" s="136" t="s">
        <v>16</v>
      </c>
      <c r="B15" s="137" t="s">
        <v>17</v>
      </c>
      <c r="C15" s="142" t="s">
        <v>13</v>
      </c>
      <c r="D15" s="56">
        <v>42000</v>
      </c>
      <c r="E15" s="150"/>
      <c r="F15" s="33"/>
      <c r="G15" s="34"/>
      <c r="H15" s="139">
        <v>5</v>
      </c>
      <c r="I15" s="139">
        <v>5</v>
      </c>
      <c r="J15" s="150">
        <v>5</v>
      </c>
      <c r="K15" s="85"/>
      <c r="L15" s="83"/>
    </row>
    <row r="16" spans="1:12" hidden="1">
      <c r="A16" s="136" t="s">
        <v>18</v>
      </c>
      <c r="B16" s="137" t="s">
        <v>19</v>
      </c>
      <c r="C16" s="142" t="s">
        <v>13</v>
      </c>
      <c r="D16" s="56">
        <v>42000</v>
      </c>
      <c r="E16" s="150"/>
      <c r="F16" s="33"/>
      <c r="G16" s="34"/>
      <c r="H16" s="139">
        <v>2</v>
      </c>
      <c r="I16" s="139">
        <v>10</v>
      </c>
      <c r="J16" s="150">
        <v>8</v>
      </c>
      <c r="K16" s="85"/>
      <c r="L16" s="83"/>
    </row>
    <row r="17" spans="1:12" hidden="1">
      <c r="A17" s="136" t="s">
        <v>20</v>
      </c>
      <c r="B17" s="137" t="s">
        <v>21</v>
      </c>
      <c r="C17" s="142" t="s">
        <v>13</v>
      </c>
      <c r="D17" s="56">
        <v>42000</v>
      </c>
      <c r="E17" s="150"/>
      <c r="F17" s="33"/>
      <c r="G17" s="34"/>
      <c r="H17" s="139">
        <v>2</v>
      </c>
      <c r="I17" s="139">
        <v>10</v>
      </c>
      <c r="J17" s="150">
        <v>8</v>
      </c>
      <c r="K17" s="85"/>
      <c r="L17" s="83"/>
    </row>
    <row r="18" spans="1:12" hidden="1">
      <c r="A18" s="136" t="s">
        <v>22</v>
      </c>
      <c r="B18" s="137" t="s">
        <v>23</v>
      </c>
      <c r="C18" s="142" t="s">
        <v>24</v>
      </c>
      <c r="D18" s="56">
        <v>14300</v>
      </c>
      <c r="E18" s="150"/>
      <c r="F18" s="33"/>
      <c r="G18" s="34"/>
      <c r="H18" s="139">
        <v>0</v>
      </c>
      <c r="I18" s="139">
        <v>3</v>
      </c>
      <c r="J18" s="150">
        <v>2</v>
      </c>
      <c r="K18" s="85"/>
      <c r="L18" s="83"/>
    </row>
    <row r="19" spans="1:12">
      <c r="A19" s="136" t="s">
        <v>25</v>
      </c>
      <c r="B19" s="140" t="s">
        <v>26</v>
      </c>
      <c r="C19" s="138" t="s">
        <v>6</v>
      </c>
      <c r="D19" s="56">
        <v>1800</v>
      </c>
      <c r="E19" s="150"/>
      <c r="F19" s="33"/>
      <c r="G19" s="34"/>
      <c r="H19" s="139">
        <v>1</v>
      </c>
      <c r="I19" s="139">
        <v>2</v>
      </c>
      <c r="J19" s="150">
        <v>1</v>
      </c>
      <c r="K19" s="85">
        <f t="shared" ref="K19:K32" si="0">J19*D19</f>
        <v>1800</v>
      </c>
      <c r="L19" s="83"/>
    </row>
    <row r="20" spans="1:12">
      <c r="A20" s="136" t="s">
        <v>29</v>
      </c>
      <c r="B20" s="137" t="s">
        <v>30</v>
      </c>
      <c r="C20" s="142" t="s">
        <v>31</v>
      </c>
      <c r="D20" s="56">
        <v>3200</v>
      </c>
      <c r="E20" s="150"/>
      <c r="F20" s="33"/>
      <c r="G20" s="34"/>
      <c r="H20" s="139">
        <v>2</v>
      </c>
      <c r="I20" s="139">
        <v>2</v>
      </c>
      <c r="J20" s="150">
        <v>1</v>
      </c>
      <c r="K20" s="85">
        <f t="shared" si="0"/>
        <v>3200</v>
      </c>
      <c r="L20" s="83"/>
    </row>
    <row r="21" spans="1:12">
      <c r="A21" s="136" t="s">
        <v>32</v>
      </c>
      <c r="B21" s="140" t="s">
        <v>33</v>
      </c>
      <c r="C21" s="138" t="s">
        <v>34</v>
      </c>
      <c r="D21" s="56">
        <v>32400</v>
      </c>
      <c r="E21" s="150"/>
      <c r="F21" s="33"/>
      <c r="G21" s="150"/>
      <c r="H21" s="139">
        <v>0.2</v>
      </c>
      <c r="I21" s="139">
        <v>1</v>
      </c>
      <c r="J21" s="150">
        <v>1</v>
      </c>
      <c r="K21" s="85">
        <f t="shared" si="0"/>
        <v>32400</v>
      </c>
      <c r="L21" s="83"/>
    </row>
    <row r="22" spans="1:12">
      <c r="A22" s="136" t="s">
        <v>35</v>
      </c>
      <c r="B22" s="140" t="s">
        <v>36</v>
      </c>
      <c r="C22" s="138" t="s">
        <v>37</v>
      </c>
      <c r="D22" s="56">
        <v>40500</v>
      </c>
      <c r="E22" s="150"/>
      <c r="F22" s="33"/>
      <c r="G22" s="150"/>
      <c r="H22" s="139">
        <v>0.3</v>
      </c>
      <c r="I22" s="139">
        <v>1</v>
      </c>
      <c r="J22" s="150">
        <v>1</v>
      </c>
      <c r="K22" s="85">
        <f t="shared" si="0"/>
        <v>40500</v>
      </c>
      <c r="L22" s="83"/>
    </row>
    <row r="23" spans="1:12">
      <c r="A23" s="136" t="s">
        <v>38</v>
      </c>
      <c r="B23" s="140" t="s">
        <v>39</v>
      </c>
      <c r="C23" s="138" t="s">
        <v>37</v>
      </c>
      <c r="D23" s="56">
        <v>20000</v>
      </c>
      <c r="E23" s="150"/>
      <c r="F23" s="33"/>
      <c r="G23" s="150"/>
      <c r="H23" s="139">
        <v>0</v>
      </c>
      <c r="I23" s="139">
        <v>1</v>
      </c>
      <c r="J23" s="150">
        <v>1</v>
      </c>
      <c r="K23" s="85">
        <f t="shared" si="0"/>
        <v>20000</v>
      </c>
      <c r="L23" s="83"/>
    </row>
    <row r="24" spans="1:12">
      <c r="A24" s="136" t="s">
        <v>56</v>
      </c>
      <c r="B24" s="140" t="s">
        <v>57</v>
      </c>
      <c r="C24" s="138" t="s">
        <v>58</v>
      </c>
      <c r="D24" s="56">
        <v>5000</v>
      </c>
      <c r="E24" s="150"/>
      <c r="F24" s="33"/>
      <c r="G24" s="150"/>
      <c r="H24" s="139">
        <v>0</v>
      </c>
      <c r="I24" s="139">
        <v>1</v>
      </c>
      <c r="J24" s="150">
        <v>1</v>
      </c>
      <c r="K24" s="85">
        <f t="shared" si="0"/>
        <v>5000</v>
      </c>
      <c r="L24" s="83"/>
    </row>
    <row r="25" spans="1:12">
      <c r="A25" s="136" t="s">
        <v>68</v>
      </c>
      <c r="B25" s="137" t="s">
        <v>69</v>
      </c>
      <c r="C25" s="142" t="s">
        <v>58</v>
      </c>
      <c r="D25" s="56">
        <v>2000</v>
      </c>
      <c r="E25" s="150"/>
      <c r="F25" s="33"/>
      <c r="G25" s="150"/>
      <c r="H25" s="139">
        <v>0</v>
      </c>
      <c r="I25" s="139">
        <v>2</v>
      </c>
      <c r="J25" s="150">
        <v>2</v>
      </c>
      <c r="K25" s="85">
        <f t="shared" si="0"/>
        <v>4000</v>
      </c>
      <c r="L25" s="83"/>
    </row>
    <row r="26" spans="1:12">
      <c r="A26" s="136" t="s">
        <v>73</v>
      </c>
      <c r="B26" s="140" t="s">
        <v>74</v>
      </c>
      <c r="C26" s="138" t="s">
        <v>72</v>
      </c>
      <c r="D26" s="56">
        <v>3800</v>
      </c>
      <c r="E26" s="150"/>
      <c r="F26" s="33"/>
      <c r="G26" s="150"/>
      <c r="H26" s="139">
        <v>0</v>
      </c>
      <c r="I26" s="139">
        <v>1</v>
      </c>
      <c r="J26" s="150">
        <v>1</v>
      </c>
      <c r="K26" s="85">
        <f t="shared" si="0"/>
        <v>3800</v>
      </c>
      <c r="L26" s="83"/>
    </row>
    <row r="27" spans="1:12">
      <c r="A27" s="136" t="s">
        <v>79</v>
      </c>
      <c r="B27" s="137" t="s">
        <v>80</v>
      </c>
      <c r="C27" s="142" t="s">
        <v>34</v>
      </c>
      <c r="D27" s="56">
        <v>31000</v>
      </c>
      <c r="E27" s="150"/>
      <c r="F27" s="33"/>
      <c r="G27" s="150"/>
      <c r="H27" s="139">
        <v>0</v>
      </c>
      <c r="I27" s="139">
        <v>1</v>
      </c>
      <c r="J27" s="150">
        <v>1</v>
      </c>
      <c r="K27" s="85">
        <f t="shared" si="0"/>
        <v>31000</v>
      </c>
      <c r="L27" s="83"/>
    </row>
    <row r="28" spans="1:12">
      <c r="A28" s="136" t="s">
        <v>89</v>
      </c>
      <c r="B28" s="137" t="s">
        <v>90</v>
      </c>
      <c r="C28" s="142" t="s">
        <v>65</v>
      </c>
      <c r="D28" s="56">
        <v>180000</v>
      </c>
      <c r="E28" s="150"/>
      <c r="F28" s="33"/>
      <c r="G28" s="150"/>
      <c r="H28" s="139">
        <v>0</v>
      </c>
      <c r="I28" s="139">
        <v>1</v>
      </c>
      <c r="J28" s="150">
        <v>1</v>
      </c>
      <c r="K28" s="85">
        <f t="shared" si="0"/>
        <v>180000</v>
      </c>
      <c r="L28" s="83"/>
    </row>
    <row r="29" spans="1:12">
      <c r="A29" s="136" t="s">
        <v>95</v>
      </c>
      <c r="B29" s="137" t="s">
        <v>96</v>
      </c>
      <c r="C29" s="142" t="s">
        <v>97</v>
      </c>
      <c r="D29" s="56">
        <v>24500</v>
      </c>
      <c r="E29" s="150"/>
      <c r="F29" s="33"/>
      <c r="G29" s="150"/>
      <c r="H29" s="139">
        <v>0</v>
      </c>
      <c r="I29" s="139">
        <v>1</v>
      </c>
      <c r="J29" s="150">
        <v>1</v>
      </c>
      <c r="K29" s="85">
        <f t="shared" si="0"/>
        <v>24500</v>
      </c>
      <c r="L29" s="83"/>
    </row>
    <row r="30" spans="1:12">
      <c r="A30" s="136" t="s">
        <v>100</v>
      </c>
      <c r="B30" s="137" t="s">
        <v>101</v>
      </c>
      <c r="C30" s="142" t="s">
        <v>97</v>
      </c>
      <c r="D30" s="56">
        <v>18500</v>
      </c>
      <c r="E30" s="150"/>
      <c r="F30" s="33"/>
      <c r="G30" s="150"/>
      <c r="H30" s="139">
        <v>0</v>
      </c>
      <c r="I30" s="139">
        <v>1</v>
      </c>
      <c r="J30" s="150">
        <v>1</v>
      </c>
      <c r="K30" s="85">
        <f t="shared" si="0"/>
        <v>18500</v>
      </c>
      <c r="L30" s="83"/>
    </row>
    <row r="31" spans="1:12">
      <c r="A31" s="136" t="s">
        <v>104</v>
      </c>
      <c r="B31" s="140" t="s">
        <v>105</v>
      </c>
      <c r="C31" s="138" t="s">
        <v>106</v>
      </c>
      <c r="D31" s="56">
        <v>45000</v>
      </c>
      <c r="E31" s="150"/>
      <c r="F31" s="33"/>
      <c r="G31" s="150"/>
      <c r="H31" s="139">
        <v>0.5</v>
      </c>
      <c r="I31" s="139">
        <v>1</v>
      </c>
      <c r="J31" s="150">
        <v>1</v>
      </c>
      <c r="K31" s="85">
        <f t="shared" si="0"/>
        <v>45000</v>
      </c>
      <c r="L31" s="83"/>
    </row>
    <row r="32" spans="1:12">
      <c r="A32" s="136" t="s">
        <v>147</v>
      </c>
      <c r="B32" s="140" t="s">
        <v>148</v>
      </c>
      <c r="C32" s="138" t="s">
        <v>6</v>
      </c>
      <c r="D32" s="56">
        <v>32000</v>
      </c>
      <c r="E32" s="150"/>
      <c r="F32" s="33"/>
      <c r="G32" s="150"/>
      <c r="H32" s="139">
        <v>0.5</v>
      </c>
      <c r="I32" s="139">
        <v>1</v>
      </c>
      <c r="J32" s="150">
        <v>1</v>
      </c>
      <c r="K32" s="85">
        <f t="shared" si="0"/>
        <v>32000</v>
      </c>
      <c r="L32" s="83"/>
    </row>
    <row r="33" spans="1:11">
      <c r="A33" s="119"/>
      <c r="B33" s="119"/>
      <c r="C33" s="119"/>
      <c r="D33" s="120"/>
      <c r="H33" s="89"/>
      <c r="I33" s="89"/>
      <c r="J33" s="1" t="s">
        <v>230</v>
      </c>
      <c r="K33" s="156">
        <f>SUM(K12:K32)</f>
        <v>441700</v>
      </c>
    </row>
  </sheetData>
  <mergeCells count="9">
    <mergeCell ref="A3:A4"/>
    <mergeCell ref="B3:B4"/>
    <mergeCell ref="C3:C4"/>
    <mergeCell ref="D3:D4"/>
    <mergeCell ref="L3:L4"/>
    <mergeCell ref="G3:G4"/>
    <mergeCell ref="H3:I3"/>
    <mergeCell ref="J3:J4"/>
    <mergeCell ref="K3:K4"/>
  </mergeCells>
  <pageMargins left="0.7" right="0.23" top="0.16" bottom="0.75" header="0.16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/>
  </sheetPr>
  <dimension ref="A2:L32"/>
  <sheetViews>
    <sheetView zoomScale="95" zoomScaleNormal="95" workbookViewId="0">
      <selection activeCell="J19" sqref="J19:J31"/>
    </sheetView>
  </sheetViews>
  <sheetFormatPr defaultColWidth="9" defaultRowHeight="15.75"/>
  <cols>
    <col min="1" max="1" width="3.85546875" style="1" customWidth="1"/>
    <col min="2" max="2" width="33.42578125" style="1" customWidth="1"/>
    <col min="3" max="3" width="15.42578125" style="1" customWidth="1"/>
    <col min="4" max="4" width="12.7109375" style="1" customWidth="1"/>
    <col min="5" max="5" width="9.7109375" style="1" hidden="1" customWidth="1"/>
    <col min="6" max="6" width="12.5703125" style="30" hidden="1" customWidth="1"/>
    <col min="7" max="7" width="29.7109375" style="50" hidden="1" customWidth="1"/>
    <col min="8" max="8" width="7.42578125" style="1" hidden="1" customWidth="1"/>
    <col min="9" max="9" width="15.140625" style="1" hidden="1" customWidth="1"/>
    <col min="10" max="10" width="11.5703125" style="1" bestFit="1" customWidth="1"/>
    <col min="11" max="11" width="14.42578125" style="1" hidden="1" customWidth="1"/>
    <col min="12" max="12" width="18" style="1" hidden="1" customWidth="1"/>
    <col min="13" max="16384" width="9" style="1"/>
  </cols>
  <sheetData>
    <row r="2" spans="1:12">
      <c r="B2" s="2" t="s">
        <v>252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36" t="s">
        <v>199</v>
      </c>
      <c r="H3" s="222" t="s">
        <v>201</v>
      </c>
      <c r="I3" s="222"/>
      <c r="J3" s="232" t="s">
        <v>248</v>
      </c>
      <c r="K3" s="233" t="s">
        <v>229</v>
      </c>
      <c r="L3" s="229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36"/>
      <c r="H4" s="38" t="s">
        <v>202</v>
      </c>
      <c r="I4" s="38" t="s">
        <v>238</v>
      </c>
      <c r="J4" s="232"/>
      <c r="K4" s="234"/>
      <c r="L4" s="229"/>
    </row>
    <row r="5" spans="1:12" hidden="1">
      <c r="A5" s="136" t="s">
        <v>4</v>
      </c>
      <c r="B5" s="137" t="s">
        <v>5</v>
      </c>
      <c r="C5" s="138" t="s">
        <v>6</v>
      </c>
      <c r="D5" s="72">
        <v>5500</v>
      </c>
      <c r="E5" s="139" t="s">
        <v>183</v>
      </c>
      <c r="F5" s="27"/>
      <c r="G5" s="49" t="s">
        <v>194</v>
      </c>
      <c r="H5" s="139">
        <v>0</v>
      </c>
      <c r="I5" s="139">
        <v>20</v>
      </c>
      <c r="J5" s="150">
        <v>20</v>
      </c>
      <c r="K5" s="85"/>
      <c r="L5" s="83"/>
    </row>
    <row r="6" spans="1:12" hidden="1">
      <c r="A6" s="136" t="s">
        <v>11</v>
      </c>
      <c r="B6" s="137" t="s">
        <v>12</v>
      </c>
      <c r="C6" s="142" t="s">
        <v>13</v>
      </c>
      <c r="D6" s="56">
        <v>42000</v>
      </c>
      <c r="E6" s="139" t="s">
        <v>183</v>
      </c>
      <c r="F6" s="27"/>
      <c r="G6" s="49" t="s">
        <v>194</v>
      </c>
      <c r="H6" s="139"/>
      <c r="I6" s="139">
        <v>5</v>
      </c>
      <c r="J6" s="139">
        <v>5</v>
      </c>
      <c r="K6" s="85"/>
      <c r="L6" s="83"/>
    </row>
    <row r="7" spans="1:12" hidden="1">
      <c r="A7" s="136" t="s">
        <v>14</v>
      </c>
      <c r="B7" s="137" t="s">
        <v>15</v>
      </c>
      <c r="C7" s="142" t="s">
        <v>13</v>
      </c>
      <c r="D7" s="56">
        <v>42000</v>
      </c>
      <c r="E7" s="139" t="s">
        <v>183</v>
      </c>
      <c r="F7" s="27"/>
      <c r="G7" s="49" t="s">
        <v>194</v>
      </c>
      <c r="H7" s="139"/>
      <c r="I7" s="139">
        <v>5</v>
      </c>
      <c r="J7" s="139">
        <v>5</v>
      </c>
      <c r="K7" s="85"/>
      <c r="L7" s="83"/>
    </row>
    <row r="8" spans="1:12" hidden="1">
      <c r="A8" s="136" t="s">
        <v>16</v>
      </c>
      <c r="B8" s="137" t="s">
        <v>17</v>
      </c>
      <c r="C8" s="142" t="s">
        <v>13</v>
      </c>
      <c r="D8" s="56">
        <v>42000</v>
      </c>
      <c r="E8" s="139" t="s">
        <v>183</v>
      </c>
      <c r="F8" s="27"/>
      <c r="G8" s="49" t="s">
        <v>194</v>
      </c>
      <c r="H8" s="139"/>
      <c r="I8" s="139">
        <v>5</v>
      </c>
      <c r="J8" s="139">
        <v>5</v>
      </c>
      <c r="K8" s="85"/>
      <c r="L8" s="83"/>
    </row>
    <row r="9" spans="1:12" hidden="1">
      <c r="A9" s="136" t="s">
        <v>18</v>
      </c>
      <c r="B9" s="137" t="s">
        <v>19</v>
      </c>
      <c r="C9" s="142" t="s">
        <v>13</v>
      </c>
      <c r="D9" s="56">
        <v>42000</v>
      </c>
      <c r="E9" s="139" t="s">
        <v>183</v>
      </c>
      <c r="F9" s="27"/>
      <c r="G9" s="49" t="s">
        <v>194</v>
      </c>
      <c r="H9" s="139"/>
      <c r="I9" s="139">
        <v>5</v>
      </c>
      <c r="J9" s="139">
        <v>5</v>
      </c>
      <c r="K9" s="85"/>
      <c r="L9" s="83"/>
    </row>
    <row r="10" spans="1:12" hidden="1">
      <c r="A10" s="136" t="s">
        <v>20</v>
      </c>
      <c r="B10" s="137" t="s">
        <v>21</v>
      </c>
      <c r="C10" s="142" t="s">
        <v>13</v>
      </c>
      <c r="D10" s="56">
        <v>42000</v>
      </c>
      <c r="E10" s="139" t="s">
        <v>183</v>
      </c>
      <c r="F10" s="27"/>
      <c r="G10" s="49" t="s">
        <v>194</v>
      </c>
      <c r="H10" s="139"/>
      <c r="I10" s="139">
        <v>5</v>
      </c>
      <c r="J10" s="139">
        <v>5</v>
      </c>
      <c r="K10" s="85"/>
      <c r="L10" s="83"/>
    </row>
    <row r="11" spans="1:12" hidden="1">
      <c r="A11" s="136" t="s">
        <v>22</v>
      </c>
      <c r="B11" s="137" t="s">
        <v>23</v>
      </c>
      <c r="C11" s="142" t="s">
        <v>24</v>
      </c>
      <c r="D11" s="56">
        <v>14300</v>
      </c>
      <c r="E11" s="139" t="s">
        <v>184</v>
      </c>
      <c r="F11" s="27"/>
      <c r="G11" s="49" t="s">
        <v>194</v>
      </c>
      <c r="H11" s="139">
        <v>1</v>
      </c>
      <c r="I11" s="139">
        <v>2</v>
      </c>
      <c r="J11" s="150">
        <v>1</v>
      </c>
      <c r="K11" s="85"/>
      <c r="L11" s="83"/>
    </row>
    <row r="12" spans="1:12" hidden="1">
      <c r="A12" s="136" t="s">
        <v>4</v>
      </c>
      <c r="B12" s="137" t="s">
        <v>5</v>
      </c>
      <c r="C12" s="138" t="s">
        <v>6</v>
      </c>
      <c r="D12" s="72">
        <v>5500</v>
      </c>
      <c r="E12" s="150"/>
      <c r="F12" s="33"/>
      <c r="G12" s="35"/>
      <c r="H12" s="139">
        <v>0</v>
      </c>
      <c r="I12" s="139">
        <v>20</v>
      </c>
      <c r="J12" s="150">
        <v>20</v>
      </c>
      <c r="K12" s="85"/>
      <c r="L12" s="83"/>
    </row>
    <row r="13" spans="1:12" hidden="1">
      <c r="A13" s="136" t="s">
        <v>11</v>
      </c>
      <c r="B13" s="137" t="s">
        <v>12</v>
      </c>
      <c r="C13" s="142" t="s">
        <v>13</v>
      </c>
      <c r="D13" s="56">
        <v>42000</v>
      </c>
      <c r="E13" s="150"/>
      <c r="F13" s="33"/>
      <c r="G13" s="49"/>
      <c r="H13" s="139">
        <v>0</v>
      </c>
      <c r="I13" s="139">
        <v>5</v>
      </c>
      <c r="J13" s="150">
        <v>5</v>
      </c>
      <c r="K13" s="85"/>
      <c r="L13" s="83"/>
    </row>
    <row r="14" spans="1:12" hidden="1">
      <c r="A14" s="136" t="s">
        <v>14</v>
      </c>
      <c r="B14" s="137" t="s">
        <v>15</v>
      </c>
      <c r="C14" s="142" t="s">
        <v>13</v>
      </c>
      <c r="D14" s="56">
        <v>42000</v>
      </c>
      <c r="E14" s="150"/>
      <c r="F14" s="33"/>
      <c r="G14" s="49"/>
      <c r="H14" s="139">
        <v>1</v>
      </c>
      <c r="I14" s="139">
        <v>5</v>
      </c>
      <c r="J14" s="150">
        <v>5</v>
      </c>
      <c r="K14" s="85"/>
      <c r="L14" s="83"/>
    </row>
    <row r="15" spans="1:12" hidden="1">
      <c r="A15" s="136" t="s">
        <v>16</v>
      </c>
      <c r="B15" s="137" t="s">
        <v>17</v>
      </c>
      <c r="C15" s="142" t="s">
        <v>13</v>
      </c>
      <c r="D15" s="56">
        <v>42000</v>
      </c>
      <c r="E15" s="150"/>
      <c r="F15" s="33"/>
      <c r="G15" s="51"/>
      <c r="H15" s="139">
        <v>0</v>
      </c>
      <c r="I15" s="139">
        <v>5</v>
      </c>
      <c r="J15" s="33">
        <v>5</v>
      </c>
      <c r="K15" s="85"/>
      <c r="L15" s="83"/>
    </row>
    <row r="16" spans="1:12" hidden="1">
      <c r="A16" s="136" t="s">
        <v>18</v>
      </c>
      <c r="B16" s="137" t="s">
        <v>19</v>
      </c>
      <c r="C16" s="142" t="s">
        <v>13</v>
      </c>
      <c r="D16" s="56">
        <v>42000</v>
      </c>
      <c r="E16" s="150"/>
      <c r="F16" s="33"/>
      <c r="G16" s="49"/>
      <c r="H16" s="139">
        <v>0</v>
      </c>
      <c r="I16" s="139">
        <v>5</v>
      </c>
      <c r="J16" s="150">
        <v>5</v>
      </c>
      <c r="K16" s="85"/>
      <c r="L16" s="83"/>
    </row>
    <row r="17" spans="1:12" hidden="1">
      <c r="A17" s="136" t="s">
        <v>20</v>
      </c>
      <c r="B17" s="137" t="s">
        <v>21</v>
      </c>
      <c r="C17" s="142" t="s">
        <v>13</v>
      </c>
      <c r="D17" s="56">
        <v>42000</v>
      </c>
      <c r="E17" s="150"/>
      <c r="F17" s="33"/>
      <c r="G17" s="150"/>
      <c r="H17" s="139">
        <v>1</v>
      </c>
      <c r="I17" s="139">
        <v>5</v>
      </c>
      <c r="J17" s="150">
        <v>5</v>
      </c>
      <c r="K17" s="85"/>
      <c r="L17" s="83"/>
    </row>
    <row r="18" spans="1:12" hidden="1">
      <c r="A18" s="136" t="s">
        <v>22</v>
      </c>
      <c r="B18" s="137" t="s">
        <v>23</v>
      </c>
      <c r="C18" s="142" t="s">
        <v>24</v>
      </c>
      <c r="D18" s="56">
        <v>14300</v>
      </c>
      <c r="E18" s="150"/>
      <c r="F18" s="33"/>
      <c r="G18" s="49"/>
      <c r="H18" s="139">
        <v>0</v>
      </c>
      <c r="I18" s="139">
        <v>1</v>
      </c>
      <c r="J18" s="150">
        <v>1</v>
      </c>
      <c r="K18" s="85"/>
      <c r="L18" s="83"/>
    </row>
    <row r="19" spans="1:12">
      <c r="A19" s="136" t="s">
        <v>25</v>
      </c>
      <c r="B19" s="140" t="s">
        <v>26</v>
      </c>
      <c r="C19" s="138" t="s">
        <v>6</v>
      </c>
      <c r="D19" s="56">
        <v>1800</v>
      </c>
      <c r="E19" s="150"/>
      <c r="F19" s="33"/>
      <c r="G19" s="49"/>
      <c r="H19" s="139">
        <v>1</v>
      </c>
      <c r="I19" s="139">
        <v>2</v>
      </c>
      <c r="J19" s="150">
        <v>1</v>
      </c>
      <c r="K19" s="85">
        <f t="shared" ref="K19:K31" si="0">J19*D19</f>
        <v>1800</v>
      </c>
      <c r="L19" s="83"/>
    </row>
    <row r="20" spans="1:12">
      <c r="A20" s="136" t="s">
        <v>29</v>
      </c>
      <c r="B20" s="137" t="s">
        <v>30</v>
      </c>
      <c r="C20" s="142" t="s">
        <v>31</v>
      </c>
      <c r="D20" s="56">
        <v>3200</v>
      </c>
      <c r="E20" s="150"/>
      <c r="F20" s="33"/>
      <c r="G20" s="49"/>
      <c r="H20" s="139">
        <v>1</v>
      </c>
      <c r="I20" s="139">
        <v>5</v>
      </c>
      <c r="J20" s="33">
        <v>2</v>
      </c>
      <c r="K20" s="85">
        <f t="shared" si="0"/>
        <v>6400</v>
      </c>
      <c r="L20" s="83"/>
    </row>
    <row r="21" spans="1:12">
      <c r="A21" s="136" t="s">
        <v>32</v>
      </c>
      <c r="B21" s="140" t="s">
        <v>33</v>
      </c>
      <c r="C21" s="138" t="s">
        <v>34</v>
      </c>
      <c r="D21" s="56">
        <v>32400</v>
      </c>
      <c r="E21" s="150"/>
      <c r="F21" s="33"/>
      <c r="G21" s="51"/>
      <c r="H21" s="139">
        <v>1</v>
      </c>
      <c r="I21" s="139">
        <v>1</v>
      </c>
      <c r="J21" s="150">
        <v>1</v>
      </c>
      <c r="K21" s="85">
        <f t="shared" si="0"/>
        <v>32400</v>
      </c>
      <c r="L21" s="83"/>
    </row>
    <row r="22" spans="1:12">
      <c r="A22" s="136" t="s">
        <v>35</v>
      </c>
      <c r="B22" s="140" t="s">
        <v>36</v>
      </c>
      <c r="C22" s="138" t="s">
        <v>37</v>
      </c>
      <c r="D22" s="56">
        <v>40500</v>
      </c>
      <c r="E22" s="150"/>
      <c r="F22" s="33"/>
      <c r="G22" s="49"/>
      <c r="H22" s="139">
        <v>1</v>
      </c>
      <c r="I22" s="139">
        <v>2</v>
      </c>
      <c r="J22" s="150">
        <v>1</v>
      </c>
      <c r="K22" s="85">
        <f t="shared" si="0"/>
        <v>40500</v>
      </c>
      <c r="L22" s="150"/>
    </row>
    <row r="23" spans="1:12">
      <c r="A23" s="136" t="s">
        <v>38</v>
      </c>
      <c r="B23" s="140" t="s">
        <v>39</v>
      </c>
      <c r="C23" s="138" t="s">
        <v>37</v>
      </c>
      <c r="D23" s="56">
        <v>20000</v>
      </c>
      <c r="E23" s="150"/>
      <c r="F23" s="33"/>
      <c r="G23" s="49"/>
      <c r="H23" s="139">
        <v>1</v>
      </c>
      <c r="I23" s="139">
        <v>2</v>
      </c>
      <c r="J23" s="150">
        <v>1</v>
      </c>
      <c r="K23" s="85">
        <f t="shared" si="0"/>
        <v>20000</v>
      </c>
      <c r="L23" s="150"/>
    </row>
    <row r="24" spans="1:12">
      <c r="A24" s="136" t="s">
        <v>56</v>
      </c>
      <c r="B24" s="140" t="s">
        <v>57</v>
      </c>
      <c r="C24" s="138" t="s">
        <v>58</v>
      </c>
      <c r="D24" s="56">
        <v>5000</v>
      </c>
      <c r="E24" s="150"/>
      <c r="F24" s="33"/>
      <c r="G24" s="49"/>
      <c r="H24" s="139"/>
      <c r="I24" s="139">
        <v>1</v>
      </c>
      <c r="J24" s="150">
        <v>1</v>
      </c>
      <c r="K24" s="85">
        <f t="shared" si="0"/>
        <v>5000</v>
      </c>
      <c r="L24" s="150"/>
    </row>
    <row r="25" spans="1:12">
      <c r="A25" s="136" t="s">
        <v>68</v>
      </c>
      <c r="B25" s="137" t="s">
        <v>69</v>
      </c>
      <c r="C25" s="142" t="s">
        <v>58</v>
      </c>
      <c r="D25" s="56">
        <v>2000</v>
      </c>
      <c r="E25" s="150"/>
      <c r="F25" s="33"/>
      <c r="G25" s="49"/>
      <c r="H25" s="139">
        <v>1</v>
      </c>
      <c r="I25" s="139">
        <v>2</v>
      </c>
      <c r="J25" s="150">
        <v>1</v>
      </c>
      <c r="K25" s="85">
        <f t="shared" si="0"/>
        <v>2000</v>
      </c>
      <c r="L25" s="150"/>
    </row>
    <row r="26" spans="1:12">
      <c r="A26" s="136" t="s">
        <v>73</v>
      </c>
      <c r="B26" s="140" t="s">
        <v>74</v>
      </c>
      <c r="C26" s="138" t="s">
        <v>72</v>
      </c>
      <c r="D26" s="56">
        <v>3800</v>
      </c>
      <c r="E26" s="150"/>
      <c r="F26" s="33"/>
      <c r="G26" s="49"/>
      <c r="H26" s="139">
        <v>1</v>
      </c>
      <c r="I26" s="139">
        <v>1</v>
      </c>
      <c r="J26" s="150">
        <v>1</v>
      </c>
      <c r="K26" s="85">
        <f t="shared" si="0"/>
        <v>3800</v>
      </c>
      <c r="L26" s="150"/>
    </row>
    <row r="27" spans="1:12">
      <c r="A27" s="136" t="s">
        <v>100</v>
      </c>
      <c r="B27" s="137" t="s">
        <v>101</v>
      </c>
      <c r="C27" s="142" t="s">
        <v>97</v>
      </c>
      <c r="D27" s="56">
        <v>18500</v>
      </c>
      <c r="E27" s="150"/>
      <c r="F27" s="33"/>
      <c r="G27" s="49"/>
      <c r="H27" s="139">
        <v>0</v>
      </c>
      <c r="I27" s="139">
        <v>1</v>
      </c>
      <c r="J27" s="150">
        <v>1</v>
      </c>
      <c r="K27" s="85">
        <f t="shared" si="0"/>
        <v>18500</v>
      </c>
      <c r="L27" s="150"/>
    </row>
    <row r="28" spans="1:12">
      <c r="A28" s="136" t="s">
        <v>104</v>
      </c>
      <c r="B28" s="140" t="s">
        <v>105</v>
      </c>
      <c r="C28" s="138" t="s">
        <v>106</v>
      </c>
      <c r="D28" s="56">
        <v>45000</v>
      </c>
      <c r="E28" s="150"/>
      <c r="F28" s="33"/>
      <c r="G28" s="49"/>
      <c r="H28" s="139">
        <v>0</v>
      </c>
      <c r="I28" s="139">
        <v>1</v>
      </c>
      <c r="J28" s="150">
        <v>1</v>
      </c>
      <c r="K28" s="85">
        <f t="shared" si="0"/>
        <v>45000</v>
      </c>
      <c r="L28" s="150"/>
    </row>
    <row r="29" spans="1:12">
      <c r="A29" s="136" t="s">
        <v>110</v>
      </c>
      <c r="B29" s="148" t="s">
        <v>111</v>
      </c>
      <c r="C29" s="138" t="s">
        <v>97</v>
      </c>
      <c r="D29" s="56">
        <v>35000</v>
      </c>
      <c r="E29" s="150"/>
      <c r="F29" s="33"/>
      <c r="G29" s="49"/>
      <c r="H29" s="139"/>
      <c r="I29" s="139">
        <v>1</v>
      </c>
      <c r="J29" s="150">
        <v>1</v>
      </c>
      <c r="K29" s="85">
        <f t="shared" si="0"/>
        <v>35000</v>
      </c>
      <c r="L29" s="150"/>
    </row>
    <row r="30" spans="1:12">
      <c r="A30" s="136" t="s">
        <v>112</v>
      </c>
      <c r="B30" s="137" t="s">
        <v>113</v>
      </c>
      <c r="C30" s="142" t="s">
        <v>31</v>
      </c>
      <c r="D30" s="56">
        <v>16000</v>
      </c>
      <c r="E30" s="150"/>
      <c r="F30" s="33"/>
      <c r="G30" s="49"/>
      <c r="H30" s="139"/>
      <c r="I30" s="139">
        <v>1</v>
      </c>
      <c r="J30" s="150">
        <v>1</v>
      </c>
      <c r="K30" s="85">
        <f t="shared" si="0"/>
        <v>16000</v>
      </c>
      <c r="L30" s="150"/>
    </row>
    <row r="31" spans="1:12">
      <c r="A31" s="136" t="s">
        <v>121</v>
      </c>
      <c r="B31" s="140" t="s">
        <v>122</v>
      </c>
      <c r="C31" s="138" t="s">
        <v>116</v>
      </c>
      <c r="D31" s="56">
        <v>2700</v>
      </c>
      <c r="E31" s="150"/>
      <c r="F31" s="33"/>
      <c r="G31" s="49"/>
      <c r="H31" s="139"/>
      <c r="I31" s="139">
        <v>2</v>
      </c>
      <c r="J31" s="150">
        <v>2</v>
      </c>
      <c r="K31" s="85">
        <f t="shared" si="0"/>
        <v>5400</v>
      </c>
      <c r="L31" s="150"/>
    </row>
    <row r="32" spans="1:12">
      <c r="J32" s="1" t="s">
        <v>230</v>
      </c>
      <c r="K32" s="159">
        <f>SUM(K12:K31)</f>
        <v>231800</v>
      </c>
    </row>
  </sheetData>
  <mergeCells count="9">
    <mergeCell ref="L3:L4"/>
    <mergeCell ref="H3:I3"/>
    <mergeCell ref="J3:J4"/>
    <mergeCell ref="K3:K4"/>
    <mergeCell ref="A3:A4"/>
    <mergeCell ref="B3:B4"/>
    <mergeCell ref="C3:C4"/>
    <mergeCell ref="D3:D4"/>
    <mergeCell ref="G3:G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L31"/>
  <sheetViews>
    <sheetView zoomScale="95" zoomScaleNormal="95" workbookViewId="0">
      <selection activeCell="D41" sqref="D41"/>
    </sheetView>
  </sheetViews>
  <sheetFormatPr defaultColWidth="9" defaultRowHeight="15.75"/>
  <cols>
    <col min="1" max="1" width="5" style="1" customWidth="1"/>
    <col min="2" max="2" width="42.85546875" style="1" customWidth="1"/>
    <col min="3" max="3" width="13.42578125" style="1" customWidth="1"/>
    <col min="4" max="4" width="13.5703125" style="1" customWidth="1"/>
    <col min="5" max="5" width="9.42578125" style="1" hidden="1" customWidth="1"/>
    <col min="6" max="6" width="12.28515625" style="30" hidden="1" customWidth="1"/>
    <col min="7" max="7" width="28.42578125" style="1" hidden="1" customWidth="1"/>
    <col min="8" max="8" width="14.28515625" style="1" hidden="1" customWidth="1"/>
    <col min="9" max="9" width="15.140625" style="1" hidden="1" customWidth="1"/>
    <col min="10" max="10" width="11.28515625" style="1" bestFit="1" customWidth="1"/>
    <col min="11" max="11" width="12.42578125" style="1" hidden="1" customWidth="1"/>
    <col min="12" max="12" width="18" style="1" hidden="1" customWidth="1"/>
    <col min="13" max="16384" width="9" style="1"/>
  </cols>
  <sheetData>
    <row r="2" spans="1:12">
      <c r="B2" s="2" t="s">
        <v>253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238</v>
      </c>
      <c r="J4" s="232"/>
      <c r="K4" s="234"/>
      <c r="L4" s="234"/>
    </row>
    <row r="5" spans="1:12" hidden="1">
      <c r="A5" s="7" t="s">
        <v>4</v>
      </c>
      <c r="B5" s="8" t="s">
        <v>5</v>
      </c>
      <c r="C5" s="9" t="s">
        <v>6</v>
      </c>
      <c r="D5" s="72">
        <v>5500</v>
      </c>
      <c r="E5" s="11" t="s">
        <v>183</v>
      </c>
      <c r="F5" s="27"/>
      <c r="G5" s="34" t="s">
        <v>194</v>
      </c>
      <c r="H5" s="22">
        <v>5</v>
      </c>
      <c r="I5" s="22">
        <v>20</v>
      </c>
      <c r="J5" s="22">
        <v>15</v>
      </c>
      <c r="K5" s="22"/>
      <c r="L5" s="22"/>
    </row>
    <row r="6" spans="1:12" hidden="1">
      <c r="A6" s="7" t="s">
        <v>11</v>
      </c>
      <c r="B6" s="8" t="s">
        <v>12</v>
      </c>
      <c r="C6" s="14" t="s">
        <v>13</v>
      </c>
      <c r="D6" s="56">
        <v>42000</v>
      </c>
      <c r="E6" s="11" t="s">
        <v>183</v>
      </c>
      <c r="F6" s="27"/>
      <c r="G6" s="34" t="s">
        <v>194</v>
      </c>
      <c r="H6" s="22">
        <v>1</v>
      </c>
      <c r="I6" s="22">
        <v>6</v>
      </c>
      <c r="J6" s="22">
        <v>5</v>
      </c>
      <c r="K6" s="22"/>
      <c r="L6" s="22"/>
    </row>
    <row r="7" spans="1:12" hidden="1">
      <c r="A7" s="7" t="s">
        <v>14</v>
      </c>
      <c r="B7" s="8" t="s">
        <v>15</v>
      </c>
      <c r="C7" s="14" t="s">
        <v>13</v>
      </c>
      <c r="D7" s="56">
        <v>42000</v>
      </c>
      <c r="E7" s="11" t="s">
        <v>183</v>
      </c>
      <c r="F7" s="27"/>
      <c r="G7" s="34" t="s">
        <v>194</v>
      </c>
      <c r="H7" s="22"/>
      <c r="I7" s="22">
        <v>6</v>
      </c>
      <c r="J7" s="22">
        <v>5</v>
      </c>
      <c r="K7" s="22"/>
      <c r="L7" s="22"/>
    </row>
    <row r="8" spans="1:12" hidden="1">
      <c r="A8" s="7" t="s">
        <v>16</v>
      </c>
      <c r="B8" s="8" t="s">
        <v>17</v>
      </c>
      <c r="C8" s="14" t="s">
        <v>13</v>
      </c>
      <c r="D8" s="56">
        <v>42000</v>
      </c>
      <c r="E8" s="11" t="s">
        <v>183</v>
      </c>
      <c r="F8" s="27"/>
      <c r="G8" s="34" t="s">
        <v>194</v>
      </c>
      <c r="H8" s="22"/>
      <c r="I8" s="22">
        <v>6</v>
      </c>
      <c r="J8" s="22">
        <v>5</v>
      </c>
      <c r="K8" s="22"/>
      <c r="L8" s="22"/>
    </row>
    <row r="9" spans="1:12" hidden="1">
      <c r="A9" s="7" t="s">
        <v>18</v>
      </c>
      <c r="B9" s="8" t="s">
        <v>19</v>
      </c>
      <c r="C9" s="14" t="s">
        <v>13</v>
      </c>
      <c r="D9" s="56">
        <v>42000</v>
      </c>
      <c r="E9" s="11" t="s">
        <v>183</v>
      </c>
      <c r="F9" s="27"/>
      <c r="G9" s="34" t="s">
        <v>194</v>
      </c>
      <c r="H9" s="22"/>
      <c r="I9" s="22">
        <v>6</v>
      </c>
      <c r="J9" s="22">
        <v>5</v>
      </c>
      <c r="K9" s="22"/>
      <c r="L9" s="22"/>
    </row>
    <row r="10" spans="1:12" hidden="1">
      <c r="A10" s="7" t="s">
        <v>20</v>
      </c>
      <c r="B10" s="8" t="s">
        <v>21</v>
      </c>
      <c r="C10" s="14" t="s">
        <v>13</v>
      </c>
      <c r="D10" s="56">
        <v>42000</v>
      </c>
      <c r="E10" s="11" t="s">
        <v>183</v>
      </c>
      <c r="F10" s="27"/>
      <c r="G10" s="34" t="s">
        <v>194</v>
      </c>
      <c r="H10" s="22"/>
      <c r="I10" s="22">
        <v>6</v>
      </c>
      <c r="J10" s="22">
        <v>5</v>
      </c>
      <c r="K10" s="22"/>
      <c r="L10" s="22"/>
    </row>
    <row r="11" spans="1:12" hidden="1">
      <c r="A11" s="7" t="s">
        <v>22</v>
      </c>
      <c r="B11" s="8" t="s">
        <v>23</v>
      </c>
      <c r="C11" s="14" t="s">
        <v>24</v>
      </c>
      <c r="D11" s="56">
        <v>14300</v>
      </c>
      <c r="E11" s="11" t="s">
        <v>184</v>
      </c>
      <c r="F11" s="27"/>
      <c r="G11" s="34" t="s">
        <v>194</v>
      </c>
      <c r="H11" s="22"/>
      <c r="I11" s="22">
        <v>2</v>
      </c>
      <c r="J11" s="22">
        <v>2</v>
      </c>
      <c r="K11" s="22"/>
      <c r="L11" s="22"/>
    </row>
    <row r="12" spans="1:12" hidden="1">
      <c r="A12" s="7" t="s">
        <v>4</v>
      </c>
      <c r="B12" s="8" t="s">
        <v>5</v>
      </c>
      <c r="C12" s="9" t="s">
        <v>6</v>
      </c>
      <c r="D12" s="10">
        <v>5500</v>
      </c>
      <c r="E12" s="11"/>
      <c r="F12" s="27"/>
      <c r="G12" s="34"/>
      <c r="H12" s="11">
        <v>0</v>
      </c>
      <c r="I12" s="11">
        <v>35</v>
      </c>
      <c r="J12" s="22">
        <v>30</v>
      </c>
      <c r="K12" s="88"/>
      <c r="L12" s="22"/>
    </row>
    <row r="13" spans="1:12" hidden="1">
      <c r="A13" s="7" t="s">
        <v>11</v>
      </c>
      <c r="B13" s="8" t="s">
        <v>12</v>
      </c>
      <c r="C13" s="14" t="s">
        <v>13</v>
      </c>
      <c r="D13" s="13">
        <v>42000</v>
      </c>
      <c r="E13" s="11"/>
      <c r="F13" s="27"/>
      <c r="G13" s="34"/>
      <c r="H13" s="122" t="s">
        <v>239</v>
      </c>
      <c r="I13" s="11">
        <v>10</v>
      </c>
      <c r="J13" s="22">
        <v>9</v>
      </c>
      <c r="K13" s="88"/>
      <c r="L13" s="150"/>
    </row>
    <row r="14" spans="1:12" hidden="1">
      <c r="A14" s="7" t="s">
        <v>14</v>
      </c>
      <c r="B14" s="8" t="s">
        <v>15</v>
      </c>
      <c r="C14" s="14" t="s">
        <v>13</v>
      </c>
      <c r="D14" s="13">
        <v>42000</v>
      </c>
      <c r="E14" s="11"/>
      <c r="F14" s="27"/>
      <c r="G14" s="22"/>
      <c r="H14" s="68">
        <v>1</v>
      </c>
      <c r="I14" s="11">
        <v>10</v>
      </c>
      <c r="J14" s="22">
        <v>9</v>
      </c>
      <c r="K14" s="88"/>
      <c r="L14" s="150"/>
    </row>
    <row r="15" spans="1:12" hidden="1">
      <c r="A15" s="7" t="s">
        <v>16</v>
      </c>
      <c r="B15" s="8" t="s">
        <v>17</v>
      </c>
      <c r="C15" s="14" t="s">
        <v>13</v>
      </c>
      <c r="D15" s="13">
        <v>42000</v>
      </c>
      <c r="E15" s="11"/>
      <c r="F15" s="27"/>
      <c r="G15" s="22"/>
      <c r="H15" s="68">
        <v>1</v>
      </c>
      <c r="I15" s="11">
        <v>10</v>
      </c>
      <c r="J15" s="22">
        <v>9</v>
      </c>
      <c r="K15" s="88"/>
      <c r="L15" s="150"/>
    </row>
    <row r="16" spans="1:12" hidden="1">
      <c r="A16" s="7" t="s">
        <v>18</v>
      </c>
      <c r="B16" s="8" t="s">
        <v>19</v>
      </c>
      <c r="C16" s="14" t="s">
        <v>13</v>
      </c>
      <c r="D16" s="13">
        <v>42000</v>
      </c>
      <c r="E16" s="11"/>
      <c r="F16" s="115"/>
      <c r="G16" s="22"/>
      <c r="H16" s="68">
        <v>2</v>
      </c>
      <c r="I16" s="11">
        <v>20</v>
      </c>
      <c r="J16" s="22">
        <v>18</v>
      </c>
      <c r="K16" s="88"/>
      <c r="L16" s="150"/>
    </row>
    <row r="17" spans="1:12" hidden="1">
      <c r="A17" s="7" t="s">
        <v>20</v>
      </c>
      <c r="B17" s="8" t="s">
        <v>21</v>
      </c>
      <c r="C17" s="14" t="s">
        <v>13</v>
      </c>
      <c r="D17" s="13">
        <v>42000</v>
      </c>
      <c r="E17" s="11"/>
      <c r="F17" s="27"/>
      <c r="G17" s="34"/>
      <c r="H17" s="68">
        <v>2</v>
      </c>
      <c r="I17" s="11">
        <v>20</v>
      </c>
      <c r="J17" s="22">
        <v>18</v>
      </c>
      <c r="K17" s="88"/>
      <c r="L17" s="150"/>
    </row>
    <row r="18" spans="1:12" hidden="1">
      <c r="A18" s="7" t="s">
        <v>22</v>
      </c>
      <c r="B18" s="8" t="s">
        <v>23</v>
      </c>
      <c r="C18" s="14" t="s">
        <v>24</v>
      </c>
      <c r="D18" s="13">
        <v>14300</v>
      </c>
      <c r="E18" s="11"/>
      <c r="F18" s="27"/>
      <c r="G18" s="34"/>
      <c r="H18" s="11">
        <v>0</v>
      </c>
      <c r="I18" s="11">
        <v>2</v>
      </c>
      <c r="J18" s="22">
        <v>2</v>
      </c>
      <c r="K18" s="88"/>
      <c r="L18" s="150"/>
    </row>
    <row r="19" spans="1:12">
      <c r="A19" s="7" t="s">
        <v>25</v>
      </c>
      <c r="B19" s="12" t="s">
        <v>26</v>
      </c>
      <c r="C19" s="9" t="s">
        <v>6</v>
      </c>
      <c r="D19" s="13">
        <v>1800</v>
      </c>
      <c r="E19" s="11"/>
      <c r="F19" s="27"/>
      <c r="G19" s="34"/>
      <c r="H19" s="11">
        <v>0</v>
      </c>
      <c r="I19" s="11">
        <v>2</v>
      </c>
      <c r="J19" s="22">
        <v>1</v>
      </c>
      <c r="K19" s="88">
        <f t="shared" ref="K19:K30" si="0">J19*D19</f>
        <v>1800</v>
      </c>
      <c r="L19" s="150"/>
    </row>
    <row r="20" spans="1:12">
      <c r="A20" s="7" t="s">
        <v>29</v>
      </c>
      <c r="B20" s="8" t="s">
        <v>30</v>
      </c>
      <c r="C20" s="14" t="s">
        <v>31</v>
      </c>
      <c r="D20" s="13">
        <v>3200</v>
      </c>
      <c r="E20" s="11"/>
      <c r="F20" s="27"/>
      <c r="G20" s="34"/>
      <c r="H20" s="11">
        <v>4</v>
      </c>
      <c r="I20" s="11">
        <v>3</v>
      </c>
      <c r="J20" s="22">
        <v>1</v>
      </c>
      <c r="K20" s="88">
        <f t="shared" si="0"/>
        <v>3200</v>
      </c>
      <c r="L20" s="150"/>
    </row>
    <row r="21" spans="1:12">
      <c r="A21" s="7" t="s">
        <v>35</v>
      </c>
      <c r="B21" s="12" t="s">
        <v>36</v>
      </c>
      <c r="C21" s="9" t="s">
        <v>37</v>
      </c>
      <c r="D21" s="13">
        <v>40500</v>
      </c>
      <c r="E21" s="11"/>
      <c r="F21" s="27"/>
      <c r="G21" s="34"/>
      <c r="H21" s="11">
        <v>0</v>
      </c>
      <c r="I21" s="11">
        <v>2</v>
      </c>
      <c r="J21" s="22">
        <v>2</v>
      </c>
      <c r="K21" s="88">
        <f t="shared" si="0"/>
        <v>81000</v>
      </c>
      <c r="L21" s="150"/>
    </row>
    <row r="22" spans="1:12">
      <c r="A22" s="7" t="s">
        <v>38</v>
      </c>
      <c r="B22" s="12" t="s">
        <v>39</v>
      </c>
      <c r="C22" s="9" t="s">
        <v>37</v>
      </c>
      <c r="D22" s="13">
        <v>20000</v>
      </c>
      <c r="E22" s="11"/>
      <c r="F22" s="27"/>
      <c r="G22" s="34"/>
      <c r="H22" s="11">
        <v>0</v>
      </c>
      <c r="I22" s="11">
        <v>2</v>
      </c>
      <c r="J22" s="22">
        <v>2</v>
      </c>
      <c r="K22" s="88">
        <f t="shared" si="0"/>
        <v>40000</v>
      </c>
      <c r="L22" s="150"/>
    </row>
    <row r="23" spans="1:12">
      <c r="A23" s="7" t="s">
        <v>46</v>
      </c>
      <c r="B23" s="8" t="s">
        <v>47</v>
      </c>
      <c r="C23" s="14" t="s">
        <v>45</v>
      </c>
      <c r="D23" s="13">
        <v>7000</v>
      </c>
      <c r="E23" s="22"/>
      <c r="F23" s="22"/>
      <c r="G23" s="22"/>
      <c r="H23" s="11">
        <v>0</v>
      </c>
      <c r="I23" s="11">
        <v>2</v>
      </c>
      <c r="J23" s="22">
        <v>1</v>
      </c>
      <c r="K23" s="88">
        <f t="shared" si="0"/>
        <v>7000</v>
      </c>
      <c r="L23" s="150"/>
    </row>
    <row r="24" spans="1:12">
      <c r="A24" s="7" t="s">
        <v>50</v>
      </c>
      <c r="B24" s="15" t="s">
        <v>51</v>
      </c>
      <c r="C24" s="9" t="s">
        <v>31</v>
      </c>
      <c r="D24" s="13">
        <v>2400</v>
      </c>
      <c r="E24" s="22"/>
      <c r="F24" s="22"/>
      <c r="G24" s="22"/>
      <c r="H24" s="11">
        <v>0</v>
      </c>
      <c r="I24" s="11">
        <v>3</v>
      </c>
      <c r="J24" s="22">
        <v>2</v>
      </c>
      <c r="K24" s="88">
        <f t="shared" si="0"/>
        <v>4800</v>
      </c>
      <c r="L24" s="150"/>
    </row>
    <row r="25" spans="1:12">
      <c r="A25" s="7" t="s">
        <v>208</v>
      </c>
      <c r="B25" s="8" t="s">
        <v>209</v>
      </c>
      <c r="C25" s="14" t="s">
        <v>58</v>
      </c>
      <c r="D25" s="13">
        <v>14500</v>
      </c>
      <c r="E25" s="22"/>
      <c r="F25" s="33"/>
      <c r="G25" s="22"/>
      <c r="H25" s="11">
        <v>1</v>
      </c>
      <c r="I25" s="11">
        <v>2</v>
      </c>
      <c r="J25" s="22">
        <v>1</v>
      </c>
      <c r="K25" s="22">
        <f t="shared" si="0"/>
        <v>14500</v>
      </c>
      <c r="L25" s="150"/>
    </row>
    <row r="26" spans="1:12">
      <c r="A26" s="7" t="s">
        <v>77</v>
      </c>
      <c r="B26" s="12" t="s">
        <v>78</v>
      </c>
      <c r="C26" s="9" t="s">
        <v>45</v>
      </c>
      <c r="D26" s="13">
        <v>23000</v>
      </c>
      <c r="E26" s="22"/>
      <c r="F26" s="33"/>
      <c r="G26" s="22"/>
      <c r="H26" s="11">
        <v>0</v>
      </c>
      <c r="I26" s="11">
        <v>5</v>
      </c>
      <c r="J26" s="22">
        <v>1</v>
      </c>
      <c r="K26" s="22">
        <f t="shared" si="0"/>
        <v>23000</v>
      </c>
      <c r="L26" s="150"/>
    </row>
    <row r="27" spans="1:12">
      <c r="A27" s="7" t="s">
        <v>79</v>
      </c>
      <c r="B27" s="8" t="s">
        <v>80</v>
      </c>
      <c r="C27" s="14" t="s">
        <v>34</v>
      </c>
      <c r="D27" s="13">
        <v>31000</v>
      </c>
      <c r="E27" s="22"/>
      <c r="F27" s="33"/>
      <c r="G27" s="22"/>
      <c r="H27" s="11">
        <v>0</v>
      </c>
      <c r="I27" s="11">
        <v>1</v>
      </c>
      <c r="J27" s="22">
        <v>1</v>
      </c>
      <c r="K27" s="22">
        <f t="shared" si="0"/>
        <v>31000</v>
      </c>
      <c r="L27" s="150"/>
    </row>
    <row r="28" spans="1:12">
      <c r="A28" s="7" t="s">
        <v>95</v>
      </c>
      <c r="B28" s="8" t="s">
        <v>96</v>
      </c>
      <c r="C28" s="14" t="s">
        <v>97</v>
      </c>
      <c r="D28" s="13">
        <v>24500</v>
      </c>
      <c r="E28" s="22"/>
      <c r="F28" s="33"/>
      <c r="G28" s="22"/>
      <c r="H28" s="11">
        <v>0</v>
      </c>
      <c r="I28" s="11">
        <v>1</v>
      </c>
      <c r="J28" s="22">
        <v>1</v>
      </c>
      <c r="K28" s="22">
        <f t="shared" si="0"/>
        <v>24500</v>
      </c>
      <c r="L28" s="150"/>
    </row>
    <row r="29" spans="1:12">
      <c r="A29" s="7" t="s">
        <v>98</v>
      </c>
      <c r="B29" s="8" t="s">
        <v>99</v>
      </c>
      <c r="C29" s="14" t="s">
        <v>97</v>
      </c>
      <c r="D29" s="13">
        <v>21000</v>
      </c>
      <c r="E29" s="22"/>
      <c r="F29" s="33"/>
      <c r="G29" s="22"/>
      <c r="H29" s="11">
        <v>0</v>
      </c>
      <c r="I29" s="11">
        <v>2</v>
      </c>
      <c r="J29" s="22">
        <v>1</v>
      </c>
      <c r="K29" s="22">
        <f t="shared" si="0"/>
        <v>21000</v>
      </c>
      <c r="L29" s="150"/>
    </row>
    <row r="30" spans="1:12">
      <c r="A30" s="7" t="s">
        <v>100</v>
      </c>
      <c r="B30" s="8" t="s">
        <v>101</v>
      </c>
      <c r="C30" s="14" t="s">
        <v>97</v>
      </c>
      <c r="D30" s="13">
        <v>18500</v>
      </c>
      <c r="E30" s="22"/>
      <c r="F30" s="33"/>
      <c r="G30" s="22"/>
      <c r="H30" s="11">
        <v>0</v>
      </c>
      <c r="I30" s="11">
        <v>1</v>
      </c>
      <c r="J30" s="22">
        <v>1</v>
      </c>
      <c r="K30" s="22">
        <f t="shared" si="0"/>
        <v>18500</v>
      </c>
      <c r="L30" s="150"/>
    </row>
    <row r="31" spans="1:12">
      <c r="J31" s="1" t="s">
        <v>230</v>
      </c>
      <c r="K31" s="135">
        <f>SUM(K12:K30)</f>
        <v>270300</v>
      </c>
    </row>
  </sheetData>
  <mergeCells count="9">
    <mergeCell ref="L3:L4"/>
    <mergeCell ref="H3:I3"/>
    <mergeCell ref="J3:J4"/>
    <mergeCell ref="K3:K4"/>
    <mergeCell ref="A3:A4"/>
    <mergeCell ref="B3:B4"/>
    <mergeCell ref="C3:C4"/>
    <mergeCell ref="D3:D4"/>
    <mergeCell ref="G3: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/>
  </sheetPr>
  <dimension ref="A2:L34"/>
  <sheetViews>
    <sheetView topLeftCell="B1" zoomScale="106" zoomScaleNormal="106" workbookViewId="0">
      <selection activeCell="J19" sqref="J19:J33"/>
    </sheetView>
  </sheetViews>
  <sheetFormatPr defaultColWidth="9" defaultRowHeight="15.75"/>
  <cols>
    <col min="1" max="1" width="15" style="1" customWidth="1"/>
    <col min="2" max="2" width="38.5703125" style="1" customWidth="1"/>
    <col min="3" max="3" width="13.140625" style="1" customWidth="1"/>
    <col min="4" max="4" width="11.85546875" style="1" customWidth="1"/>
    <col min="5" max="5" width="9.42578125" style="1" hidden="1" customWidth="1"/>
    <col min="6" max="6" width="12.28515625" style="30" hidden="1" customWidth="1"/>
    <col min="7" max="7" width="28.42578125" style="1" hidden="1" customWidth="1"/>
    <col min="8" max="8" width="9.42578125" style="1" hidden="1" customWidth="1"/>
    <col min="9" max="9" width="13.5703125" style="1" hidden="1" customWidth="1"/>
    <col min="10" max="10" width="12.85546875" style="1" customWidth="1"/>
    <col min="11" max="11" width="11.28515625" style="1" hidden="1" customWidth="1"/>
    <col min="12" max="12" width="16.28515625" style="1" hidden="1" customWidth="1"/>
    <col min="13" max="16384" width="9" style="1"/>
  </cols>
  <sheetData>
    <row r="2" spans="1:12">
      <c r="B2" s="2" t="s">
        <v>254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38" t="s">
        <v>202</v>
      </c>
      <c r="I4" s="38" t="s">
        <v>226</v>
      </c>
      <c r="J4" s="232"/>
      <c r="K4" s="234"/>
      <c r="L4" s="234"/>
    </row>
    <row r="5" spans="1:12" hidden="1">
      <c r="A5" s="7" t="s">
        <v>4</v>
      </c>
      <c r="B5" s="8" t="s">
        <v>5</v>
      </c>
      <c r="C5" s="9" t="s">
        <v>6</v>
      </c>
      <c r="D5" s="72">
        <v>5500</v>
      </c>
      <c r="E5" s="11" t="s">
        <v>183</v>
      </c>
      <c r="F5" s="27"/>
      <c r="G5" s="34" t="s">
        <v>194</v>
      </c>
      <c r="H5" s="34">
        <v>5</v>
      </c>
      <c r="I5" s="22">
        <v>20</v>
      </c>
      <c r="J5" s="22">
        <v>15</v>
      </c>
      <c r="K5" s="88"/>
      <c r="L5" s="22"/>
    </row>
    <row r="6" spans="1:12" hidden="1">
      <c r="A6" s="7" t="s">
        <v>11</v>
      </c>
      <c r="B6" s="8" t="s">
        <v>12</v>
      </c>
      <c r="C6" s="14" t="s">
        <v>13</v>
      </c>
      <c r="D6" s="56">
        <v>42000</v>
      </c>
      <c r="E6" s="11" t="s">
        <v>183</v>
      </c>
      <c r="F6" s="27"/>
      <c r="G6" s="34" t="s">
        <v>194</v>
      </c>
      <c r="H6" s="34"/>
      <c r="I6" s="22">
        <v>5</v>
      </c>
      <c r="J6" s="22">
        <v>5</v>
      </c>
      <c r="K6" s="88"/>
      <c r="L6" s="22"/>
    </row>
    <row r="7" spans="1:12" hidden="1">
      <c r="A7" s="7" t="s">
        <v>14</v>
      </c>
      <c r="B7" s="8" t="s">
        <v>15</v>
      </c>
      <c r="C7" s="14" t="s">
        <v>13</v>
      </c>
      <c r="D7" s="56">
        <v>42000</v>
      </c>
      <c r="E7" s="11" t="s">
        <v>183</v>
      </c>
      <c r="F7" s="27"/>
      <c r="G7" s="34" t="s">
        <v>194</v>
      </c>
      <c r="H7" s="34"/>
      <c r="I7" s="22">
        <v>5</v>
      </c>
      <c r="J7" s="22">
        <v>5</v>
      </c>
      <c r="K7" s="88"/>
      <c r="L7" s="22"/>
    </row>
    <row r="8" spans="1:12" hidden="1">
      <c r="A8" s="7" t="s">
        <v>16</v>
      </c>
      <c r="B8" s="8" t="s">
        <v>17</v>
      </c>
      <c r="C8" s="14" t="s">
        <v>13</v>
      </c>
      <c r="D8" s="56">
        <v>42000</v>
      </c>
      <c r="E8" s="11" t="s">
        <v>183</v>
      </c>
      <c r="F8" s="27"/>
      <c r="G8" s="34" t="s">
        <v>194</v>
      </c>
      <c r="H8" s="34"/>
      <c r="I8" s="22">
        <v>5</v>
      </c>
      <c r="J8" s="22">
        <v>5</v>
      </c>
      <c r="K8" s="88"/>
      <c r="L8" s="22"/>
    </row>
    <row r="9" spans="1:12" hidden="1">
      <c r="A9" s="7" t="s">
        <v>18</v>
      </c>
      <c r="B9" s="8" t="s">
        <v>19</v>
      </c>
      <c r="C9" s="14" t="s">
        <v>13</v>
      </c>
      <c r="D9" s="56">
        <v>42000</v>
      </c>
      <c r="E9" s="11" t="s">
        <v>183</v>
      </c>
      <c r="F9" s="27"/>
      <c r="G9" s="34" t="s">
        <v>194</v>
      </c>
      <c r="H9" s="34"/>
      <c r="I9" s="22">
        <v>5</v>
      </c>
      <c r="J9" s="22">
        <v>5</v>
      </c>
      <c r="K9" s="88"/>
      <c r="L9" s="22"/>
    </row>
    <row r="10" spans="1:12" hidden="1">
      <c r="A10" s="7" t="s">
        <v>20</v>
      </c>
      <c r="B10" s="8" t="s">
        <v>21</v>
      </c>
      <c r="C10" s="14" t="s">
        <v>13</v>
      </c>
      <c r="D10" s="56">
        <v>42000</v>
      </c>
      <c r="E10" s="11" t="s">
        <v>183</v>
      </c>
      <c r="F10" s="27"/>
      <c r="G10" s="34" t="s">
        <v>194</v>
      </c>
      <c r="H10" s="34"/>
      <c r="I10" s="34">
        <v>5</v>
      </c>
      <c r="J10" s="22">
        <v>5</v>
      </c>
      <c r="K10" s="88"/>
      <c r="L10" s="22"/>
    </row>
    <row r="11" spans="1:12" hidden="1">
      <c r="A11" s="7" t="s">
        <v>22</v>
      </c>
      <c r="B11" s="8" t="s">
        <v>23</v>
      </c>
      <c r="C11" s="14" t="s">
        <v>24</v>
      </c>
      <c r="D11" s="56">
        <v>14300</v>
      </c>
      <c r="E11" s="11" t="s">
        <v>184</v>
      </c>
      <c r="F11" s="27"/>
      <c r="G11" s="34" t="s">
        <v>194</v>
      </c>
      <c r="H11" s="34">
        <v>0.5</v>
      </c>
      <c r="I11" s="34">
        <v>5</v>
      </c>
      <c r="J11" s="22">
        <v>2</v>
      </c>
      <c r="K11" s="88"/>
      <c r="L11" s="22"/>
    </row>
    <row r="12" spans="1:12" hidden="1">
      <c r="A12" s="7" t="s">
        <v>4</v>
      </c>
      <c r="B12" s="8" t="s">
        <v>5</v>
      </c>
      <c r="C12" s="9" t="s">
        <v>6</v>
      </c>
      <c r="D12" s="10">
        <v>5500</v>
      </c>
      <c r="E12" s="11"/>
      <c r="F12" s="27"/>
      <c r="G12" s="34"/>
      <c r="H12" s="11">
        <v>0</v>
      </c>
      <c r="I12" s="11">
        <v>35</v>
      </c>
      <c r="J12" s="22">
        <v>30</v>
      </c>
      <c r="K12" s="88"/>
      <c r="L12" s="22"/>
    </row>
    <row r="13" spans="1:12" hidden="1">
      <c r="A13" s="7" t="s">
        <v>11</v>
      </c>
      <c r="B13" s="8" t="s">
        <v>12</v>
      </c>
      <c r="C13" s="14" t="s">
        <v>13</v>
      </c>
      <c r="D13" s="13">
        <v>42000</v>
      </c>
      <c r="E13" s="27"/>
      <c r="F13" s="27"/>
      <c r="G13" s="48"/>
      <c r="H13" s="11"/>
      <c r="I13" s="11">
        <v>20</v>
      </c>
      <c r="J13" s="33">
        <v>15</v>
      </c>
      <c r="K13" s="88"/>
      <c r="L13" s="22"/>
    </row>
    <row r="14" spans="1:12" hidden="1">
      <c r="A14" s="7" t="s">
        <v>14</v>
      </c>
      <c r="B14" s="8" t="s">
        <v>15</v>
      </c>
      <c r="C14" s="14" t="s">
        <v>13</v>
      </c>
      <c r="D14" s="13">
        <v>42000</v>
      </c>
      <c r="E14" s="11"/>
      <c r="F14" s="27"/>
      <c r="G14" s="34"/>
      <c r="H14" s="11"/>
      <c r="I14" s="11">
        <v>20</v>
      </c>
      <c r="J14" s="22">
        <v>15</v>
      </c>
      <c r="K14" s="88"/>
      <c r="L14" s="22"/>
    </row>
    <row r="15" spans="1:12" hidden="1">
      <c r="A15" s="7" t="s">
        <v>16</v>
      </c>
      <c r="B15" s="8" t="s">
        <v>17</v>
      </c>
      <c r="C15" s="14" t="s">
        <v>13</v>
      </c>
      <c r="D15" s="13">
        <v>42000</v>
      </c>
      <c r="E15" s="11"/>
      <c r="F15" s="27"/>
      <c r="G15" s="22"/>
      <c r="H15" s="11"/>
      <c r="I15" s="11">
        <v>20</v>
      </c>
      <c r="J15" s="22">
        <v>20</v>
      </c>
      <c r="K15" s="88"/>
      <c r="L15" s="22"/>
    </row>
    <row r="16" spans="1:12" hidden="1">
      <c r="A16" s="7" t="s">
        <v>18</v>
      </c>
      <c r="B16" s="8" t="s">
        <v>19</v>
      </c>
      <c r="C16" s="14" t="s">
        <v>13</v>
      </c>
      <c r="D16" s="13">
        <v>42000</v>
      </c>
      <c r="E16" s="11"/>
      <c r="F16" s="27"/>
      <c r="G16" s="34"/>
      <c r="H16" s="11"/>
      <c r="I16" s="11">
        <v>20</v>
      </c>
      <c r="J16" s="22">
        <v>15</v>
      </c>
      <c r="K16" s="88"/>
      <c r="L16" s="22"/>
    </row>
    <row r="17" spans="1:12" hidden="1">
      <c r="A17" s="7" t="s">
        <v>20</v>
      </c>
      <c r="B17" s="8" t="s">
        <v>21</v>
      </c>
      <c r="C17" s="14" t="s">
        <v>13</v>
      </c>
      <c r="D17" s="13">
        <v>42000</v>
      </c>
      <c r="E17" s="11"/>
      <c r="F17" s="27"/>
      <c r="G17" s="34"/>
      <c r="H17" s="11"/>
      <c r="I17" s="11">
        <v>25</v>
      </c>
      <c r="J17" s="22">
        <v>20</v>
      </c>
      <c r="K17" s="88"/>
      <c r="L17" s="22"/>
    </row>
    <row r="18" spans="1:12" hidden="1">
      <c r="A18" s="7" t="s">
        <v>22</v>
      </c>
      <c r="B18" s="8" t="s">
        <v>23</v>
      </c>
      <c r="C18" s="14" t="s">
        <v>24</v>
      </c>
      <c r="D18" s="13">
        <v>14300</v>
      </c>
      <c r="E18" s="11"/>
      <c r="F18" s="27"/>
      <c r="G18" s="34"/>
      <c r="H18" s="11">
        <v>0</v>
      </c>
      <c r="I18" s="11">
        <v>4</v>
      </c>
      <c r="J18" s="22">
        <v>2</v>
      </c>
      <c r="K18" s="88"/>
      <c r="L18" s="22"/>
    </row>
    <row r="19" spans="1:12">
      <c r="A19" s="7" t="s">
        <v>25</v>
      </c>
      <c r="B19" s="12" t="s">
        <v>26</v>
      </c>
      <c r="C19" s="9" t="s">
        <v>6</v>
      </c>
      <c r="D19" s="13">
        <v>1800</v>
      </c>
      <c r="E19" s="11"/>
      <c r="F19" s="27"/>
      <c r="G19" s="34"/>
      <c r="H19" s="11">
        <v>0</v>
      </c>
      <c r="I19" s="11">
        <v>2</v>
      </c>
      <c r="J19" s="22">
        <v>2</v>
      </c>
      <c r="K19" s="88">
        <f t="shared" ref="K19:K33" si="0">J19*D19</f>
        <v>3600</v>
      </c>
      <c r="L19" s="22"/>
    </row>
    <row r="20" spans="1:12">
      <c r="A20" s="7" t="s">
        <v>35</v>
      </c>
      <c r="B20" s="12" t="s">
        <v>36</v>
      </c>
      <c r="C20" s="9" t="s">
        <v>37</v>
      </c>
      <c r="D20" s="13">
        <v>40500</v>
      </c>
      <c r="E20" s="22"/>
      <c r="F20" s="33"/>
      <c r="G20" s="22"/>
      <c r="H20" s="11">
        <v>0</v>
      </c>
      <c r="I20" s="11">
        <v>2</v>
      </c>
      <c r="J20" s="22">
        <v>2</v>
      </c>
      <c r="K20" s="88">
        <f t="shared" si="0"/>
        <v>81000</v>
      </c>
      <c r="L20" s="22"/>
    </row>
    <row r="21" spans="1:12">
      <c r="A21" s="7" t="s">
        <v>38</v>
      </c>
      <c r="B21" s="12" t="s">
        <v>39</v>
      </c>
      <c r="C21" s="9" t="s">
        <v>37</v>
      </c>
      <c r="D21" s="13">
        <v>20000</v>
      </c>
      <c r="E21" s="22"/>
      <c r="F21" s="33"/>
      <c r="G21" s="22"/>
      <c r="H21" s="11">
        <v>0.5</v>
      </c>
      <c r="I21" s="11">
        <v>3</v>
      </c>
      <c r="J21" s="22">
        <v>2</v>
      </c>
      <c r="K21" s="88">
        <f t="shared" si="0"/>
        <v>40000</v>
      </c>
      <c r="L21" s="22"/>
    </row>
    <row r="22" spans="1:12">
      <c r="A22" s="7" t="s">
        <v>50</v>
      </c>
      <c r="B22" s="15" t="s">
        <v>51</v>
      </c>
      <c r="C22" s="9" t="s">
        <v>31</v>
      </c>
      <c r="D22" s="13">
        <v>2400</v>
      </c>
      <c r="E22" s="22"/>
      <c r="F22" s="33"/>
      <c r="G22" s="22"/>
      <c r="H22" s="11">
        <v>0</v>
      </c>
      <c r="I22" s="11">
        <v>3</v>
      </c>
      <c r="J22" s="22">
        <v>2</v>
      </c>
      <c r="K22" s="88">
        <f t="shared" si="0"/>
        <v>4800</v>
      </c>
      <c r="L22" s="22"/>
    </row>
    <row r="23" spans="1:12">
      <c r="A23" s="7" t="s">
        <v>59</v>
      </c>
      <c r="B23" s="12" t="s">
        <v>60</v>
      </c>
      <c r="C23" s="9" t="s">
        <v>58</v>
      </c>
      <c r="D23" s="13">
        <v>5100</v>
      </c>
      <c r="E23" s="22"/>
      <c r="F23" s="33"/>
      <c r="G23" s="22"/>
      <c r="H23" s="11">
        <v>0</v>
      </c>
      <c r="I23" s="11">
        <v>1</v>
      </c>
      <c r="J23" s="22">
        <v>1</v>
      </c>
      <c r="K23" s="88">
        <f t="shared" si="0"/>
        <v>5100</v>
      </c>
      <c r="L23" s="22"/>
    </row>
    <row r="24" spans="1:12">
      <c r="A24" s="7" t="s">
        <v>68</v>
      </c>
      <c r="B24" s="8" t="s">
        <v>69</v>
      </c>
      <c r="C24" s="14" t="s">
        <v>58</v>
      </c>
      <c r="D24" s="13">
        <v>2000</v>
      </c>
      <c r="E24" s="22"/>
      <c r="F24" s="33"/>
      <c r="G24" s="22"/>
      <c r="H24" s="11"/>
      <c r="I24" s="11">
        <v>2</v>
      </c>
      <c r="J24" s="22">
        <v>2</v>
      </c>
      <c r="K24" s="88">
        <f t="shared" si="0"/>
        <v>4000</v>
      </c>
      <c r="L24" s="22"/>
    </row>
    <row r="25" spans="1:12">
      <c r="A25" s="7" t="s">
        <v>77</v>
      </c>
      <c r="B25" s="12" t="s">
        <v>78</v>
      </c>
      <c r="C25" s="9" t="s">
        <v>45</v>
      </c>
      <c r="D25" s="13">
        <v>23000</v>
      </c>
      <c r="E25" s="22"/>
      <c r="F25" s="33"/>
      <c r="G25" s="22"/>
      <c r="H25" s="11">
        <v>0</v>
      </c>
      <c r="I25" s="11">
        <v>5</v>
      </c>
      <c r="J25" s="22">
        <v>1</v>
      </c>
      <c r="K25" s="88">
        <f t="shared" si="0"/>
        <v>23000</v>
      </c>
      <c r="L25" s="22"/>
    </row>
    <row r="26" spans="1:12">
      <c r="A26" s="7" t="s">
        <v>79</v>
      </c>
      <c r="B26" s="8" t="s">
        <v>80</v>
      </c>
      <c r="C26" s="14" t="s">
        <v>34</v>
      </c>
      <c r="D26" s="13">
        <v>31000</v>
      </c>
      <c r="E26" s="22"/>
      <c r="F26" s="33"/>
      <c r="G26" s="22"/>
      <c r="H26" s="11">
        <v>0</v>
      </c>
      <c r="I26" s="11">
        <v>2</v>
      </c>
      <c r="J26" s="22">
        <v>2</v>
      </c>
      <c r="K26" s="88">
        <f t="shared" si="0"/>
        <v>62000</v>
      </c>
      <c r="L26" s="22"/>
    </row>
    <row r="27" spans="1:12">
      <c r="A27" s="7" t="s">
        <v>95</v>
      </c>
      <c r="B27" s="8" t="s">
        <v>96</v>
      </c>
      <c r="C27" s="14" t="s">
        <v>97</v>
      </c>
      <c r="D27" s="13">
        <v>24500</v>
      </c>
      <c r="E27" s="22"/>
      <c r="F27" s="33"/>
      <c r="G27" s="22"/>
      <c r="H27" s="11"/>
      <c r="I27" s="11">
        <v>2</v>
      </c>
      <c r="J27" s="22">
        <v>1</v>
      </c>
      <c r="K27" s="88">
        <f t="shared" si="0"/>
        <v>24500</v>
      </c>
      <c r="L27" s="22"/>
    </row>
    <row r="28" spans="1:12">
      <c r="A28" s="7" t="s">
        <v>98</v>
      </c>
      <c r="B28" s="8" t="s">
        <v>99</v>
      </c>
      <c r="C28" s="14" t="s">
        <v>97</v>
      </c>
      <c r="D28" s="13">
        <v>21000</v>
      </c>
      <c r="E28" s="22"/>
      <c r="F28" s="33"/>
      <c r="G28" s="22"/>
      <c r="H28" s="11"/>
      <c r="I28" s="11">
        <v>1</v>
      </c>
      <c r="J28" s="22">
        <v>1</v>
      </c>
      <c r="K28" s="88">
        <f t="shared" si="0"/>
        <v>21000</v>
      </c>
      <c r="L28" s="22"/>
    </row>
    <row r="29" spans="1:12">
      <c r="A29" s="7" t="s">
        <v>100</v>
      </c>
      <c r="B29" s="8" t="s">
        <v>101</v>
      </c>
      <c r="C29" s="14" t="s">
        <v>97</v>
      </c>
      <c r="D29" s="13">
        <v>18500</v>
      </c>
      <c r="E29" s="22"/>
      <c r="F29" s="33"/>
      <c r="G29" s="22"/>
      <c r="H29" s="11"/>
      <c r="I29" s="11">
        <v>1</v>
      </c>
      <c r="J29" s="22">
        <v>1</v>
      </c>
      <c r="K29" s="88">
        <f t="shared" si="0"/>
        <v>18500</v>
      </c>
      <c r="L29" s="22"/>
    </row>
    <row r="30" spans="1:12">
      <c r="A30" s="7" t="s">
        <v>102</v>
      </c>
      <c r="B30" s="12" t="s">
        <v>103</v>
      </c>
      <c r="C30" s="14" t="s">
        <v>97</v>
      </c>
      <c r="D30" s="13">
        <v>28500</v>
      </c>
      <c r="E30" s="22"/>
      <c r="F30" s="33"/>
      <c r="G30" s="22"/>
      <c r="H30" s="11"/>
      <c r="I30" s="11">
        <v>1</v>
      </c>
      <c r="J30" s="22">
        <v>1</v>
      </c>
      <c r="K30" s="88">
        <f t="shared" si="0"/>
        <v>28500</v>
      </c>
      <c r="L30" s="22"/>
    </row>
    <row r="31" spans="1:12">
      <c r="A31" s="7" t="s">
        <v>104</v>
      </c>
      <c r="B31" s="12" t="s">
        <v>105</v>
      </c>
      <c r="C31" s="9" t="s">
        <v>106</v>
      </c>
      <c r="D31" s="13">
        <v>45000</v>
      </c>
      <c r="E31" s="22"/>
      <c r="F31" s="33"/>
      <c r="G31" s="22"/>
      <c r="H31" s="11">
        <v>0</v>
      </c>
      <c r="I31" s="11">
        <v>2</v>
      </c>
      <c r="J31" s="22">
        <v>1</v>
      </c>
      <c r="K31" s="88">
        <f t="shared" si="0"/>
        <v>45000</v>
      </c>
      <c r="L31" s="22"/>
    </row>
    <row r="32" spans="1:12">
      <c r="A32" s="7" t="s">
        <v>121</v>
      </c>
      <c r="B32" s="12" t="s">
        <v>122</v>
      </c>
      <c r="C32" s="9" t="s">
        <v>116</v>
      </c>
      <c r="D32" s="13">
        <v>2700</v>
      </c>
      <c r="E32" s="22"/>
      <c r="F32" s="33"/>
      <c r="G32" s="22"/>
      <c r="H32" s="11">
        <v>0</v>
      </c>
      <c r="I32" s="11">
        <v>3</v>
      </c>
      <c r="J32" s="22">
        <v>2</v>
      </c>
      <c r="K32" s="88">
        <f t="shared" si="0"/>
        <v>5400</v>
      </c>
      <c r="L32" s="22"/>
    </row>
    <row r="33" spans="1:12">
      <c r="A33" s="7" t="s">
        <v>147</v>
      </c>
      <c r="B33" s="12" t="s">
        <v>148</v>
      </c>
      <c r="C33" s="9" t="s">
        <v>6</v>
      </c>
      <c r="D33" s="13">
        <v>32000</v>
      </c>
      <c r="E33" s="22"/>
      <c r="F33" s="33"/>
      <c r="G33" s="22"/>
      <c r="H33" s="11">
        <v>0</v>
      </c>
      <c r="I33" s="11">
        <v>1</v>
      </c>
      <c r="J33" s="22">
        <v>1</v>
      </c>
      <c r="K33" s="88">
        <f t="shared" si="0"/>
        <v>32000</v>
      </c>
      <c r="L33" s="22"/>
    </row>
    <row r="34" spans="1:12">
      <c r="J34" s="1" t="s">
        <v>230</v>
      </c>
      <c r="K34" s="88">
        <f>SUM(K12:K33)</f>
        <v>398400</v>
      </c>
    </row>
  </sheetData>
  <mergeCells count="9">
    <mergeCell ref="L3:L4"/>
    <mergeCell ref="J3:J4"/>
    <mergeCell ref="G3:G4"/>
    <mergeCell ref="H3:I3"/>
    <mergeCell ref="A3:A4"/>
    <mergeCell ref="B3:B4"/>
    <mergeCell ref="C3:C4"/>
    <mergeCell ref="D3:D4"/>
    <mergeCell ref="K3:K4"/>
  </mergeCells>
  <pageMargins left="0.7" right="0.21" top="0.16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/>
  </sheetPr>
  <dimension ref="A2:L35"/>
  <sheetViews>
    <sheetView zoomScale="112" zoomScaleNormal="112" workbookViewId="0">
      <selection activeCell="J18" sqref="J18:J34"/>
    </sheetView>
  </sheetViews>
  <sheetFormatPr defaultColWidth="9" defaultRowHeight="15.75"/>
  <cols>
    <col min="1" max="1" width="4.140625" style="1" customWidth="1"/>
    <col min="2" max="2" width="43.140625" style="1" customWidth="1"/>
    <col min="3" max="3" width="13.5703125" style="1" customWidth="1"/>
    <col min="4" max="4" width="12.85546875" style="1" customWidth="1"/>
    <col min="5" max="5" width="9.42578125" style="1" hidden="1" customWidth="1"/>
    <col min="6" max="6" width="12.28515625" style="30" hidden="1" customWidth="1"/>
    <col min="7" max="7" width="28.42578125" style="1" hidden="1" customWidth="1"/>
    <col min="8" max="8" width="9.7109375" style="39" hidden="1" customWidth="1"/>
    <col min="9" max="9" width="13.85546875" style="39" hidden="1" customWidth="1"/>
    <col min="10" max="10" width="10.140625" style="1" bestFit="1" customWidth="1"/>
    <col min="11" max="11" width="14" style="1" hidden="1" customWidth="1"/>
    <col min="12" max="12" width="16.28515625" style="1" hidden="1" customWidth="1"/>
    <col min="13" max="16384" width="9" style="1"/>
  </cols>
  <sheetData>
    <row r="2" spans="1:12">
      <c r="B2" s="2" t="s">
        <v>255</v>
      </c>
      <c r="C2" s="3" t="s">
        <v>181</v>
      </c>
      <c r="D2" s="4"/>
    </row>
    <row r="3" spans="1:12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71" t="s">
        <v>200</v>
      </c>
      <c r="F3" s="71"/>
      <c r="G3" s="224" t="s">
        <v>199</v>
      </c>
      <c r="H3" s="222" t="s">
        <v>201</v>
      </c>
      <c r="I3" s="222"/>
      <c r="J3" s="232" t="s">
        <v>231</v>
      </c>
      <c r="K3" s="233" t="s">
        <v>229</v>
      </c>
      <c r="L3" s="234" t="s">
        <v>225</v>
      </c>
    </row>
    <row r="4" spans="1:12" ht="18.75" customHeight="1">
      <c r="A4" s="225"/>
      <c r="B4" s="225"/>
      <c r="C4" s="225"/>
      <c r="D4" s="226"/>
      <c r="E4" s="29" t="s">
        <v>191</v>
      </c>
      <c r="F4" s="31" t="s">
        <v>190</v>
      </c>
      <c r="G4" s="224"/>
      <c r="H4" s="114" t="s">
        <v>202</v>
      </c>
      <c r="I4" s="114" t="s">
        <v>226</v>
      </c>
      <c r="J4" s="232"/>
      <c r="K4" s="234"/>
      <c r="L4" s="234"/>
    </row>
    <row r="5" spans="1:12" hidden="1">
      <c r="A5" s="136" t="s">
        <v>11</v>
      </c>
      <c r="B5" s="137" t="s">
        <v>12</v>
      </c>
      <c r="C5" s="142" t="s">
        <v>13</v>
      </c>
      <c r="D5" s="56">
        <v>42000</v>
      </c>
      <c r="E5" s="151"/>
      <c r="F5" s="151"/>
      <c r="G5" s="34"/>
      <c r="H5" s="151">
        <v>3</v>
      </c>
      <c r="I5" s="68">
        <v>15</v>
      </c>
      <c r="J5" s="150"/>
      <c r="K5" s="150"/>
      <c r="L5" s="150"/>
    </row>
    <row r="6" spans="1:12" hidden="1">
      <c r="A6" s="136" t="s">
        <v>14</v>
      </c>
      <c r="B6" s="137" t="s">
        <v>15</v>
      </c>
      <c r="C6" s="142" t="s">
        <v>13</v>
      </c>
      <c r="D6" s="56">
        <v>42000</v>
      </c>
      <c r="E6" s="151"/>
      <c r="F6" s="151"/>
      <c r="G6" s="34"/>
      <c r="H6" s="151">
        <v>4</v>
      </c>
      <c r="I6" s="68">
        <v>15</v>
      </c>
      <c r="J6" s="150"/>
      <c r="K6" s="150"/>
      <c r="L6" s="150"/>
    </row>
    <row r="7" spans="1:12" hidden="1">
      <c r="A7" s="136" t="s">
        <v>16</v>
      </c>
      <c r="B7" s="137" t="s">
        <v>17</v>
      </c>
      <c r="C7" s="142" t="s">
        <v>13</v>
      </c>
      <c r="D7" s="56">
        <v>42000</v>
      </c>
      <c r="E7" s="151"/>
      <c r="F7" s="151"/>
      <c r="G7" s="34"/>
      <c r="H7" s="151">
        <v>10</v>
      </c>
      <c r="I7" s="68">
        <v>10</v>
      </c>
      <c r="J7" s="150"/>
      <c r="K7" s="150"/>
      <c r="L7" s="150"/>
    </row>
    <row r="8" spans="1:12" hidden="1">
      <c r="A8" s="136" t="s">
        <v>18</v>
      </c>
      <c r="B8" s="137" t="s">
        <v>19</v>
      </c>
      <c r="C8" s="142" t="s">
        <v>13</v>
      </c>
      <c r="D8" s="56">
        <v>42000</v>
      </c>
      <c r="E8" s="151"/>
      <c r="F8" s="151"/>
      <c r="G8" s="34"/>
      <c r="H8" s="151">
        <v>0</v>
      </c>
      <c r="I8" s="68">
        <v>20</v>
      </c>
      <c r="J8" s="150"/>
      <c r="K8" s="150"/>
      <c r="L8" s="150"/>
    </row>
    <row r="9" spans="1:12" hidden="1">
      <c r="A9" s="136" t="s">
        <v>20</v>
      </c>
      <c r="B9" s="137" t="s">
        <v>21</v>
      </c>
      <c r="C9" s="142" t="s">
        <v>13</v>
      </c>
      <c r="D9" s="56">
        <v>42000</v>
      </c>
      <c r="E9" s="151"/>
      <c r="F9" s="151"/>
      <c r="G9" s="34"/>
      <c r="H9" s="151">
        <v>4</v>
      </c>
      <c r="I9" s="68">
        <v>15</v>
      </c>
      <c r="J9" s="150"/>
      <c r="K9" s="150"/>
      <c r="L9" s="150"/>
    </row>
    <row r="10" spans="1:12" hidden="1">
      <c r="A10" s="136" t="s">
        <v>22</v>
      </c>
      <c r="B10" s="137" t="s">
        <v>23</v>
      </c>
      <c r="C10" s="142" t="s">
        <v>24</v>
      </c>
      <c r="D10" s="56">
        <v>14300</v>
      </c>
      <c r="E10" s="139" t="s">
        <v>184</v>
      </c>
      <c r="F10" s="27"/>
      <c r="G10" s="34" t="s">
        <v>194</v>
      </c>
      <c r="H10" s="152"/>
      <c r="I10" s="34">
        <v>3</v>
      </c>
      <c r="J10" s="150"/>
      <c r="K10" s="150"/>
      <c r="L10" s="150"/>
    </row>
    <row r="11" spans="1:12" hidden="1">
      <c r="A11" s="136" t="s">
        <v>4</v>
      </c>
      <c r="B11" s="137" t="s">
        <v>5</v>
      </c>
      <c r="C11" s="138" t="s">
        <v>6</v>
      </c>
      <c r="D11" s="72">
        <v>5500</v>
      </c>
      <c r="E11" s="139"/>
      <c r="F11" s="139"/>
      <c r="G11" s="34"/>
      <c r="H11" s="139">
        <v>1</v>
      </c>
      <c r="I11" s="139">
        <v>35</v>
      </c>
      <c r="J11" s="150">
        <v>30</v>
      </c>
      <c r="K11" s="150"/>
      <c r="L11" s="150"/>
    </row>
    <row r="12" spans="1:12" hidden="1">
      <c r="A12" s="136" t="s">
        <v>11</v>
      </c>
      <c r="B12" s="137" t="s">
        <v>12</v>
      </c>
      <c r="C12" s="142" t="s">
        <v>13</v>
      </c>
      <c r="D12" s="56">
        <v>42000</v>
      </c>
      <c r="E12" s="68"/>
      <c r="F12" s="139"/>
      <c r="G12" s="34"/>
      <c r="H12" s="68">
        <v>3</v>
      </c>
      <c r="I12" s="139">
        <v>20</v>
      </c>
      <c r="J12" s="150">
        <v>12</v>
      </c>
      <c r="K12" s="150"/>
      <c r="L12" s="150"/>
    </row>
    <row r="13" spans="1:12" hidden="1">
      <c r="A13" s="136" t="s">
        <v>14</v>
      </c>
      <c r="B13" s="137" t="s">
        <v>15</v>
      </c>
      <c r="C13" s="142" t="s">
        <v>13</v>
      </c>
      <c r="D13" s="56">
        <v>42000</v>
      </c>
      <c r="E13" s="68"/>
      <c r="F13" s="139"/>
      <c r="G13" s="34"/>
      <c r="H13" s="68">
        <v>3</v>
      </c>
      <c r="I13" s="139">
        <v>10</v>
      </c>
      <c r="J13" s="150">
        <v>10</v>
      </c>
      <c r="K13" s="150"/>
      <c r="L13" s="150"/>
    </row>
    <row r="14" spans="1:12" hidden="1">
      <c r="A14" s="136" t="s">
        <v>16</v>
      </c>
      <c r="B14" s="137" t="s">
        <v>17</v>
      </c>
      <c r="C14" s="142" t="s">
        <v>13</v>
      </c>
      <c r="D14" s="56">
        <v>42000</v>
      </c>
      <c r="E14" s="68"/>
      <c r="F14" s="139"/>
      <c r="G14" s="34"/>
      <c r="H14" s="68">
        <v>2</v>
      </c>
      <c r="I14" s="139">
        <v>10</v>
      </c>
      <c r="J14" s="150">
        <v>10</v>
      </c>
      <c r="K14" s="150"/>
      <c r="L14" s="150"/>
    </row>
    <row r="15" spans="1:12" hidden="1">
      <c r="A15" s="136" t="s">
        <v>18</v>
      </c>
      <c r="B15" s="137" t="s">
        <v>19</v>
      </c>
      <c r="C15" s="142" t="s">
        <v>13</v>
      </c>
      <c r="D15" s="56">
        <v>42000</v>
      </c>
      <c r="E15" s="68"/>
      <c r="F15" s="139"/>
      <c r="G15" s="34"/>
      <c r="H15" s="68">
        <v>0</v>
      </c>
      <c r="I15" s="139">
        <v>20</v>
      </c>
      <c r="J15" s="150">
        <v>15</v>
      </c>
      <c r="K15" s="150"/>
      <c r="L15" s="150"/>
    </row>
    <row r="16" spans="1:12" hidden="1">
      <c r="A16" s="136" t="s">
        <v>20</v>
      </c>
      <c r="B16" s="137" t="s">
        <v>21</v>
      </c>
      <c r="C16" s="142" t="s">
        <v>13</v>
      </c>
      <c r="D16" s="56">
        <v>42000</v>
      </c>
      <c r="E16" s="68"/>
      <c r="F16" s="139"/>
      <c r="G16" s="34"/>
      <c r="H16" s="68">
        <v>4</v>
      </c>
      <c r="I16" s="139">
        <v>20</v>
      </c>
      <c r="J16" s="150">
        <v>15</v>
      </c>
      <c r="K16" s="150"/>
      <c r="L16" s="150"/>
    </row>
    <row r="17" spans="1:12" hidden="1">
      <c r="A17" s="136" t="s">
        <v>22</v>
      </c>
      <c r="B17" s="137" t="s">
        <v>23</v>
      </c>
      <c r="C17" s="142" t="s">
        <v>24</v>
      </c>
      <c r="D17" s="56">
        <v>14300</v>
      </c>
      <c r="E17" s="139"/>
      <c r="F17" s="139"/>
      <c r="G17" s="34"/>
      <c r="H17" s="139">
        <v>0</v>
      </c>
      <c r="I17" s="139">
        <v>3</v>
      </c>
      <c r="J17" s="150">
        <v>2</v>
      </c>
      <c r="K17" s="150"/>
      <c r="L17" s="150"/>
    </row>
    <row r="18" spans="1:12">
      <c r="A18" s="136" t="s">
        <v>25</v>
      </c>
      <c r="B18" s="140" t="s">
        <v>26</v>
      </c>
      <c r="C18" s="138" t="s">
        <v>6</v>
      </c>
      <c r="D18" s="56">
        <v>1800</v>
      </c>
      <c r="E18" s="139"/>
      <c r="F18" s="139"/>
      <c r="G18" s="34"/>
      <c r="H18" s="139">
        <v>0</v>
      </c>
      <c r="I18" s="139">
        <v>1</v>
      </c>
      <c r="J18" s="150">
        <v>1</v>
      </c>
      <c r="K18" s="150">
        <f t="shared" ref="K18:K34" si="0">J18*D18</f>
        <v>1800</v>
      </c>
      <c r="L18" s="150"/>
    </row>
    <row r="19" spans="1:12">
      <c r="A19" s="136" t="s">
        <v>29</v>
      </c>
      <c r="B19" s="137" t="s">
        <v>30</v>
      </c>
      <c r="C19" s="142" t="s">
        <v>31</v>
      </c>
      <c r="D19" s="56">
        <v>3200</v>
      </c>
      <c r="E19" s="139"/>
      <c r="F19" s="139"/>
      <c r="G19" s="34"/>
      <c r="H19" s="139">
        <v>0</v>
      </c>
      <c r="I19" s="139">
        <v>4</v>
      </c>
      <c r="J19" s="150">
        <v>3</v>
      </c>
      <c r="K19" s="150">
        <f t="shared" si="0"/>
        <v>9600</v>
      </c>
      <c r="L19" s="150"/>
    </row>
    <row r="20" spans="1:12">
      <c r="A20" s="136" t="s">
        <v>32</v>
      </c>
      <c r="B20" s="140" t="s">
        <v>33</v>
      </c>
      <c r="C20" s="138" t="s">
        <v>34</v>
      </c>
      <c r="D20" s="56">
        <v>32400</v>
      </c>
      <c r="E20" s="139"/>
      <c r="F20" s="139"/>
      <c r="G20" s="34"/>
      <c r="H20" s="139">
        <v>0</v>
      </c>
      <c r="I20" s="139">
        <v>1</v>
      </c>
      <c r="J20" s="150">
        <v>1</v>
      </c>
      <c r="K20" s="150">
        <f t="shared" si="0"/>
        <v>32400</v>
      </c>
      <c r="L20" s="150"/>
    </row>
    <row r="21" spans="1:12">
      <c r="A21" s="136" t="s">
        <v>35</v>
      </c>
      <c r="B21" s="140" t="s">
        <v>36</v>
      </c>
      <c r="C21" s="138" t="s">
        <v>37</v>
      </c>
      <c r="D21" s="56">
        <v>40500</v>
      </c>
      <c r="E21" s="139"/>
      <c r="F21" s="139"/>
      <c r="G21" s="34"/>
      <c r="H21" s="139">
        <v>1</v>
      </c>
      <c r="I21" s="139">
        <v>3</v>
      </c>
      <c r="J21" s="150">
        <v>2</v>
      </c>
      <c r="K21" s="150">
        <f t="shared" si="0"/>
        <v>81000</v>
      </c>
      <c r="L21" s="150"/>
    </row>
    <row r="22" spans="1:12">
      <c r="A22" s="136" t="s">
        <v>38</v>
      </c>
      <c r="B22" s="140" t="s">
        <v>39</v>
      </c>
      <c r="C22" s="138" t="s">
        <v>37</v>
      </c>
      <c r="D22" s="56">
        <v>20000</v>
      </c>
      <c r="E22" s="139"/>
      <c r="F22" s="139"/>
      <c r="G22" s="34"/>
      <c r="H22" s="139">
        <v>0</v>
      </c>
      <c r="I22" s="139">
        <v>3</v>
      </c>
      <c r="J22" s="150">
        <v>2</v>
      </c>
      <c r="K22" s="150">
        <f t="shared" si="0"/>
        <v>40000</v>
      </c>
      <c r="L22" s="150"/>
    </row>
    <row r="23" spans="1:12">
      <c r="A23" s="136" t="s">
        <v>50</v>
      </c>
      <c r="B23" s="143" t="s">
        <v>51</v>
      </c>
      <c r="C23" s="138" t="s">
        <v>31</v>
      </c>
      <c r="D23" s="56">
        <v>2400</v>
      </c>
      <c r="E23" s="139"/>
      <c r="F23" s="139"/>
      <c r="G23" s="34"/>
      <c r="H23" s="139">
        <v>0</v>
      </c>
      <c r="I23" s="139">
        <v>3</v>
      </c>
      <c r="J23" s="150">
        <v>2</v>
      </c>
      <c r="K23" s="150">
        <f t="shared" si="0"/>
        <v>4800</v>
      </c>
      <c r="L23" s="150"/>
    </row>
    <row r="24" spans="1:12">
      <c r="A24" s="136" t="s">
        <v>59</v>
      </c>
      <c r="B24" s="140" t="s">
        <v>60</v>
      </c>
      <c r="C24" s="138" t="s">
        <v>58</v>
      </c>
      <c r="D24" s="56">
        <v>5100</v>
      </c>
      <c r="E24" s="139"/>
      <c r="F24" s="139"/>
      <c r="G24" s="34"/>
      <c r="H24" s="139">
        <v>0</v>
      </c>
      <c r="I24" s="139">
        <v>1</v>
      </c>
      <c r="J24" s="150">
        <v>1</v>
      </c>
      <c r="K24" s="150">
        <f t="shared" si="0"/>
        <v>5100</v>
      </c>
      <c r="L24" s="150"/>
    </row>
    <row r="25" spans="1:12">
      <c r="A25" s="136" t="s">
        <v>61</v>
      </c>
      <c r="B25" s="140" t="s">
        <v>62</v>
      </c>
      <c r="C25" s="138" t="s">
        <v>58</v>
      </c>
      <c r="D25" s="56">
        <v>2600</v>
      </c>
      <c r="E25" s="139"/>
      <c r="F25" s="139"/>
      <c r="G25" s="150"/>
      <c r="H25" s="139">
        <v>0</v>
      </c>
      <c r="I25" s="139">
        <v>1</v>
      </c>
      <c r="J25" s="150">
        <v>1</v>
      </c>
      <c r="K25" s="150">
        <f t="shared" si="0"/>
        <v>2600</v>
      </c>
      <c r="L25" s="150"/>
    </row>
    <row r="26" spans="1:12">
      <c r="A26" s="136" t="s">
        <v>66</v>
      </c>
      <c r="B26" s="137" t="s">
        <v>67</v>
      </c>
      <c r="C26" s="142" t="s">
        <v>58</v>
      </c>
      <c r="D26" s="56">
        <v>2069</v>
      </c>
      <c r="E26" s="139"/>
      <c r="F26" s="139"/>
      <c r="G26" s="150"/>
      <c r="H26" s="139">
        <v>0</v>
      </c>
      <c r="I26" s="139">
        <v>2</v>
      </c>
      <c r="J26" s="150">
        <v>2</v>
      </c>
      <c r="K26" s="150">
        <f t="shared" si="0"/>
        <v>4138</v>
      </c>
      <c r="L26" s="150"/>
    </row>
    <row r="27" spans="1:12">
      <c r="A27" s="136" t="s">
        <v>77</v>
      </c>
      <c r="B27" s="140" t="s">
        <v>78</v>
      </c>
      <c r="C27" s="138" t="s">
        <v>45</v>
      </c>
      <c r="D27" s="56">
        <v>23000</v>
      </c>
      <c r="E27" s="139"/>
      <c r="F27" s="139"/>
      <c r="G27" s="150"/>
      <c r="H27" s="139">
        <v>0</v>
      </c>
      <c r="I27" s="139">
        <v>5</v>
      </c>
      <c r="J27" s="150">
        <v>2</v>
      </c>
      <c r="K27" s="150">
        <f t="shared" si="0"/>
        <v>46000</v>
      </c>
      <c r="L27" s="150"/>
    </row>
    <row r="28" spans="1:12">
      <c r="A28" s="136" t="s">
        <v>79</v>
      </c>
      <c r="B28" s="137" t="s">
        <v>80</v>
      </c>
      <c r="C28" s="142" t="s">
        <v>34</v>
      </c>
      <c r="D28" s="56">
        <v>31000</v>
      </c>
      <c r="E28" s="139"/>
      <c r="F28" s="139"/>
      <c r="G28" s="150"/>
      <c r="H28" s="139">
        <v>1</v>
      </c>
      <c r="I28" s="139">
        <v>1</v>
      </c>
      <c r="J28" s="150">
        <v>1</v>
      </c>
      <c r="K28" s="150">
        <f t="shared" si="0"/>
        <v>31000</v>
      </c>
      <c r="L28" s="150"/>
    </row>
    <row r="29" spans="1:12">
      <c r="A29" s="136" t="s">
        <v>95</v>
      </c>
      <c r="B29" s="137" t="s">
        <v>96</v>
      </c>
      <c r="C29" s="142" t="s">
        <v>97</v>
      </c>
      <c r="D29" s="56">
        <v>24500</v>
      </c>
      <c r="E29" s="139"/>
      <c r="F29" s="139"/>
      <c r="G29" s="150"/>
      <c r="H29" s="139">
        <v>0</v>
      </c>
      <c r="I29" s="139">
        <v>2</v>
      </c>
      <c r="J29" s="150">
        <v>1</v>
      </c>
      <c r="K29" s="150">
        <f t="shared" si="0"/>
        <v>24500</v>
      </c>
      <c r="L29" s="150"/>
    </row>
    <row r="30" spans="1:12">
      <c r="A30" s="136" t="s">
        <v>98</v>
      </c>
      <c r="B30" s="137" t="s">
        <v>99</v>
      </c>
      <c r="C30" s="142" t="s">
        <v>97</v>
      </c>
      <c r="D30" s="56">
        <v>21000</v>
      </c>
      <c r="E30" s="139"/>
      <c r="F30" s="139"/>
      <c r="G30" s="150"/>
      <c r="H30" s="139">
        <v>0</v>
      </c>
      <c r="I30" s="139">
        <v>2</v>
      </c>
      <c r="J30" s="150">
        <v>1</v>
      </c>
      <c r="K30" s="150">
        <f t="shared" si="0"/>
        <v>21000</v>
      </c>
      <c r="L30" s="150"/>
    </row>
    <row r="31" spans="1:12">
      <c r="A31" s="136" t="s">
        <v>100</v>
      </c>
      <c r="B31" s="137" t="s">
        <v>101</v>
      </c>
      <c r="C31" s="142" t="s">
        <v>97</v>
      </c>
      <c r="D31" s="56">
        <v>18500</v>
      </c>
      <c r="E31" s="139"/>
      <c r="F31" s="139"/>
      <c r="G31" s="150"/>
      <c r="H31" s="139">
        <v>0</v>
      </c>
      <c r="I31" s="139">
        <v>1</v>
      </c>
      <c r="J31" s="150">
        <v>1</v>
      </c>
      <c r="K31" s="150">
        <f t="shared" si="0"/>
        <v>18500</v>
      </c>
      <c r="L31" s="150"/>
    </row>
    <row r="32" spans="1:12">
      <c r="A32" s="136" t="s">
        <v>102</v>
      </c>
      <c r="B32" s="140" t="s">
        <v>103</v>
      </c>
      <c r="C32" s="142" t="s">
        <v>97</v>
      </c>
      <c r="D32" s="56">
        <v>28500</v>
      </c>
      <c r="E32" s="139"/>
      <c r="F32" s="139"/>
      <c r="G32" s="150"/>
      <c r="H32" s="139">
        <v>0</v>
      </c>
      <c r="I32" s="139">
        <v>1</v>
      </c>
      <c r="J32" s="150">
        <v>1</v>
      </c>
      <c r="K32" s="150">
        <f t="shared" si="0"/>
        <v>28500</v>
      </c>
      <c r="L32" s="150"/>
    </row>
    <row r="33" spans="1:12">
      <c r="A33" s="136" t="s">
        <v>104</v>
      </c>
      <c r="B33" s="140" t="s">
        <v>105</v>
      </c>
      <c r="C33" s="138" t="s">
        <v>106</v>
      </c>
      <c r="D33" s="56">
        <v>45000</v>
      </c>
      <c r="E33" s="139"/>
      <c r="F33" s="139"/>
      <c r="G33" s="150"/>
      <c r="H33" s="139">
        <v>0</v>
      </c>
      <c r="I33" s="139">
        <v>2</v>
      </c>
      <c r="J33" s="150">
        <v>1</v>
      </c>
      <c r="K33" s="150">
        <f t="shared" si="0"/>
        <v>45000</v>
      </c>
      <c r="L33" s="150"/>
    </row>
    <row r="34" spans="1:12">
      <c r="A34" s="136" t="s">
        <v>121</v>
      </c>
      <c r="B34" s="140" t="s">
        <v>122</v>
      </c>
      <c r="C34" s="138" t="s">
        <v>116</v>
      </c>
      <c r="D34" s="56">
        <v>2700</v>
      </c>
      <c r="E34" s="139"/>
      <c r="F34" s="139"/>
      <c r="G34" s="150"/>
      <c r="H34" s="139">
        <v>0</v>
      </c>
      <c r="I34" s="139">
        <v>2</v>
      </c>
      <c r="J34" s="150">
        <v>2</v>
      </c>
      <c r="K34" s="150">
        <f t="shared" si="0"/>
        <v>5400</v>
      </c>
      <c r="L34" s="150"/>
    </row>
    <row r="35" spans="1:12">
      <c r="J35" s="1" t="s">
        <v>230</v>
      </c>
      <c r="K35" s="160">
        <f>SUM(K11:K34)</f>
        <v>401338</v>
      </c>
    </row>
  </sheetData>
  <mergeCells count="9">
    <mergeCell ref="K3:K4"/>
    <mergeCell ref="L3:L4"/>
    <mergeCell ref="G3:G4"/>
    <mergeCell ref="H3:I3"/>
    <mergeCell ref="A3:A4"/>
    <mergeCell ref="B3:B4"/>
    <mergeCell ref="C3:C4"/>
    <mergeCell ref="D3:D4"/>
    <mergeCell ref="J3:J4"/>
  </mergeCells>
  <pageMargins left="0.7" right="0.21" top="0.16" bottom="0.75" header="0.16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/>
  </sheetPr>
  <dimension ref="A2:I32"/>
  <sheetViews>
    <sheetView zoomScale="98" zoomScaleNormal="98" workbookViewId="0">
      <selection activeCell="G19" sqref="G19:G31"/>
    </sheetView>
  </sheetViews>
  <sheetFormatPr defaultColWidth="9" defaultRowHeight="15.75"/>
  <cols>
    <col min="1" max="1" width="8.42578125" style="1" customWidth="1"/>
    <col min="2" max="2" width="40.42578125" style="1" customWidth="1"/>
    <col min="3" max="3" width="13.7109375" style="1" customWidth="1"/>
    <col min="4" max="4" width="12.85546875" style="1" customWidth="1"/>
    <col min="5" max="5" width="9" style="1" hidden="1" customWidth="1"/>
    <col min="6" max="6" width="13.85546875" style="1" hidden="1" customWidth="1"/>
    <col min="7" max="7" width="10.140625" style="1" bestFit="1" customWidth="1"/>
    <col min="8" max="8" width="14.42578125" style="1" hidden="1" customWidth="1"/>
    <col min="9" max="9" width="18" style="1" hidden="1" customWidth="1"/>
    <col min="10" max="16384" width="9" style="1"/>
  </cols>
  <sheetData>
    <row r="2" spans="1:9">
      <c r="B2" s="2" t="s">
        <v>256</v>
      </c>
      <c r="C2" s="3" t="s">
        <v>207</v>
      </c>
      <c r="D2" s="4"/>
    </row>
    <row r="3" spans="1:9" ht="15.75" customHeight="1">
      <c r="A3" s="225" t="s">
        <v>0</v>
      </c>
      <c r="B3" s="225" t="s">
        <v>1</v>
      </c>
      <c r="C3" s="225" t="s">
        <v>2</v>
      </c>
      <c r="D3" s="226" t="s">
        <v>3</v>
      </c>
      <c r="E3" s="237" t="s">
        <v>201</v>
      </c>
      <c r="F3" s="238"/>
      <c r="G3" s="232" t="s">
        <v>231</v>
      </c>
      <c r="H3" s="233" t="s">
        <v>229</v>
      </c>
      <c r="I3" s="234" t="s">
        <v>225</v>
      </c>
    </row>
    <row r="4" spans="1:9" ht="18.75" customHeight="1">
      <c r="A4" s="225"/>
      <c r="B4" s="225"/>
      <c r="C4" s="225"/>
      <c r="D4" s="226"/>
      <c r="E4" s="40" t="s">
        <v>202</v>
      </c>
      <c r="F4" s="52" t="s">
        <v>226</v>
      </c>
      <c r="G4" s="232"/>
      <c r="H4" s="234"/>
      <c r="I4" s="234"/>
    </row>
    <row r="5" spans="1:9" hidden="1">
      <c r="A5" s="7" t="s">
        <v>4</v>
      </c>
      <c r="B5" s="8" t="s">
        <v>5</v>
      </c>
      <c r="C5" s="9" t="s">
        <v>6</v>
      </c>
      <c r="D5" s="10">
        <v>5500</v>
      </c>
      <c r="E5" s="11">
        <v>11</v>
      </c>
      <c r="F5" s="11">
        <v>30</v>
      </c>
      <c r="G5" s="22">
        <v>10</v>
      </c>
      <c r="H5" s="88"/>
      <c r="I5" s="22"/>
    </row>
    <row r="6" spans="1:9" hidden="1">
      <c r="A6" s="7" t="s">
        <v>11</v>
      </c>
      <c r="B6" s="8" t="s">
        <v>12</v>
      </c>
      <c r="C6" s="14" t="s">
        <v>13</v>
      </c>
      <c r="D6" s="13">
        <v>42000</v>
      </c>
      <c r="E6" s="11">
        <v>0</v>
      </c>
      <c r="F6" s="11">
        <v>15</v>
      </c>
      <c r="G6" s="53">
        <v>5</v>
      </c>
      <c r="H6" s="88"/>
      <c r="I6" s="22"/>
    </row>
    <row r="7" spans="1:9" hidden="1">
      <c r="A7" s="7" t="s">
        <v>14</v>
      </c>
      <c r="B7" s="8" t="s">
        <v>15</v>
      </c>
      <c r="C7" s="14" t="s">
        <v>13</v>
      </c>
      <c r="D7" s="13">
        <v>42000</v>
      </c>
      <c r="E7" s="11">
        <v>1</v>
      </c>
      <c r="F7" s="11">
        <v>10</v>
      </c>
      <c r="G7" s="53">
        <v>3</v>
      </c>
      <c r="H7" s="88"/>
      <c r="I7" s="22"/>
    </row>
    <row r="8" spans="1:9" hidden="1">
      <c r="A8" s="7" t="s">
        <v>16</v>
      </c>
      <c r="B8" s="8" t="s">
        <v>17</v>
      </c>
      <c r="C8" s="14" t="s">
        <v>13</v>
      </c>
      <c r="D8" s="13">
        <v>42000</v>
      </c>
      <c r="E8" s="11">
        <v>1</v>
      </c>
      <c r="F8" s="11">
        <v>10</v>
      </c>
      <c r="G8" s="53">
        <v>3</v>
      </c>
      <c r="H8" s="88"/>
      <c r="I8" s="22"/>
    </row>
    <row r="9" spans="1:9" hidden="1">
      <c r="A9" s="7" t="s">
        <v>18</v>
      </c>
      <c r="B9" s="8" t="s">
        <v>19</v>
      </c>
      <c r="C9" s="14" t="s">
        <v>13</v>
      </c>
      <c r="D9" s="13">
        <v>42000</v>
      </c>
      <c r="E9" s="11">
        <v>1</v>
      </c>
      <c r="F9" s="11">
        <v>10</v>
      </c>
      <c r="G9" s="53">
        <v>3</v>
      </c>
      <c r="H9" s="88"/>
      <c r="I9" s="22"/>
    </row>
    <row r="10" spans="1:9" hidden="1">
      <c r="A10" s="7" t="s">
        <v>20</v>
      </c>
      <c r="B10" s="8" t="s">
        <v>21</v>
      </c>
      <c r="C10" s="14" t="s">
        <v>13</v>
      </c>
      <c r="D10" s="13">
        <v>42000</v>
      </c>
      <c r="E10" s="11">
        <v>0</v>
      </c>
      <c r="F10" s="11">
        <v>15</v>
      </c>
      <c r="G10" s="53">
        <v>5</v>
      </c>
      <c r="H10" s="88"/>
      <c r="I10" s="22"/>
    </row>
    <row r="11" spans="1:9" hidden="1">
      <c r="A11" s="7" t="s">
        <v>22</v>
      </c>
      <c r="B11" s="8" t="s">
        <v>23</v>
      </c>
      <c r="C11" s="14" t="s">
        <v>24</v>
      </c>
      <c r="D11" s="13">
        <v>14300</v>
      </c>
      <c r="E11" s="11">
        <v>1</v>
      </c>
      <c r="F11" s="11">
        <v>1</v>
      </c>
      <c r="G11" s="22">
        <v>0</v>
      </c>
      <c r="H11" s="88"/>
      <c r="I11" s="22"/>
    </row>
    <row r="12" spans="1:9" hidden="1">
      <c r="A12" s="136" t="s">
        <v>4</v>
      </c>
      <c r="B12" s="137" t="s">
        <v>5</v>
      </c>
      <c r="C12" s="138" t="s">
        <v>6</v>
      </c>
      <c r="D12" s="10">
        <v>5500</v>
      </c>
      <c r="E12" s="139"/>
      <c r="F12" s="139">
        <v>20</v>
      </c>
      <c r="G12" s="22">
        <v>15</v>
      </c>
      <c r="H12" s="88"/>
      <c r="I12" s="22"/>
    </row>
    <row r="13" spans="1:9" hidden="1">
      <c r="A13" s="136" t="s">
        <v>11</v>
      </c>
      <c r="B13" s="137" t="s">
        <v>12</v>
      </c>
      <c r="C13" s="142" t="s">
        <v>13</v>
      </c>
      <c r="D13" s="141">
        <v>42000</v>
      </c>
      <c r="E13" s="139"/>
      <c r="F13" s="139">
        <v>5</v>
      </c>
      <c r="G13" s="22">
        <v>5</v>
      </c>
      <c r="H13" s="88"/>
      <c r="I13" s="22"/>
    </row>
    <row r="14" spans="1:9" hidden="1">
      <c r="A14" s="136" t="s">
        <v>14</v>
      </c>
      <c r="B14" s="137" t="s">
        <v>15</v>
      </c>
      <c r="C14" s="142" t="s">
        <v>13</v>
      </c>
      <c r="D14" s="141">
        <v>42000</v>
      </c>
      <c r="E14" s="139"/>
      <c r="F14" s="139">
        <v>5</v>
      </c>
      <c r="G14" s="22">
        <v>5</v>
      </c>
      <c r="H14" s="88"/>
      <c r="I14" s="22"/>
    </row>
    <row r="15" spans="1:9" hidden="1">
      <c r="A15" s="136" t="s">
        <v>16</v>
      </c>
      <c r="B15" s="137" t="s">
        <v>17</v>
      </c>
      <c r="C15" s="142" t="s">
        <v>13</v>
      </c>
      <c r="D15" s="141">
        <v>42000</v>
      </c>
      <c r="E15" s="139">
        <v>0</v>
      </c>
      <c r="F15" s="139">
        <v>5</v>
      </c>
      <c r="G15" s="22">
        <v>5</v>
      </c>
      <c r="H15" s="88"/>
      <c r="I15" s="22"/>
    </row>
    <row r="16" spans="1:9" hidden="1">
      <c r="A16" s="136" t="s">
        <v>18</v>
      </c>
      <c r="B16" s="137" t="s">
        <v>19</v>
      </c>
      <c r="C16" s="142" t="s">
        <v>13</v>
      </c>
      <c r="D16" s="141">
        <v>42000</v>
      </c>
      <c r="E16" s="139">
        <v>0</v>
      </c>
      <c r="F16" s="139">
        <v>10</v>
      </c>
      <c r="G16" s="22">
        <v>7</v>
      </c>
      <c r="H16" s="88"/>
      <c r="I16" s="22"/>
    </row>
    <row r="17" spans="1:9" hidden="1">
      <c r="A17" s="136" t="s">
        <v>20</v>
      </c>
      <c r="B17" s="137" t="s">
        <v>21</v>
      </c>
      <c r="C17" s="142" t="s">
        <v>13</v>
      </c>
      <c r="D17" s="141">
        <v>42000</v>
      </c>
      <c r="E17" s="139">
        <v>0</v>
      </c>
      <c r="F17" s="139">
        <v>10</v>
      </c>
      <c r="G17" s="22">
        <v>5</v>
      </c>
      <c r="H17" s="88"/>
      <c r="I17" s="22"/>
    </row>
    <row r="18" spans="1:9" hidden="1">
      <c r="A18" s="136" t="s">
        <v>22</v>
      </c>
      <c r="B18" s="137" t="s">
        <v>23</v>
      </c>
      <c r="C18" s="142" t="s">
        <v>24</v>
      </c>
      <c r="D18" s="141">
        <v>14300</v>
      </c>
      <c r="E18" s="139">
        <v>0</v>
      </c>
      <c r="F18" s="139">
        <v>2</v>
      </c>
      <c r="G18" s="22">
        <v>1</v>
      </c>
      <c r="H18" s="88"/>
      <c r="I18" s="22"/>
    </row>
    <row r="19" spans="1:9">
      <c r="A19" s="136" t="s">
        <v>27</v>
      </c>
      <c r="B19" s="137" t="s">
        <v>28</v>
      </c>
      <c r="C19" s="142" t="s">
        <v>6</v>
      </c>
      <c r="D19" s="141">
        <v>1200</v>
      </c>
      <c r="E19" s="139">
        <v>0</v>
      </c>
      <c r="F19" s="139">
        <v>2</v>
      </c>
      <c r="G19" s="150">
        <v>1</v>
      </c>
      <c r="H19" s="88">
        <f t="shared" ref="H19:H31" si="0">G19*D19</f>
        <v>1200</v>
      </c>
      <c r="I19" s="22"/>
    </row>
    <row r="20" spans="1:9">
      <c r="A20" s="136" t="s">
        <v>29</v>
      </c>
      <c r="B20" s="137" t="s">
        <v>30</v>
      </c>
      <c r="C20" s="142" t="s">
        <v>31</v>
      </c>
      <c r="D20" s="141">
        <v>3200</v>
      </c>
      <c r="E20" s="139">
        <v>0</v>
      </c>
      <c r="F20" s="139">
        <v>2</v>
      </c>
      <c r="G20" s="150">
        <v>2</v>
      </c>
      <c r="H20" s="88">
        <f t="shared" si="0"/>
        <v>6400</v>
      </c>
      <c r="I20" s="22"/>
    </row>
    <row r="21" spans="1:9">
      <c r="A21" s="136" t="s">
        <v>35</v>
      </c>
      <c r="B21" s="140" t="s">
        <v>36</v>
      </c>
      <c r="C21" s="138" t="s">
        <v>37</v>
      </c>
      <c r="D21" s="141">
        <v>40500</v>
      </c>
      <c r="E21" s="139">
        <v>0</v>
      </c>
      <c r="F21" s="139">
        <v>3</v>
      </c>
      <c r="G21" s="150">
        <v>2</v>
      </c>
      <c r="H21" s="88">
        <f t="shared" si="0"/>
        <v>81000</v>
      </c>
      <c r="I21" s="22"/>
    </row>
    <row r="22" spans="1:9">
      <c r="A22" s="136" t="s">
        <v>38</v>
      </c>
      <c r="B22" s="140" t="s">
        <v>39</v>
      </c>
      <c r="C22" s="138" t="s">
        <v>37</v>
      </c>
      <c r="D22" s="141">
        <v>20000</v>
      </c>
      <c r="E22" s="139">
        <v>0</v>
      </c>
      <c r="F22" s="139">
        <v>2</v>
      </c>
      <c r="G22" s="54">
        <v>1</v>
      </c>
      <c r="H22" s="88">
        <f t="shared" si="0"/>
        <v>20000</v>
      </c>
      <c r="I22" s="22"/>
    </row>
    <row r="23" spans="1:9">
      <c r="A23" s="136" t="s">
        <v>46</v>
      </c>
      <c r="B23" s="137" t="s">
        <v>47</v>
      </c>
      <c r="C23" s="142" t="s">
        <v>45</v>
      </c>
      <c r="D23" s="141">
        <v>7000</v>
      </c>
      <c r="E23" s="139">
        <v>0</v>
      </c>
      <c r="F23" s="139">
        <v>2</v>
      </c>
      <c r="G23" s="150">
        <v>1</v>
      </c>
      <c r="H23" s="88">
        <f t="shared" si="0"/>
        <v>7000</v>
      </c>
      <c r="I23" s="22"/>
    </row>
    <row r="24" spans="1:9">
      <c r="A24" s="136" t="s">
        <v>50</v>
      </c>
      <c r="B24" s="143" t="s">
        <v>51</v>
      </c>
      <c r="C24" s="138" t="s">
        <v>31</v>
      </c>
      <c r="D24" s="141">
        <v>2400</v>
      </c>
      <c r="E24" s="139"/>
      <c r="F24" s="139">
        <v>1</v>
      </c>
      <c r="G24" s="34">
        <v>1</v>
      </c>
      <c r="H24" s="88">
        <f t="shared" si="0"/>
        <v>2400</v>
      </c>
      <c r="I24" s="22"/>
    </row>
    <row r="25" spans="1:9">
      <c r="A25" s="144" t="s">
        <v>52</v>
      </c>
      <c r="B25" s="140" t="s">
        <v>53</v>
      </c>
      <c r="C25" s="138" t="s">
        <v>31</v>
      </c>
      <c r="D25" s="141">
        <v>1600</v>
      </c>
      <c r="E25" s="139"/>
      <c r="F25" s="139">
        <v>2</v>
      </c>
      <c r="G25" s="150">
        <v>1</v>
      </c>
      <c r="H25" s="88">
        <f t="shared" si="0"/>
        <v>1600</v>
      </c>
      <c r="I25" s="22"/>
    </row>
    <row r="26" spans="1:9">
      <c r="A26" s="136" t="s">
        <v>68</v>
      </c>
      <c r="B26" s="137" t="s">
        <v>69</v>
      </c>
      <c r="C26" s="142" t="s">
        <v>58</v>
      </c>
      <c r="D26" s="141">
        <v>2000</v>
      </c>
      <c r="E26" s="139"/>
      <c r="F26" s="139">
        <v>5</v>
      </c>
      <c r="G26" s="150">
        <v>1</v>
      </c>
      <c r="H26" s="88">
        <f t="shared" si="0"/>
        <v>2000</v>
      </c>
    </row>
    <row r="27" spans="1:9">
      <c r="A27" s="136" t="s">
        <v>95</v>
      </c>
      <c r="B27" s="137" t="s">
        <v>96</v>
      </c>
      <c r="C27" s="142" t="s">
        <v>97</v>
      </c>
      <c r="D27" s="141">
        <v>24500</v>
      </c>
      <c r="E27" s="139">
        <v>0</v>
      </c>
      <c r="F27" s="139">
        <v>3</v>
      </c>
      <c r="G27" s="150">
        <v>1</v>
      </c>
      <c r="H27" s="88">
        <f t="shared" si="0"/>
        <v>24500</v>
      </c>
    </row>
    <row r="28" spans="1:9">
      <c r="A28" s="136" t="s">
        <v>100</v>
      </c>
      <c r="B28" s="137" t="s">
        <v>101</v>
      </c>
      <c r="C28" s="142" t="s">
        <v>97</v>
      </c>
      <c r="D28" s="141">
        <v>18500</v>
      </c>
      <c r="E28" s="139"/>
      <c r="F28" s="139">
        <v>1</v>
      </c>
      <c r="G28" s="150">
        <v>1</v>
      </c>
      <c r="H28" s="88">
        <f t="shared" si="0"/>
        <v>18500</v>
      </c>
    </row>
    <row r="29" spans="1:9">
      <c r="A29" s="136" t="s">
        <v>104</v>
      </c>
      <c r="B29" s="140" t="s">
        <v>105</v>
      </c>
      <c r="C29" s="138" t="s">
        <v>106</v>
      </c>
      <c r="D29" s="141">
        <v>45000</v>
      </c>
      <c r="E29" s="139">
        <v>0</v>
      </c>
      <c r="F29" s="139">
        <v>2</v>
      </c>
      <c r="G29" s="150">
        <v>1</v>
      </c>
      <c r="H29" s="88">
        <f t="shared" si="0"/>
        <v>45000</v>
      </c>
    </row>
    <row r="30" spans="1:9">
      <c r="A30" s="136" t="s">
        <v>107</v>
      </c>
      <c r="B30" s="140" t="s">
        <v>108</v>
      </c>
      <c r="C30" s="138" t="s">
        <v>97</v>
      </c>
      <c r="D30" s="141">
        <v>42000</v>
      </c>
      <c r="E30" s="139">
        <v>0</v>
      </c>
      <c r="F30" s="139">
        <v>1</v>
      </c>
      <c r="G30" s="150">
        <v>1</v>
      </c>
      <c r="H30" s="88">
        <f t="shared" si="0"/>
        <v>42000</v>
      </c>
    </row>
    <row r="31" spans="1:9">
      <c r="A31" s="136" t="s">
        <v>149</v>
      </c>
      <c r="B31" s="140" t="s">
        <v>150</v>
      </c>
      <c r="C31" s="138" t="s">
        <v>97</v>
      </c>
      <c r="D31" s="141">
        <v>2300</v>
      </c>
      <c r="E31" s="139"/>
      <c r="F31" s="139">
        <v>1</v>
      </c>
      <c r="G31" s="150">
        <v>1</v>
      </c>
      <c r="H31" s="88">
        <f t="shared" si="0"/>
        <v>2300</v>
      </c>
    </row>
    <row r="32" spans="1:9">
      <c r="G32" s="1" t="s">
        <v>230</v>
      </c>
      <c r="H32" s="159">
        <f>SUM(H12:H31)</f>
        <v>253900</v>
      </c>
    </row>
  </sheetData>
  <mergeCells count="8">
    <mergeCell ref="G3:G4"/>
    <mergeCell ref="H3:H4"/>
    <mergeCell ref="I3:I4"/>
    <mergeCell ref="A3:A4"/>
    <mergeCell ref="B3:B4"/>
    <mergeCell ref="C3:C4"/>
    <mergeCell ref="D3:D4"/>
    <mergeCell ref="E3:F3"/>
  </mergeCells>
  <pageMargins left="0.7" right="0.21" top="0.16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Mã VPP </vt:lpstr>
      <vt:lpstr>303</vt:lpstr>
      <vt:lpstr>02</vt:lpstr>
      <vt:lpstr>31</vt:lpstr>
      <vt:lpstr>107</vt:lpstr>
      <vt:lpstr>157</vt:lpstr>
      <vt:lpstr>233</vt:lpstr>
      <vt:lpstr>253</vt:lpstr>
      <vt:lpstr>308</vt:lpstr>
      <vt:lpstr>428</vt:lpstr>
      <vt:lpstr>500</vt:lpstr>
      <vt:lpstr>503</vt:lpstr>
      <vt:lpstr>538</vt:lpstr>
      <vt:lpstr>735</vt:lpstr>
      <vt:lpstr>796</vt:lpstr>
      <vt:lpstr>A29</vt:lpstr>
      <vt:lpstr>DT</vt:lpstr>
      <vt:lpstr>kk</vt:lpstr>
      <vt:lpstr>KT</vt:lpstr>
      <vt:lpstr>kho+thumua</vt:lpstr>
      <vt:lpstr>Mar</vt:lpstr>
      <vt:lpstr>online</vt:lpstr>
      <vt:lpstr>cskh</vt:lpstr>
      <vt:lpstr>HCNS</vt:lpstr>
      <vt:lpstr>525</vt:lpstr>
      <vt:lpstr>16-2</vt:lpstr>
      <vt:lpstr>110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phuongnam-server</cp:lastModifiedBy>
  <cp:lastPrinted>2017-05-05T03:00:42Z</cp:lastPrinted>
  <dcterms:created xsi:type="dcterms:W3CDTF">2017-01-24T02:16:27Z</dcterms:created>
  <dcterms:modified xsi:type="dcterms:W3CDTF">2017-05-05T03:06:47Z</dcterms:modified>
</cp:coreProperties>
</file>