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440" windowHeight="7740" firstSheet="1" activeTab="1"/>
  </bookViews>
  <sheets>
    <sheet name="Guardian - Stationery 2017" sheetId="1" state="hidden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6" i="1"/>
  <c r="G6"/>
  <c r="I6"/>
  <c r="E7"/>
  <c r="G7"/>
  <c r="I7"/>
  <c r="E8"/>
  <c r="G8"/>
  <c r="I8"/>
  <c r="E9"/>
  <c r="G9"/>
  <c r="I9"/>
  <c r="E10"/>
  <c r="G10"/>
  <c r="I10"/>
  <c r="E11"/>
  <c r="G11"/>
  <c r="I11"/>
  <c r="E12"/>
  <c r="G12"/>
  <c r="I12"/>
  <c r="E13"/>
  <c r="G13"/>
  <c r="I13"/>
  <c r="E14"/>
  <c r="G14"/>
  <c r="I14"/>
  <c r="E15"/>
  <c r="G15"/>
  <c r="I15"/>
  <c r="E16"/>
  <c r="G16"/>
  <c r="I16"/>
  <c r="E17"/>
  <c r="G17"/>
  <c r="I17"/>
  <c r="E18"/>
  <c r="G18"/>
  <c r="I18"/>
  <c r="E19"/>
  <c r="G19"/>
  <c r="I19"/>
  <c r="E20"/>
  <c r="G20"/>
  <c r="I20"/>
  <c r="E21"/>
  <c r="G21"/>
  <c r="I21"/>
  <c r="E22"/>
  <c r="G22"/>
  <c r="I22"/>
  <c r="E23"/>
  <c r="G23"/>
  <c r="I23"/>
  <c r="E24"/>
  <c r="G24"/>
  <c r="I24"/>
  <c r="E25"/>
  <c r="G25"/>
  <c r="I25"/>
  <c r="E26"/>
  <c r="G26"/>
  <c r="I26"/>
  <c r="E27"/>
  <c r="G27"/>
  <c r="I27"/>
  <c r="E28"/>
  <c r="G28"/>
  <c r="I28"/>
  <c r="E29"/>
  <c r="G29"/>
  <c r="I29"/>
  <c r="E30"/>
  <c r="G30"/>
  <c r="I30"/>
  <c r="E31"/>
  <c r="G31"/>
  <c r="I31"/>
  <c r="E32"/>
  <c r="G32"/>
  <c r="I32"/>
  <c r="E33"/>
  <c r="G33"/>
  <c r="I33"/>
  <c r="E34"/>
  <c r="G34"/>
  <c r="I34"/>
  <c r="E35"/>
  <c r="G35"/>
  <c r="I35"/>
  <c r="E36"/>
  <c r="G36"/>
  <c r="I36"/>
  <c r="E37"/>
  <c r="G37"/>
  <c r="I37"/>
  <c r="E38"/>
  <c r="G38"/>
  <c r="I38"/>
  <c r="E39"/>
  <c r="G39"/>
  <c r="I39"/>
  <c r="E40"/>
  <c r="G40"/>
  <c r="I40"/>
  <c r="G41"/>
  <c r="I41"/>
  <c r="E41" l="1"/>
</calcChain>
</file>

<file path=xl/sharedStrings.xml><?xml version="1.0" encoding="utf-8"?>
<sst xmlns="http://schemas.openxmlformats.org/spreadsheetml/2006/main" count="217" uniqueCount="121">
  <si>
    <t>Financial Controller</t>
  </si>
  <si>
    <t>LY TRONG NGHIA</t>
  </si>
  <si>
    <t xml:space="preserve">ER &amp; Admin Executive </t>
  </si>
  <si>
    <t>DO THI BACH</t>
  </si>
  <si>
    <t>Receptionist Cum Office Administrator</t>
  </si>
  <si>
    <t>QUACH TIEU PHUNG</t>
  </si>
  <si>
    <t>Signature</t>
  </si>
  <si>
    <t>Date:</t>
  </si>
  <si>
    <t>Selected supplier</t>
  </si>
  <si>
    <t>500 bộ/ thùng</t>
  </si>
  <si>
    <t>Giấy in liên tục 3 liên 210 x 279mm không chia</t>
  </si>
  <si>
    <t>50 cái/ cây</t>
  </si>
  <si>
    <t>Ly nhựa uống nước 140ml</t>
  </si>
  <si>
    <t>9ya/ cuộn</t>
  </si>
  <si>
    <t>Băng keo 2 mặt 1.5p</t>
  </si>
  <si>
    <t>Băng keo trong lớn 2.5p</t>
  </si>
  <si>
    <t>100ya/cuộn, 1ya = 0.9 mét</t>
  </si>
  <si>
    <t>Băng keo trong lớn 5p</t>
  </si>
  <si>
    <t>0.5kg/ bịch</t>
  </si>
  <si>
    <t>Dây thun vòng lớn</t>
  </si>
  <si>
    <t>chai 28ml</t>
  </si>
  <si>
    <t>Mực dấu Shindy ( xanh,đỏ, đen)</t>
  </si>
  <si>
    <t>12 cái/ hộp</t>
  </si>
  <si>
    <t>Kẹp bướm 19mm</t>
  </si>
  <si>
    <t>Kẹp bướm 25mm</t>
  </si>
  <si>
    <t>Kẹp bướm 32mm</t>
  </si>
  <si>
    <t>Kẹp bướm 51mm</t>
  </si>
  <si>
    <t>100 cái/ hộp</t>
  </si>
  <si>
    <t>Kẹp giấy C62</t>
  </si>
  <si>
    <t>Vỏ trong, có 5 màu</t>
  </si>
  <si>
    <t>Bút dạ quang (xanh, hồng,  vàng) Toyo/ HL05</t>
  </si>
  <si>
    <t>Nhãn hiệu Plus</t>
  </si>
  <si>
    <t>Bút xóa kéo mini</t>
  </si>
  <si>
    <t>1 cây có 2 lưỡi phụ</t>
  </si>
  <si>
    <t>Dao rọc giấy 0404 SDI</t>
  </si>
  <si>
    <t>Bấm 2 lỗ, 20 tờ</t>
  </si>
  <si>
    <t>Bấm lỗ</t>
  </si>
  <si>
    <t>1000psc/ hộp</t>
  </si>
  <si>
    <t>Kim bấm số 3</t>
  </si>
  <si>
    <t xml:space="preserve">Kim bấm số 10 </t>
  </si>
  <si>
    <t>Hàng SDI chính hãng, khoảng 20 đến 25 tờ</t>
  </si>
  <si>
    <t xml:space="preserve">Bấm kim số 03 </t>
  </si>
  <si>
    <t>Hàng Plus, bấm khoảng 10 đến 15 tờ</t>
  </si>
  <si>
    <t>Bấm kim số 10</t>
  </si>
  <si>
    <t>Xuất xứ VN</t>
  </si>
  <si>
    <t>Kéo đồi mồi</t>
  </si>
  <si>
    <t>Khổ A4, nhựa</t>
  </si>
  <si>
    <t>Bìa lá A4 Plus Dày/ Thiên Long</t>
  </si>
  <si>
    <t>100 tờ/ xấp,400gr</t>
  </si>
  <si>
    <t>Bìa lỗ A4</t>
  </si>
  <si>
    <t>Ngòi 0.5, xuất xứ từ Đức, thân nhựa</t>
  </si>
  <si>
    <t>Bút chì ngòi 0.5 Staedtler 777</t>
  </si>
  <si>
    <t>Gỗ, 2B</t>
  </si>
  <si>
    <t>Bút chì chuốt Staedtler 134</t>
  </si>
  <si>
    <t>ngòi 0.8 mm</t>
  </si>
  <si>
    <t>Viết bi thiên long TL-08 (xanh, đỏ, đen)</t>
  </si>
  <si>
    <t>ngòi 0.5mm</t>
  </si>
  <si>
    <t>Viết bi thiên long TL-027 (xanh, đỏ, đen)</t>
  </si>
  <si>
    <t>simili, 7P và 5P</t>
  </si>
  <si>
    <t>Bìa còng si xanh dương Ageless</t>
  </si>
  <si>
    <t>2 viên/ Vỉ</t>
  </si>
  <si>
    <t>Pin energizer 2A ( loại 1 )</t>
  </si>
  <si>
    <t>4 màu / xấp</t>
  </si>
  <si>
    <t>Giấy note  4 màu Pronoti</t>
  </si>
  <si>
    <t>5 màu/ xấp</t>
  </si>
  <si>
    <t>Giấy note dạ quang 5 màu nhựa Pronoti</t>
  </si>
  <si>
    <t>100 tờ/ xấp</t>
  </si>
  <si>
    <t xml:space="preserve">Giấy note vàng 3x3 </t>
  </si>
  <si>
    <t>khổ 60*80</t>
  </si>
  <si>
    <t xml:space="preserve">Giấy gói quà kiếng </t>
  </si>
  <si>
    <t>450 tờ/ ram</t>
  </si>
  <si>
    <t>Giấy A4 80 grm</t>
  </si>
  <si>
    <t>450 tờ/  ram</t>
  </si>
  <si>
    <t>Giấy A4 72 grm</t>
  </si>
  <si>
    <t>Remarks</t>
  </si>
  <si>
    <t>Price (VND - Exc. VAT)
DONG VINH PHAT</t>
  </si>
  <si>
    <t>Price (VND - Exc. VAT)
ANH PHUOC COMPANY</t>
  </si>
  <si>
    <t>Price (VND - Exc. VAT)
PHUONG NAM COMPANY</t>
  </si>
  <si>
    <t>Quantity      
Số lượng</t>
  </si>
  <si>
    <t>Name of Items</t>
  </si>
  <si>
    <t>No.</t>
  </si>
  <si>
    <t>Project: STATIONERY 2017</t>
  </si>
  <si>
    <t>Pan Asia Trading And Investment One Member Company Limited</t>
  </si>
  <si>
    <t>COMPARISON OF QUOTATIONS</t>
  </si>
  <si>
    <t xml:space="preserve">         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</si>
  <si>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</si>
  <si>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</si>
  <si>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BẢNG BÁO GIÁ VĂN PHÒNG PHẨM</t>
  </si>
  <si>
    <t>Địa chỉ: 506 Nguyễn Đình Chiểu, P.4, Q.3, TP.HCM</t>
  </si>
  <si>
    <t xml:space="preserve">Điện thoại :   08 3832 8272 </t>
  </si>
  <si>
    <t>Người giao dịch: Chị Phụng</t>
  </si>
  <si>
    <t xml:space="preserve">Công ty VPP Phương Nam xin gửi đến Qúy khánh hàng bảng báo giá như sau: </t>
  </si>
  <si>
    <t>STT</t>
  </si>
  <si>
    <t>Tên hàng</t>
  </si>
  <si>
    <t xml:space="preserve">ĐVT </t>
  </si>
  <si>
    <t>Đơn giá</t>
  </si>
  <si>
    <t>Cây</t>
  </si>
  <si>
    <t>Cái</t>
  </si>
  <si>
    <t>Hộp</t>
  </si>
  <si>
    <t>Cuộn</t>
  </si>
  <si>
    <t>Chai</t>
  </si>
  <si>
    <t>Xấp</t>
  </si>
  <si>
    <t>Ram</t>
  </si>
  <si>
    <t>Quý công ty xem xét báo giá như trên. Mọi thắc mắc xin vui lòng liên hệ:  08 37584761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</si>
  <si>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</si>
  <si>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</si>
  <si>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</si>
  <si>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</si>
  <si>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</si>
  <si>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>Nguyễn Thị Kiều Thi</t>
  </si>
  <si>
    <t xml:space="preserve">RẤT MONG NHẬN ĐƯỢC SỰ QUAN TÂM HỢP TÁC LÂU DÀI VỚI QUÝ CÔNG TY </t>
  </si>
  <si>
    <t>Quy cách</t>
  </si>
  <si>
    <t>Tờ</t>
  </si>
  <si>
    <t>Vĩ</t>
  </si>
  <si>
    <t>Bịch</t>
  </si>
  <si>
    <t>Thùng</t>
  </si>
  <si>
    <t xml:space="preserve">Giấy in liên tục 3 liên 210 x 279mm </t>
  </si>
  <si>
    <t>Bút dạ quang (xanh, hồng,  vàng) Toyo</t>
  </si>
  <si>
    <t>TP. HCM. Ngày 07  tháng 07 năm 2016</t>
  </si>
  <si>
    <t>Kính gửi:  CÔNG TY TNHH ĐẦU TƯ VÀ KINH DOANH SIÊU THỊ Á CHÂU</t>
  </si>
  <si>
    <t>100ya/ cuộn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</si>
</sst>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i/>
      <sz val="12"/>
      <name val="Calisto MT"/>
      <family val="1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Border="1"/>
    <xf numFmtId="164" fontId="2" fillId="0" borderId="0" xfId="1" applyNumberFormat="1" applyFont="1" applyBorder="1"/>
    <xf numFmtId="0" fontId="2" fillId="2" borderId="0" xfId="0" applyFont="1" applyFill="1" applyBorder="1"/>
    <xf numFmtId="0" fontId="3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0" borderId="1" xfId="0" applyFont="1" applyBorder="1"/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7" fillId="0" borderId="0" xfId="1" applyNumberFormat="1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2" xfId="0" applyFont="1" applyBorder="1"/>
    <xf numFmtId="164" fontId="7" fillId="0" borderId="2" xfId="1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2" fillId="0" borderId="3" xfId="0" applyFont="1" applyBorder="1"/>
    <xf numFmtId="164" fontId="2" fillId="0" borderId="4" xfId="1" applyNumberFormat="1" applyFont="1" applyFill="1" applyBorder="1" applyAlignment="1">
      <alignment horizontal="right"/>
    </xf>
    <xf numFmtId="164" fontId="2" fillId="0" borderId="3" xfId="1" applyNumberFormat="1" applyFont="1" applyFill="1" applyBorder="1" applyAlignment="1">
      <alignment horizontal="right"/>
    </xf>
    <xf numFmtId="164" fontId="2" fillId="0" borderId="3" xfId="1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9" fillId="0" borderId="0" xfId="1" applyNumberFormat="1" applyFont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4" fontId="1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/>
    <xf numFmtId="164" fontId="8" fillId="3" borderId="3" xfId="1" applyNumberFormat="1" applyFont="1" applyFill="1" applyBorder="1" applyAlignment="1">
      <alignment horizontal="left"/>
    </xf>
    <xf numFmtId="0" fontId="16" fillId="0" borderId="0" xfId="0" applyFont="1"/>
    <xf numFmtId="0" fontId="1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/>
    </xf>
    <xf numFmtId="165" fontId="22" fillId="0" borderId="0" xfId="0" applyNumberFormat="1" applyFont="1" applyFill="1" applyAlignment="1">
      <alignment horizontal="center" vertical="top"/>
    </xf>
    <xf numFmtId="165" fontId="23" fillId="0" borderId="0" xfId="0" applyNumberFormat="1" applyFont="1" applyFill="1" applyAlignment="1">
      <alignment horizontal="center" vertical="top"/>
    </xf>
    <xf numFmtId="165" fontId="23" fillId="0" borderId="0" xfId="0" applyNumberFormat="1" applyFont="1" applyFill="1" applyAlignment="1">
      <alignment vertical="top"/>
    </xf>
    <xf numFmtId="0" fontId="24" fillId="0" borderId="2" xfId="0" applyFont="1" applyBorder="1" applyAlignment="1">
      <alignment horizontal="center" vertical="center"/>
    </xf>
    <xf numFmtId="14" fontId="24" fillId="0" borderId="2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Alignment="1">
      <alignment vertical="center"/>
    </xf>
    <xf numFmtId="0" fontId="26" fillId="0" borderId="0" xfId="0" applyFont="1"/>
    <xf numFmtId="0" fontId="27" fillId="0" borderId="0" xfId="0" applyFont="1"/>
    <xf numFmtId="0" fontId="29" fillId="0" borderId="0" xfId="0" applyNumberFormat="1" applyFont="1" applyFill="1" applyBorder="1" applyAlignment="1">
      <alignment horizontal="left"/>
    </xf>
    <xf numFmtId="0" fontId="29" fillId="0" borderId="0" xfId="0" applyNumberFormat="1" applyFont="1" applyFill="1" applyBorder="1" applyAlignment="1"/>
    <xf numFmtId="0" fontId="30" fillId="0" borderId="0" xfId="0" applyFont="1"/>
    <xf numFmtId="0" fontId="31" fillId="0" borderId="0" xfId="0" applyNumberFormat="1" applyFont="1" applyFill="1" applyBorder="1" applyAlignment="1"/>
    <xf numFmtId="3" fontId="2" fillId="0" borderId="0" xfId="0" applyNumberFormat="1" applyFont="1"/>
    <xf numFmtId="0" fontId="28" fillId="0" borderId="0" xfId="0" applyFont="1" applyAlignment="1"/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Border="1" applyAlignment="1"/>
    <xf numFmtId="0" fontId="25" fillId="0" borderId="0" xfId="0" applyNumberFormat="1" applyFont="1" applyFill="1" applyBorder="1" applyAlignment="1"/>
    <xf numFmtId="165" fontId="8" fillId="0" borderId="0" xfId="0" applyNumberFormat="1" applyFont="1" applyFill="1" applyAlignment="1">
      <alignment horizontal="center" vertical="top"/>
    </xf>
    <xf numFmtId="165" fontId="8" fillId="0" borderId="0" xfId="0" applyNumberFormat="1" applyFont="1" applyFill="1" applyAlignment="1">
      <alignment vertical="top"/>
    </xf>
    <xf numFmtId="165" fontId="19" fillId="0" borderId="0" xfId="0" applyNumberFormat="1" applyFont="1" applyFill="1" applyAlignment="1">
      <alignment vertical="top"/>
    </xf>
    <xf numFmtId="0" fontId="26" fillId="0" borderId="0" xfId="0" applyFont="1" applyAlignment="1">
      <alignment horizontal="center"/>
    </xf>
    <xf numFmtId="0" fontId="35" fillId="0" borderId="2" xfId="0" applyFont="1" applyFill="1" applyBorder="1" applyAlignment="1">
      <alignment horizontal="center"/>
    </xf>
    <xf numFmtId="164" fontId="35" fillId="0" borderId="2" xfId="1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center"/>
    </xf>
    <xf numFmtId="164" fontId="36" fillId="0" borderId="2" xfId="1" applyNumberFormat="1" applyFont="1" applyFill="1" applyBorder="1" applyAlignment="1">
      <alignment horizontal="left"/>
    </xf>
    <xf numFmtId="0" fontId="35" fillId="0" borderId="2" xfId="0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34" fillId="0" borderId="0" xfId="0" applyNumberFormat="1" applyFont="1" applyFill="1" applyAlignment="1">
      <alignment horizontal="center" vertical="top"/>
    </xf>
    <xf numFmtId="165" fontId="21" fillId="0" borderId="0" xfId="0" applyNumberFormat="1" applyFont="1" applyFill="1" applyAlignment="1">
      <alignment horizontal="left" vertical="top"/>
    </xf>
    <xf numFmtId="165" fontId="19" fillId="0" borderId="1" xfId="0" applyNumberFormat="1" applyFont="1" applyFill="1" applyBorder="1" applyAlignment="1">
      <alignment horizontal="left" vertical="top" shrinkToFit="1"/>
    </xf>
    <xf numFmtId="0" fontId="1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66675</xdr:rowOff>
    </xdr:from>
    <xdr:to>
      <xdr:col>8</xdr:col>
      <xdr:colOff>1057275</xdr:colOff>
      <xdr:row>2</xdr:row>
      <xdr:rowOff>0</xdr:rowOff>
    </xdr:to>
    <xdr:pic>
      <xdr:nvPicPr>
        <xdr:cNvPr id="2" name="Picture 3" descr="Guardian Logo Orange n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72000" y="66675"/>
          <a:ext cx="9144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1</xdr:col>
      <xdr:colOff>95250</xdr:colOff>
      <xdr:row>2</xdr:row>
      <xdr:rowOff>381000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7149"/>
          <a:ext cx="4476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1"/>
  <sheetViews>
    <sheetView topLeftCell="B1" workbookViewId="0">
      <selection activeCell="E28" sqref="E28"/>
    </sheetView>
  </sheetViews>
  <sheetFormatPr defaultRowHeight="14.25"/>
  <cols>
    <col min="1" max="1" width="5.85546875" style="1" customWidth="1"/>
    <col min="2" max="2" width="44.85546875" style="1" customWidth="1"/>
    <col min="3" max="3" width="8.28515625" style="1" customWidth="1"/>
    <col min="4" max="4" width="11.7109375" style="1" customWidth="1"/>
    <col min="5" max="5" width="14.28515625" style="1" customWidth="1"/>
    <col min="6" max="6" width="11.42578125" style="1" customWidth="1"/>
    <col min="7" max="7" width="14.5703125" style="1" customWidth="1"/>
    <col min="8" max="8" width="12.140625" style="1" customWidth="1"/>
    <col min="9" max="9" width="14.140625" style="1" customWidth="1"/>
    <col min="10" max="10" width="41.7109375" style="1" bestFit="1" customWidth="1"/>
    <col min="11" max="11" width="15.28515625" style="2" bestFit="1" customWidth="1"/>
    <col min="12" max="256" width="9.140625" style="1"/>
    <col min="257" max="257" width="9.5703125" style="1" customWidth="1"/>
    <col min="258" max="258" width="47.140625" style="1" bestFit="1" customWidth="1"/>
    <col min="259" max="259" width="18" style="1" customWidth="1"/>
    <col min="260" max="260" width="24.28515625" style="1" bestFit="1" customWidth="1"/>
    <col min="261" max="261" width="15.28515625" style="1" customWidth="1"/>
    <col min="262" max="263" width="23.42578125" style="1" customWidth="1"/>
    <col min="264" max="265" width="22.28515625" style="1" customWidth="1"/>
    <col min="266" max="266" width="41.7109375" style="1" bestFit="1" customWidth="1"/>
    <col min="267" max="267" width="15.28515625" style="1" bestFit="1" customWidth="1"/>
    <col min="268" max="512" width="9.140625" style="1"/>
    <col min="513" max="513" width="9.5703125" style="1" customWidth="1"/>
    <col min="514" max="514" width="47.140625" style="1" bestFit="1" customWidth="1"/>
    <col min="515" max="515" width="18" style="1" customWidth="1"/>
    <col min="516" max="516" width="24.28515625" style="1" bestFit="1" customWidth="1"/>
    <col min="517" max="517" width="15.28515625" style="1" customWidth="1"/>
    <col min="518" max="519" width="23.42578125" style="1" customWidth="1"/>
    <col min="520" max="521" width="22.28515625" style="1" customWidth="1"/>
    <col min="522" max="522" width="41.7109375" style="1" bestFit="1" customWidth="1"/>
    <col min="523" max="523" width="15.28515625" style="1" bestFit="1" customWidth="1"/>
    <col min="524" max="768" width="9.140625" style="1"/>
    <col min="769" max="769" width="9.5703125" style="1" customWidth="1"/>
    <col min="770" max="770" width="47.140625" style="1" bestFit="1" customWidth="1"/>
    <col min="771" max="771" width="18" style="1" customWidth="1"/>
    <col min="772" max="772" width="24.28515625" style="1" bestFit="1" customWidth="1"/>
    <col min="773" max="773" width="15.28515625" style="1" customWidth="1"/>
    <col min="774" max="775" width="23.42578125" style="1" customWidth="1"/>
    <col min="776" max="777" width="22.28515625" style="1" customWidth="1"/>
    <col min="778" max="778" width="41.7109375" style="1" bestFit="1" customWidth="1"/>
    <col min="779" max="779" width="15.28515625" style="1" bestFit="1" customWidth="1"/>
    <col min="780" max="1024" width="9.140625" style="1"/>
    <col min="1025" max="1025" width="9.5703125" style="1" customWidth="1"/>
    <col min="1026" max="1026" width="47.140625" style="1" bestFit="1" customWidth="1"/>
    <col min="1027" max="1027" width="18" style="1" customWidth="1"/>
    <col min="1028" max="1028" width="24.28515625" style="1" bestFit="1" customWidth="1"/>
    <col min="1029" max="1029" width="15.28515625" style="1" customWidth="1"/>
    <col min="1030" max="1031" width="23.42578125" style="1" customWidth="1"/>
    <col min="1032" max="1033" width="22.28515625" style="1" customWidth="1"/>
    <col min="1034" max="1034" width="41.7109375" style="1" bestFit="1" customWidth="1"/>
    <col min="1035" max="1035" width="15.28515625" style="1" bestFit="1" customWidth="1"/>
    <col min="1036" max="1280" width="9.140625" style="1"/>
    <col min="1281" max="1281" width="9.5703125" style="1" customWidth="1"/>
    <col min="1282" max="1282" width="47.140625" style="1" bestFit="1" customWidth="1"/>
    <col min="1283" max="1283" width="18" style="1" customWidth="1"/>
    <col min="1284" max="1284" width="24.28515625" style="1" bestFit="1" customWidth="1"/>
    <col min="1285" max="1285" width="15.28515625" style="1" customWidth="1"/>
    <col min="1286" max="1287" width="23.42578125" style="1" customWidth="1"/>
    <col min="1288" max="1289" width="22.28515625" style="1" customWidth="1"/>
    <col min="1290" max="1290" width="41.7109375" style="1" bestFit="1" customWidth="1"/>
    <col min="1291" max="1291" width="15.28515625" style="1" bestFit="1" customWidth="1"/>
    <col min="1292" max="1536" width="9.140625" style="1"/>
    <col min="1537" max="1537" width="9.5703125" style="1" customWidth="1"/>
    <col min="1538" max="1538" width="47.140625" style="1" bestFit="1" customWidth="1"/>
    <col min="1539" max="1539" width="18" style="1" customWidth="1"/>
    <col min="1540" max="1540" width="24.28515625" style="1" bestFit="1" customWidth="1"/>
    <col min="1541" max="1541" width="15.28515625" style="1" customWidth="1"/>
    <col min="1542" max="1543" width="23.42578125" style="1" customWidth="1"/>
    <col min="1544" max="1545" width="22.28515625" style="1" customWidth="1"/>
    <col min="1546" max="1546" width="41.7109375" style="1" bestFit="1" customWidth="1"/>
    <col min="1547" max="1547" width="15.28515625" style="1" bestFit="1" customWidth="1"/>
    <col min="1548" max="1792" width="9.140625" style="1"/>
    <col min="1793" max="1793" width="9.5703125" style="1" customWidth="1"/>
    <col min="1794" max="1794" width="47.140625" style="1" bestFit="1" customWidth="1"/>
    <col min="1795" max="1795" width="18" style="1" customWidth="1"/>
    <col min="1796" max="1796" width="24.28515625" style="1" bestFit="1" customWidth="1"/>
    <col min="1797" max="1797" width="15.28515625" style="1" customWidth="1"/>
    <col min="1798" max="1799" width="23.42578125" style="1" customWidth="1"/>
    <col min="1800" max="1801" width="22.28515625" style="1" customWidth="1"/>
    <col min="1802" max="1802" width="41.7109375" style="1" bestFit="1" customWidth="1"/>
    <col min="1803" max="1803" width="15.28515625" style="1" bestFit="1" customWidth="1"/>
    <col min="1804" max="2048" width="9.140625" style="1"/>
    <col min="2049" max="2049" width="9.5703125" style="1" customWidth="1"/>
    <col min="2050" max="2050" width="47.140625" style="1" bestFit="1" customWidth="1"/>
    <col min="2051" max="2051" width="18" style="1" customWidth="1"/>
    <col min="2052" max="2052" width="24.28515625" style="1" bestFit="1" customWidth="1"/>
    <col min="2053" max="2053" width="15.28515625" style="1" customWidth="1"/>
    <col min="2054" max="2055" width="23.42578125" style="1" customWidth="1"/>
    <col min="2056" max="2057" width="22.28515625" style="1" customWidth="1"/>
    <col min="2058" max="2058" width="41.7109375" style="1" bestFit="1" customWidth="1"/>
    <col min="2059" max="2059" width="15.28515625" style="1" bestFit="1" customWidth="1"/>
    <col min="2060" max="2304" width="9.140625" style="1"/>
    <col min="2305" max="2305" width="9.5703125" style="1" customWidth="1"/>
    <col min="2306" max="2306" width="47.140625" style="1" bestFit="1" customWidth="1"/>
    <col min="2307" max="2307" width="18" style="1" customWidth="1"/>
    <col min="2308" max="2308" width="24.28515625" style="1" bestFit="1" customWidth="1"/>
    <col min="2309" max="2309" width="15.28515625" style="1" customWidth="1"/>
    <col min="2310" max="2311" width="23.42578125" style="1" customWidth="1"/>
    <col min="2312" max="2313" width="22.28515625" style="1" customWidth="1"/>
    <col min="2314" max="2314" width="41.7109375" style="1" bestFit="1" customWidth="1"/>
    <col min="2315" max="2315" width="15.28515625" style="1" bestFit="1" customWidth="1"/>
    <col min="2316" max="2560" width="9.140625" style="1"/>
    <col min="2561" max="2561" width="9.5703125" style="1" customWidth="1"/>
    <col min="2562" max="2562" width="47.140625" style="1" bestFit="1" customWidth="1"/>
    <col min="2563" max="2563" width="18" style="1" customWidth="1"/>
    <col min="2564" max="2564" width="24.28515625" style="1" bestFit="1" customWidth="1"/>
    <col min="2565" max="2565" width="15.28515625" style="1" customWidth="1"/>
    <col min="2566" max="2567" width="23.42578125" style="1" customWidth="1"/>
    <col min="2568" max="2569" width="22.28515625" style="1" customWidth="1"/>
    <col min="2570" max="2570" width="41.7109375" style="1" bestFit="1" customWidth="1"/>
    <col min="2571" max="2571" width="15.28515625" style="1" bestFit="1" customWidth="1"/>
    <col min="2572" max="2816" width="9.140625" style="1"/>
    <col min="2817" max="2817" width="9.5703125" style="1" customWidth="1"/>
    <col min="2818" max="2818" width="47.140625" style="1" bestFit="1" customWidth="1"/>
    <col min="2819" max="2819" width="18" style="1" customWidth="1"/>
    <col min="2820" max="2820" width="24.28515625" style="1" bestFit="1" customWidth="1"/>
    <col min="2821" max="2821" width="15.28515625" style="1" customWidth="1"/>
    <col min="2822" max="2823" width="23.42578125" style="1" customWidth="1"/>
    <col min="2824" max="2825" width="22.28515625" style="1" customWidth="1"/>
    <col min="2826" max="2826" width="41.7109375" style="1" bestFit="1" customWidth="1"/>
    <col min="2827" max="2827" width="15.28515625" style="1" bestFit="1" customWidth="1"/>
    <col min="2828" max="3072" width="9.140625" style="1"/>
    <col min="3073" max="3073" width="9.5703125" style="1" customWidth="1"/>
    <col min="3074" max="3074" width="47.140625" style="1" bestFit="1" customWidth="1"/>
    <col min="3075" max="3075" width="18" style="1" customWidth="1"/>
    <col min="3076" max="3076" width="24.28515625" style="1" bestFit="1" customWidth="1"/>
    <col min="3077" max="3077" width="15.28515625" style="1" customWidth="1"/>
    <col min="3078" max="3079" width="23.42578125" style="1" customWidth="1"/>
    <col min="3080" max="3081" width="22.28515625" style="1" customWidth="1"/>
    <col min="3082" max="3082" width="41.7109375" style="1" bestFit="1" customWidth="1"/>
    <col min="3083" max="3083" width="15.28515625" style="1" bestFit="1" customWidth="1"/>
    <col min="3084" max="3328" width="9.140625" style="1"/>
    <col min="3329" max="3329" width="9.5703125" style="1" customWidth="1"/>
    <col min="3330" max="3330" width="47.140625" style="1" bestFit="1" customWidth="1"/>
    <col min="3331" max="3331" width="18" style="1" customWidth="1"/>
    <col min="3332" max="3332" width="24.28515625" style="1" bestFit="1" customWidth="1"/>
    <col min="3333" max="3333" width="15.28515625" style="1" customWidth="1"/>
    <col min="3334" max="3335" width="23.42578125" style="1" customWidth="1"/>
    <col min="3336" max="3337" width="22.28515625" style="1" customWidth="1"/>
    <col min="3338" max="3338" width="41.7109375" style="1" bestFit="1" customWidth="1"/>
    <col min="3339" max="3339" width="15.28515625" style="1" bestFit="1" customWidth="1"/>
    <col min="3340" max="3584" width="9.140625" style="1"/>
    <col min="3585" max="3585" width="9.5703125" style="1" customWidth="1"/>
    <col min="3586" max="3586" width="47.140625" style="1" bestFit="1" customWidth="1"/>
    <col min="3587" max="3587" width="18" style="1" customWidth="1"/>
    <col min="3588" max="3588" width="24.28515625" style="1" bestFit="1" customWidth="1"/>
    <col min="3589" max="3589" width="15.28515625" style="1" customWidth="1"/>
    <col min="3590" max="3591" width="23.42578125" style="1" customWidth="1"/>
    <col min="3592" max="3593" width="22.28515625" style="1" customWidth="1"/>
    <col min="3594" max="3594" width="41.7109375" style="1" bestFit="1" customWidth="1"/>
    <col min="3595" max="3595" width="15.28515625" style="1" bestFit="1" customWidth="1"/>
    <col min="3596" max="3840" width="9.140625" style="1"/>
    <col min="3841" max="3841" width="9.5703125" style="1" customWidth="1"/>
    <col min="3842" max="3842" width="47.140625" style="1" bestFit="1" customWidth="1"/>
    <col min="3843" max="3843" width="18" style="1" customWidth="1"/>
    <col min="3844" max="3844" width="24.28515625" style="1" bestFit="1" customWidth="1"/>
    <col min="3845" max="3845" width="15.28515625" style="1" customWidth="1"/>
    <col min="3846" max="3847" width="23.42578125" style="1" customWidth="1"/>
    <col min="3848" max="3849" width="22.28515625" style="1" customWidth="1"/>
    <col min="3850" max="3850" width="41.7109375" style="1" bestFit="1" customWidth="1"/>
    <col min="3851" max="3851" width="15.28515625" style="1" bestFit="1" customWidth="1"/>
    <col min="3852" max="4096" width="9.140625" style="1"/>
    <col min="4097" max="4097" width="9.5703125" style="1" customWidth="1"/>
    <col min="4098" max="4098" width="47.140625" style="1" bestFit="1" customWidth="1"/>
    <col min="4099" max="4099" width="18" style="1" customWidth="1"/>
    <col min="4100" max="4100" width="24.28515625" style="1" bestFit="1" customWidth="1"/>
    <col min="4101" max="4101" width="15.28515625" style="1" customWidth="1"/>
    <col min="4102" max="4103" width="23.42578125" style="1" customWidth="1"/>
    <col min="4104" max="4105" width="22.28515625" style="1" customWidth="1"/>
    <col min="4106" max="4106" width="41.7109375" style="1" bestFit="1" customWidth="1"/>
    <col min="4107" max="4107" width="15.28515625" style="1" bestFit="1" customWidth="1"/>
    <col min="4108" max="4352" width="9.140625" style="1"/>
    <col min="4353" max="4353" width="9.5703125" style="1" customWidth="1"/>
    <col min="4354" max="4354" width="47.140625" style="1" bestFit="1" customWidth="1"/>
    <col min="4355" max="4355" width="18" style="1" customWidth="1"/>
    <col min="4356" max="4356" width="24.28515625" style="1" bestFit="1" customWidth="1"/>
    <col min="4357" max="4357" width="15.28515625" style="1" customWidth="1"/>
    <col min="4358" max="4359" width="23.42578125" style="1" customWidth="1"/>
    <col min="4360" max="4361" width="22.28515625" style="1" customWidth="1"/>
    <col min="4362" max="4362" width="41.7109375" style="1" bestFit="1" customWidth="1"/>
    <col min="4363" max="4363" width="15.28515625" style="1" bestFit="1" customWidth="1"/>
    <col min="4364" max="4608" width="9.140625" style="1"/>
    <col min="4609" max="4609" width="9.5703125" style="1" customWidth="1"/>
    <col min="4610" max="4610" width="47.140625" style="1" bestFit="1" customWidth="1"/>
    <col min="4611" max="4611" width="18" style="1" customWidth="1"/>
    <col min="4612" max="4612" width="24.28515625" style="1" bestFit="1" customWidth="1"/>
    <col min="4613" max="4613" width="15.28515625" style="1" customWidth="1"/>
    <col min="4614" max="4615" width="23.42578125" style="1" customWidth="1"/>
    <col min="4616" max="4617" width="22.28515625" style="1" customWidth="1"/>
    <col min="4618" max="4618" width="41.7109375" style="1" bestFit="1" customWidth="1"/>
    <col min="4619" max="4619" width="15.28515625" style="1" bestFit="1" customWidth="1"/>
    <col min="4620" max="4864" width="9.140625" style="1"/>
    <col min="4865" max="4865" width="9.5703125" style="1" customWidth="1"/>
    <col min="4866" max="4866" width="47.140625" style="1" bestFit="1" customWidth="1"/>
    <col min="4867" max="4867" width="18" style="1" customWidth="1"/>
    <col min="4868" max="4868" width="24.28515625" style="1" bestFit="1" customWidth="1"/>
    <col min="4869" max="4869" width="15.28515625" style="1" customWidth="1"/>
    <col min="4870" max="4871" width="23.42578125" style="1" customWidth="1"/>
    <col min="4872" max="4873" width="22.28515625" style="1" customWidth="1"/>
    <col min="4874" max="4874" width="41.7109375" style="1" bestFit="1" customWidth="1"/>
    <col min="4875" max="4875" width="15.28515625" style="1" bestFit="1" customWidth="1"/>
    <col min="4876" max="5120" width="9.140625" style="1"/>
    <col min="5121" max="5121" width="9.5703125" style="1" customWidth="1"/>
    <col min="5122" max="5122" width="47.140625" style="1" bestFit="1" customWidth="1"/>
    <col min="5123" max="5123" width="18" style="1" customWidth="1"/>
    <col min="5124" max="5124" width="24.28515625" style="1" bestFit="1" customWidth="1"/>
    <col min="5125" max="5125" width="15.28515625" style="1" customWidth="1"/>
    <col min="5126" max="5127" width="23.42578125" style="1" customWidth="1"/>
    <col min="5128" max="5129" width="22.28515625" style="1" customWidth="1"/>
    <col min="5130" max="5130" width="41.7109375" style="1" bestFit="1" customWidth="1"/>
    <col min="5131" max="5131" width="15.28515625" style="1" bestFit="1" customWidth="1"/>
    <col min="5132" max="5376" width="9.140625" style="1"/>
    <col min="5377" max="5377" width="9.5703125" style="1" customWidth="1"/>
    <col min="5378" max="5378" width="47.140625" style="1" bestFit="1" customWidth="1"/>
    <col min="5379" max="5379" width="18" style="1" customWidth="1"/>
    <col min="5380" max="5380" width="24.28515625" style="1" bestFit="1" customWidth="1"/>
    <col min="5381" max="5381" width="15.28515625" style="1" customWidth="1"/>
    <col min="5382" max="5383" width="23.42578125" style="1" customWidth="1"/>
    <col min="5384" max="5385" width="22.28515625" style="1" customWidth="1"/>
    <col min="5386" max="5386" width="41.7109375" style="1" bestFit="1" customWidth="1"/>
    <col min="5387" max="5387" width="15.28515625" style="1" bestFit="1" customWidth="1"/>
    <col min="5388" max="5632" width="9.140625" style="1"/>
    <col min="5633" max="5633" width="9.5703125" style="1" customWidth="1"/>
    <col min="5634" max="5634" width="47.140625" style="1" bestFit="1" customWidth="1"/>
    <col min="5635" max="5635" width="18" style="1" customWidth="1"/>
    <col min="5636" max="5636" width="24.28515625" style="1" bestFit="1" customWidth="1"/>
    <col min="5637" max="5637" width="15.28515625" style="1" customWidth="1"/>
    <col min="5638" max="5639" width="23.42578125" style="1" customWidth="1"/>
    <col min="5640" max="5641" width="22.28515625" style="1" customWidth="1"/>
    <col min="5642" max="5642" width="41.7109375" style="1" bestFit="1" customWidth="1"/>
    <col min="5643" max="5643" width="15.28515625" style="1" bestFit="1" customWidth="1"/>
    <col min="5644" max="5888" width="9.140625" style="1"/>
    <col min="5889" max="5889" width="9.5703125" style="1" customWidth="1"/>
    <col min="5890" max="5890" width="47.140625" style="1" bestFit="1" customWidth="1"/>
    <col min="5891" max="5891" width="18" style="1" customWidth="1"/>
    <col min="5892" max="5892" width="24.28515625" style="1" bestFit="1" customWidth="1"/>
    <col min="5893" max="5893" width="15.28515625" style="1" customWidth="1"/>
    <col min="5894" max="5895" width="23.42578125" style="1" customWidth="1"/>
    <col min="5896" max="5897" width="22.28515625" style="1" customWidth="1"/>
    <col min="5898" max="5898" width="41.7109375" style="1" bestFit="1" customWidth="1"/>
    <col min="5899" max="5899" width="15.28515625" style="1" bestFit="1" customWidth="1"/>
    <col min="5900" max="6144" width="9.140625" style="1"/>
    <col min="6145" max="6145" width="9.5703125" style="1" customWidth="1"/>
    <col min="6146" max="6146" width="47.140625" style="1" bestFit="1" customWidth="1"/>
    <col min="6147" max="6147" width="18" style="1" customWidth="1"/>
    <col min="6148" max="6148" width="24.28515625" style="1" bestFit="1" customWidth="1"/>
    <col min="6149" max="6149" width="15.28515625" style="1" customWidth="1"/>
    <col min="6150" max="6151" width="23.42578125" style="1" customWidth="1"/>
    <col min="6152" max="6153" width="22.28515625" style="1" customWidth="1"/>
    <col min="6154" max="6154" width="41.7109375" style="1" bestFit="1" customWidth="1"/>
    <col min="6155" max="6155" width="15.28515625" style="1" bestFit="1" customWidth="1"/>
    <col min="6156" max="6400" width="9.140625" style="1"/>
    <col min="6401" max="6401" width="9.5703125" style="1" customWidth="1"/>
    <col min="6402" max="6402" width="47.140625" style="1" bestFit="1" customWidth="1"/>
    <col min="6403" max="6403" width="18" style="1" customWidth="1"/>
    <col min="6404" max="6404" width="24.28515625" style="1" bestFit="1" customWidth="1"/>
    <col min="6405" max="6405" width="15.28515625" style="1" customWidth="1"/>
    <col min="6406" max="6407" width="23.42578125" style="1" customWidth="1"/>
    <col min="6408" max="6409" width="22.28515625" style="1" customWidth="1"/>
    <col min="6410" max="6410" width="41.7109375" style="1" bestFit="1" customWidth="1"/>
    <col min="6411" max="6411" width="15.28515625" style="1" bestFit="1" customWidth="1"/>
    <col min="6412" max="6656" width="9.140625" style="1"/>
    <col min="6657" max="6657" width="9.5703125" style="1" customWidth="1"/>
    <col min="6658" max="6658" width="47.140625" style="1" bestFit="1" customWidth="1"/>
    <col min="6659" max="6659" width="18" style="1" customWidth="1"/>
    <col min="6660" max="6660" width="24.28515625" style="1" bestFit="1" customWidth="1"/>
    <col min="6661" max="6661" width="15.28515625" style="1" customWidth="1"/>
    <col min="6662" max="6663" width="23.42578125" style="1" customWidth="1"/>
    <col min="6664" max="6665" width="22.28515625" style="1" customWidth="1"/>
    <col min="6666" max="6666" width="41.7109375" style="1" bestFit="1" customWidth="1"/>
    <col min="6667" max="6667" width="15.28515625" style="1" bestFit="1" customWidth="1"/>
    <col min="6668" max="6912" width="9.140625" style="1"/>
    <col min="6913" max="6913" width="9.5703125" style="1" customWidth="1"/>
    <col min="6914" max="6914" width="47.140625" style="1" bestFit="1" customWidth="1"/>
    <col min="6915" max="6915" width="18" style="1" customWidth="1"/>
    <col min="6916" max="6916" width="24.28515625" style="1" bestFit="1" customWidth="1"/>
    <col min="6917" max="6917" width="15.28515625" style="1" customWidth="1"/>
    <col min="6918" max="6919" width="23.42578125" style="1" customWidth="1"/>
    <col min="6920" max="6921" width="22.28515625" style="1" customWidth="1"/>
    <col min="6922" max="6922" width="41.7109375" style="1" bestFit="1" customWidth="1"/>
    <col min="6923" max="6923" width="15.28515625" style="1" bestFit="1" customWidth="1"/>
    <col min="6924" max="7168" width="9.140625" style="1"/>
    <col min="7169" max="7169" width="9.5703125" style="1" customWidth="1"/>
    <col min="7170" max="7170" width="47.140625" style="1" bestFit="1" customWidth="1"/>
    <col min="7171" max="7171" width="18" style="1" customWidth="1"/>
    <col min="7172" max="7172" width="24.28515625" style="1" bestFit="1" customWidth="1"/>
    <col min="7173" max="7173" width="15.28515625" style="1" customWidth="1"/>
    <col min="7174" max="7175" width="23.42578125" style="1" customWidth="1"/>
    <col min="7176" max="7177" width="22.28515625" style="1" customWidth="1"/>
    <col min="7178" max="7178" width="41.7109375" style="1" bestFit="1" customWidth="1"/>
    <col min="7179" max="7179" width="15.28515625" style="1" bestFit="1" customWidth="1"/>
    <col min="7180" max="7424" width="9.140625" style="1"/>
    <col min="7425" max="7425" width="9.5703125" style="1" customWidth="1"/>
    <col min="7426" max="7426" width="47.140625" style="1" bestFit="1" customWidth="1"/>
    <col min="7427" max="7427" width="18" style="1" customWidth="1"/>
    <col min="7428" max="7428" width="24.28515625" style="1" bestFit="1" customWidth="1"/>
    <col min="7429" max="7429" width="15.28515625" style="1" customWidth="1"/>
    <col min="7430" max="7431" width="23.42578125" style="1" customWidth="1"/>
    <col min="7432" max="7433" width="22.28515625" style="1" customWidth="1"/>
    <col min="7434" max="7434" width="41.7109375" style="1" bestFit="1" customWidth="1"/>
    <col min="7435" max="7435" width="15.28515625" style="1" bestFit="1" customWidth="1"/>
    <col min="7436" max="7680" width="9.140625" style="1"/>
    <col min="7681" max="7681" width="9.5703125" style="1" customWidth="1"/>
    <col min="7682" max="7682" width="47.140625" style="1" bestFit="1" customWidth="1"/>
    <col min="7683" max="7683" width="18" style="1" customWidth="1"/>
    <col min="7684" max="7684" width="24.28515625" style="1" bestFit="1" customWidth="1"/>
    <col min="7685" max="7685" width="15.28515625" style="1" customWidth="1"/>
    <col min="7686" max="7687" width="23.42578125" style="1" customWidth="1"/>
    <col min="7688" max="7689" width="22.28515625" style="1" customWidth="1"/>
    <col min="7690" max="7690" width="41.7109375" style="1" bestFit="1" customWidth="1"/>
    <col min="7691" max="7691" width="15.28515625" style="1" bestFit="1" customWidth="1"/>
    <col min="7692" max="7936" width="9.140625" style="1"/>
    <col min="7937" max="7937" width="9.5703125" style="1" customWidth="1"/>
    <col min="7938" max="7938" width="47.140625" style="1" bestFit="1" customWidth="1"/>
    <col min="7939" max="7939" width="18" style="1" customWidth="1"/>
    <col min="7940" max="7940" width="24.28515625" style="1" bestFit="1" customWidth="1"/>
    <col min="7941" max="7941" width="15.28515625" style="1" customWidth="1"/>
    <col min="7942" max="7943" width="23.42578125" style="1" customWidth="1"/>
    <col min="7944" max="7945" width="22.28515625" style="1" customWidth="1"/>
    <col min="7946" max="7946" width="41.7109375" style="1" bestFit="1" customWidth="1"/>
    <col min="7947" max="7947" width="15.28515625" style="1" bestFit="1" customWidth="1"/>
    <col min="7948" max="8192" width="9.140625" style="1"/>
    <col min="8193" max="8193" width="9.5703125" style="1" customWidth="1"/>
    <col min="8194" max="8194" width="47.140625" style="1" bestFit="1" customWidth="1"/>
    <col min="8195" max="8195" width="18" style="1" customWidth="1"/>
    <col min="8196" max="8196" width="24.28515625" style="1" bestFit="1" customWidth="1"/>
    <col min="8197" max="8197" width="15.28515625" style="1" customWidth="1"/>
    <col min="8198" max="8199" width="23.42578125" style="1" customWidth="1"/>
    <col min="8200" max="8201" width="22.28515625" style="1" customWidth="1"/>
    <col min="8202" max="8202" width="41.7109375" style="1" bestFit="1" customWidth="1"/>
    <col min="8203" max="8203" width="15.28515625" style="1" bestFit="1" customWidth="1"/>
    <col min="8204" max="8448" width="9.140625" style="1"/>
    <col min="8449" max="8449" width="9.5703125" style="1" customWidth="1"/>
    <col min="8450" max="8450" width="47.140625" style="1" bestFit="1" customWidth="1"/>
    <col min="8451" max="8451" width="18" style="1" customWidth="1"/>
    <col min="8452" max="8452" width="24.28515625" style="1" bestFit="1" customWidth="1"/>
    <col min="8453" max="8453" width="15.28515625" style="1" customWidth="1"/>
    <col min="8454" max="8455" width="23.42578125" style="1" customWidth="1"/>
    <col min="8456" max="8457" width="22.28515625" style="1" customWidth="1"/>
    <col min="8458" max="8458" width="41.7109375" style="1" bestFit="1" customWidth="1"/>
    <col min="8459" max="8459" width="15.28515625" style="1" bestFit="1" customWidth="1"/>
    <col min="8460" max="8704" width="9.140625" style="1"/>
    <col min="8705" max="8705" width="9.5703125" style="1" customWidth="1"/>
    <col min="8706" max="8706" width="47.140625" style="1" bestFit="1" customWidth="1"/>
    <col min="8707" max="8707" width="18" style="1" customWidth="1"/>
    <col min="8708" max="8708" width="24.28515625" style="1" bestFit="1" customWidth="1"/>
    <col min="8709" max="8709" width="15.28515625" style="1" customWidth="1"/>
    <col min="8710" max="8711" width="23.42578125" style="1" customWidth="1"/>
    <col min="8712" max="8713" width="22.28515625" style="1" customWidth="1"/>
    <col min="8714" max="8714" width="41.7109375" style="1" bestFit="1" customWidth="1"/>
    <col min="8715" max="8715" width="15.28515625" style="1" bestFit="1" customWidth="1"/>
    <col min="8716" max="8960" width="9.140625" style="1"/>
    <col min="8961" max="8961" width="9.5703125" style="1" customWidth="1"/>
    <col min="8962" max="8962" width="47.140625" style="1" bestFit="1" customWidth="1"/>
    <col min="8963" max="8963" width="18" style="1" customWidth="1"/>
    <col min="8964" max="8964" width="24.28515625" style="1" bestFit="1" customWidth="1"/>
    <col min="8965" max="8965" width="15.28515625" style="1" customWidth="1"/>
    <col min="8966" max="8967" width="23.42578125" style="1" customWidth="1"/>
    <col min="8968" max="8969" width="22.28515625" style="1" customWidth="1"/>
    <col min="8970" max="8970" width="41.7109375" style="1" bestFit="1" customWidth="1"/>
    <col min="8971" max="8971" width="15.28515625" style="1" bestFit="1" customWidth="1"/>
    <col min="8972" max="9216" width="9.140625" style="1"/>
    <col min="9217" max="9217" width="9.5703125" style="1" customWidth="1"/>
    <col min="9218" max="9218" width="47.140625" style="1" bestFit="1" customWidth="1"/>
    <col min="9219" max="9219" width="18" style="1" customWidth="1"/>
    <col min="9220" max="9220" width="24.28515625" style="1" bestFit="1" customWidth="1"/>
    <col min="9221" max="9221" width="15.28515625" style="1" customWidth="1"/>
    <col min="9222" max="9223" width="23.42578125" style="1" customWidth="1"/>
    <col min="9224" max="9225" width="22.28515625" style="1" customWidth="1"/>
    <col min="9226" max="9226" width="41.7109375" style="1" bestFit="1" customWidth="1"/>
    <col min="9227" max="9227" width="15.28515625" style="1" bestFit="1" customWidth="1"/>
    <col min="9228" max="9472" width="9.140625" style="1"/>
    <col min="9473" max="9473" width="9.5703125" style="1" customWidth="1"/>
    <col min="9474" max="9474" width="47.140625" style="1" bestFit="1" customWidth="1"/>
    <col min="9475" max="9475" width="18" style="1" customWidth="1"/>
    <col min="9476" max="9476" width="24.28515625" style="1" bestFit="1" customWidth="1"/>
    <col min="9477" max="9477" width="15.28515625" style="1" customWidth="1"/>
    <col min="9478" max="9479" width="23.42578125" style="1" customWidth="1"/>
    <col min="9480" max="9481" width="22.28515625" style="1" customWidth="1"/>
    <col min="9482" max="9482" width="41.7109375" style="1" bestFit="1" customWidth="1"/>
    <col min="9483" max="9483" width="15.28515625" style="1" bestFit="1" customWidth="1"/>
    <col min="9484" max="9728" width="9.140625" style="1"/>
    <col min="9729" max="9729" width="9.5703125" style="1" customWidth="1"/>
    <col min="9730" max="9730" width="47.140625" style="1" bestFit="1" customWidth="1"/>
    <col min="9731" max="9731" width="18" style="1" customWidth="1"/>
    <col min="9732" max="9732" width="24.28515625" style="1" bestFit="1" customWidth="1"/>
    <col min="9733" max="9733" width="15.28515625" style="1" customWidth="1"/>
    <col min="9734" max="9735" width="23.42578125" style="1" customWidth="1"/>
    <col min="9736" max="9737" width="22.28515625" style="1" customWidth="1"/>
    <col min="9738" max="9738" width="41.7109375" style="1" bestFit="1" customWidth="1"/>
    <col min="9739" max="9739" width="15.28515625" style="1" bestFit="1" customWidth="1"/>
    <col min="9740" max="9984" width="9.140625" style="1"/>
    <col min="9985" max="9985" width="9.5703125" style="1" customWidth="1"/>
    <col min="9986" max="9986" width="47.140625" style="1" bestFit="1" customWidth="1"/>
    <col min="9987" max="9987" width="18" style="1" customWidth="1"/>
    <col min="9988" max="9988" width="24.28515625" style="1" bestFit="1" customWidth="1"/>
    <col min="9989" max="9989" width="15.28515625" style="1" customWidth="1"/>
    <col min="9990" max="9991" width="23.42578125" style="1" customWidth="1"/>
    <col min="9992" max="9993" width="22.28515625" style="1" customWidth="1"/>
    <col min="9994" max="9994" width="41.7109375" style="1" bestFit="1" customWidth="1"/>
    <col min="9995" max="9995" width="15.28515625" style="1" bestFit="1" customWidth="1"/>
    <col min="9996" max="10240" width="9.140625" style="1"/>
    <col min="10241" max="10241" width="9.5703125" style="1" customWidth="1"/>
    <col min="10242" max="10242" width="47.140625" style="1" bestFit="1" customWidth="1"/>
    <col min="10243" max="10243" width="18" style="1" customWidth="1"/>
    <col min="10244" max="10244" width="24.28515625" style="1" bestFit="1" customWidth="1"/>
    <col min="10245" max="10245" width="15.28515625" style="1" customWidth="1"/>
    <col min="10246" max="10247" width="23.42578125" style="1" customWidth="1"/>
    <col min="10248" max="10249" width="22.28515625" style="1" customWidth="1"/>
    <col min="10250" max="10250" width="41.7109375" style="1" bestFit="1" customWidth="1"/>
    <col min="10251" max="10251" width="15.28515625" style="1" bestFit="1" customWidth="1"/>
    <col min="10252" max="10496" width="9.140625" style="1"/>
    <col min="10497" max="10497" width="9.5703125" style="1" customWidth="1"/>
    <col min="10498" max="10498" width="47.140625" style="1" bestFit="1" customWidth="1"/>
    <col min="10499" max="10499" width="18" style="1" customWidth="1"/>
    <col min="10500" max="10500" width="24.28515625" style="1" bestFit="1" customWidth="1"/>
    <col min="10501" max="10501" width="15.28515625" style="1" customWidth="1"/>
    <col min="10502" max="10503" width="23.42578125" style="1" customWidth="1"/>
    <col min="10504" max="10505" width="22.28515625" style="1" customWidth="1"/>
    <col min="10506" max="10506" width="41.7109375" style="1" bestFit="1" customWidth="1"/>
    <col min="10507" max="10507" width="15.28515625" style="1" bestFit="1" customWidth="1"/>
    <col min="10508" max="10752" width="9.140625" style="1"/>
    <col min="10753" max="10753" width="9.5703125" style="1" customWidth="1"/>
    <col min="10754" max="10754" width="47.140625" style="1" bestFit="1" customWidth="1"/>
    <col min="10755" max="10755" width="18" style="1" customWidth="1"/>
    <col min="10756" max="10756" width="24.28515625" style="1" bestFit="1" customWidth="1"/>
    <col min="10757" max="10757" width="15.28515625" style="1" customWidth="1"/>
    <col min="10758" max="10759" width="23.42578125" style="1" customWidth="1"/>
    <col min="10760" max="10761" width="22.28515625" style="1" customWidth="1"/>
    <col min="10762" max="10762" width="41.7109375" style="1" bestFit="1" customWidth="1"/>
    <col min="10763" max="10763" width="15.28515625" style="1" bestFit="1" customWidth="1"/>
    <col min="10764" max="11008" width="9.140625" style="1"/>
    <col min="11009" max="11009" width="9.5703125" style="1" customWidth="1"/>
    <col min="11010" max="11010" width="47.140625" style="1" bestFit="1" customWidth="1"/>
    <col min="11011" max="11011" width="18" style="1" customWidth="1"/>
    <col min="11012" max="11012" width="24.28515625" style="1" bestFit="1" customWidth="1"/>
    <col min="11013" max="11013" width="15.28515625" style="1" customWidth="1"/>
    <col min="11014" max="11015" width="23.42578125" style="1" customWidth="1"/>
    <col min="11016" max="11017" width="22.28515625" style="1" customWidth="1"/>
    <col min="11018" max="11018" width="41.7109375" style="1" bestFit="1" customWidth="1"/>
    <col min="11019" max="11019" width="15.28515625" style="1" bestFit="1" customWidth="1"/>
    <col min="11020" max="11264" width="9.140625" style="1"/>
    <col min="11265" max="11265" width="9.5703125" style="1" customWidth="1"/>
    <col min="11266" max="11266" width="47.140625" style="1" bestFit="1" customWidth="1"/>
    <col min="11267" max="11267" width="18" style="1" customWidth="1"/>
    <col min="11268" max="11268" width="24.28515625" style="1" bestFit="1" customWidth="1"/>
    <col min="11269" max="11269" width="15.28515625" style="1" customWidth="1"/>
    <col min="11270" max="11271" width="23.42578125" style="1" customWidth="1"/>
    <col min="11272" max="11273" width="22.28515625" style="1" customWidth="1"/>
    <col min="11274" max="11274" width="41.7109375" style="1" bestFit="1" customWidth="1"/>
    <col min="11275" max="11275" width="15.28515625" style="1" bestFit="1" customWidth="1"/>
    <col min="11276" max="11520" width="9.140625" style="1"/>
    <col min="11521" max="11521" width="9.5703125" style="1" customWidth="1"/>
    <col min="11522" max="11522" width="47.140625" style="1" bestFit="1" customWidth="1"/>
    <col min="11523" max="11523" width="18" style="1" customWidth="1"/>
    <col min="11524" max="11524" width="24.28515625" style="1" bestFit="1" customWidth="1"/>
    <col min="11525" max="11525" width="15.28515625" style="1" customWidth="1"/>
    <col min="11526" max="11527" width="23.42578125" style="1" customWidth="1"/>
    <col min="11528" max="11529" width="22.28515625" style="1" customWidth="1"/>
    <col min="11530" max="11530" width="41.7109375" style="1" bestFit="1" customWidth="1"/>
    <col min="11531" max="11531" width="15.28515625" style="1" bestFit="1" customWidth="1"/>
    <col min="11532" max="11776" width="9.140625" style="1"/>
    <col min="11777" max="11777" width="9.5703125" style="1" customWidth="1"/>
    <col min="11778" max="11778" width="47.140625" style="1" bestFit="1" customWidth="1"/>
    <col min="11779" max="11779" width="18" style="1" customWidth="1"/>
    <col min="11780" max="11780" width="24.28515625" style="1" bestFit="1" customWidth="1"/>
    <col min="11781" max="11781" width="15.28515625" style="1" customWidth="1"/>
    <col min="11782" max="11783" width="23.42578125" style="1" customWidth="1"/>
    <col min="11784" max="11785" width="22.28515625" style="1" customWidth="1"/>
    <col min="11786" max="11786" width="41.7109375" style="1" bestFit="1" customWidth="1"/>
    <col min="11787" max="11787" width="15.28515625" style="1" bestFit="1" customWidth="1"/>
    <col min="11788" max="12032" width="9.140625" style="1"/>
    <col min="12033" max="12033" width="9.5703125" style="1" customWidth="1"/>
    <col min="12034" max="12034" width="47.140625" style="1" bestFit="1" customWidth="1"/>
    <col min="12035" max="12035" width="18" style="1" customWidth="1"/>
    <col min="12036" max="12036" width="24.28515625" style="1" bestFit="1" customWidth="1"/>
    <col min="12037" max="12037" width="15.28515625" style="1" customWidth="1"/>
    <col min="12038" max="12039" width="23.42578125" style="1" customWidth="1"/>
    <col min="12040" max="12041" width="22.28515625" style="1" customWidth="1"/>
    <col min="12042" max="12042" width="41.7109375" style="1" bestFit="1" customWidth="1"/>
    <col min="12043" max="12043" width="15.28515625" style="1" bestFit="1" customWidth="1"/>
    <col min="12044" max="12288" width="9.140625" style="1"/>
    <col min="12289" max="12289" width="9.5703125" style="1" customWidth="1"/>
    <col min="12290" max="12290" width="47.140625" style="1" bestFit="1" customWidth="1"/>
    <col min="12291" max="12291" width="18" style="1" customWidth="1"/>
    <col min="12292" max="12292" width="24.28515625" style="1" bestFit="1" customWidth="1"/>
    <col min="12293" max="12293" width="15.28515625" style="1" customWidth="1"/>
    <col min="12294" max="12295" width="23.42578125" style="1" customWidth="1"/>
    <col min="12296" max="12297" width="22.28515625" style="1" customWidth="1"/>
    <col min="12298" max="12298" width="41.7109375" style="1" bestFit="1" customWidth="1"/>
    <col min="12299" max="12299" width="15.28515625" style="1" bestFit="1" customWidth="1"/>
    <col min="12300" max="12544" width="9.140625" style="1"/>
    <col min="12545" max="12545" width="9.5703125" style="1" customWidth="1"/>
    <col min="12546" max="12546" width="47.140625" style="1" bestFit="1" customWidth="1"/>
    <col min="12547" max="12547" width="18" style="1" customWidth="1"/>
    <col min="12548" max="12548" width="24.28515625" style="1" bestFit="1" customWidth="1"/>
    <col min="12549" max="12549" width="15.28515625" style="1" customWidth="1"/>
    <col min="12550" max="12551" width="23.42578125" style="1" customWidth="1"/>
    <col min="12552" max="12553" width="22.28515625" style="1" customWidth="1"/>
    <col min="12554" max="12554" width="41.7109375" style="1" bestFit="1" customWidth="1"/>
    <col min="12555" max="12555" width="15.28515625" style="1" bestFit="1" customWidth="1"/>
    <col min="12556" max="12800" width="9.140625" style="1"/>
    <col min="12801" max="12801" width="9.5703125" style="1" customWidth="1"/>
    <col min="12802" max="12802" width="47.140625" style="1" bestFit="1" customWidth="1"/>
    <col min="12803" max="12803" width="18" style="1" customWidth="1"/>
    <col min="12804" max="12804" width="24.28515625" style="1" bestFit="1" customWidth="1"/>
    <col min="12805" max="12805" width="15.28515625" style="1" customWidth="1"/>
    <col min="12806" max="12807" width="23.42578125" style="1" customWidth="1"/>
    <col min="12808" max="12809" width="22.28515625" style="1" customWidth="1"/>
    <col min="12810" max="12810" width="41.7109375" style="1" bestFit="1" customWidth="1"/>
    <col min="12811" max="12811" width="15.28515625" style="1" bestFit="1" customWidth="1"/>
    <col min="12812" max="13056" width="9.140625" style="1"/>
    <col min="13057" max="13057" width="9.5703125" style="1" customWidth="1"/>
    <col min="13058" max="13058" width="47.140625" style="1" bestFit="1" customWidth="1"/>
    <col min="13059" max="13059" width="18" style="1" customWidth="1"/>
    <col min="13060" max="13060" width="24.28515625" style="1" bestFit="1" customWidth="1"/>
    <col min="13061" max="13061" width="15.28515625" style="1" customWidth="1"/>
    <col min="13062" max="13063" width="23.42578125" style="1" customWidth="1"/>
    <col min="13064" max="13065" width="22.28515625" style="1" customWidth="1"/>
    <col min="13066" max="13066" width="41.7109375" style="1" bestFit="1" customWidth="1"/>
    <col min="13067" max="13067" width="15.28515625" style="1" bestFit="1" customWidth="1"/>
    <col min="13068" max="13312" width="9.140625" style="1"/>
    <col min="13313" max="13313" width="9.5703125" style="1" customWidth="1"/>
    <col min="13314" max="13314" width="47.140625" style="1" bestFit="1" customWidth="1"/>
    <col min="13315" max="13315" width="18" style="1" customWidth="1"/>
    <col min="13316" max="13316" width="24.28515625" style="1" bestFit="1" customWidth="1"/>
    <col min="13317" max="13317" width="15.28515625" style="1" customWidth="1"/>
    <col min="13318" max="13319" width="23.42578125" style="1" customWidth="1"/>
    <col min="13320" max="13321" width="22.28515625" style="1" customWidth="1"/>
    <col min="13322" max="13322" width="41.7109375" style="1" bestFit="1" customWidth="1"/>
    <col min="13323" max="13323" width="15.28515625" style="1" bestFit="1" customWidth="1"/>
    <col min="13324" max="13568" width="9.140625" style="1"/>
    <col min="13569" max="13569" width="9.5703125" style="1" customWidth="1"/>
    <col min="13570" max="13570" width="47.140625" style="1" bestFit="1" customWidth="1"/>
    <col min="13571" max="13571" width="18" style="1" customWidth="1"/>
    <col min="13572" max="13572" width="24.28515625" style="1" bestFit="1" customWidth="1"/>
    <col min="13573" max="13573" width="15.28515625" style="1" customWidth="1"/>
    <col min="13574" max="13575" width="23.42578125" style="1" customWidth="1"/>
    <col min="13576" max="13577" width="22.28515625" style="1" customWidth="1"/>
    <col min="13578" max="13578" width="41.7109375" style="1" bestFit="1" customWidth="1"/>
    <col min="13579" max="13579" width="15.28515625" style="1" bestFit="1" customWidth="1"/>
    <col min="13580" max="13824" width="9.140625" style="1"/>
    <col min="13825" max="13825" width="9.5703125" style="1" customWidth="1"/>
    <col min="13826" max="13826" width="47.140625" style="1" bestFit="1" customWidth="1"/>
    <col min="13827" max="13827" width="18" style="1" customWidth="1"/>
    <col min="13828" max="13828" width="24.28515625" style="1" bestFit="1" customWidth="1"/>
    <col min="13829" max="13829" width="15.28515625" style="1" customWidth="1"/>
    <col min="13830" max="13831" width="23.42578125" style="1" customWidth="1"/>
    <col min="13832" max="13833" width="22.28515625" style="1" customWidth="1"/>
    <col min="13834" max="13834" width="41.7109375" style="1" bestFit="1" customWidth="1"/>
    <col min="13835" max="13835" width="15.28515625" style="1" bestFit="1" customWidth="1"/>
    <col min="13836" max="14080" width="9.140625" style="1"/>
    <col min="14081" max="14081" width="9.5703125" style="1" customWidth="1"/>
    <col min="14082" max="14082" width="47.140625" style="1" bestFit="1" customWidth="1"/>
    <col min="14083" max="14083" width="18" style="1" customWidth="1"/>
    <col min="14084" max="14084" width="24.28515625" style="1" bestFit="1" customWidth="1"/>
    <col min="14085" max="14085" width="15.28515625" style="1" customWidth="1"/>
    <col min="14086" max="14087" width="23.42578125" style="1" customWidth="1"/>
    <col min="14088" max="14089" width="22.28515625" style="1" customWidth="1"/>
    <col min="14090" max="14090" width="41.7109375" style="1" bestFit="1" customWidth="1"/>
    <col min="14091" max="14091" width="15.28515625" style="1" bestFit="1" customWidth="1"/>
    <col min="14092" max="14336" width="9.140625" style="1"/>
    <col min="14337" max="14337" width="9.5703125" style="1" customWidth="1"/>
    <col min="14338" max="14338" width="47.140625" style="1" bestFit="1" customWidth="1"/>
    <col min="14339" max="14339" width="18" style="1" customWidth="1"/>
    <col min="14340" max="14340" width="24.28515625" style="1" bestFit="1" customWidth="1"/>
    <col min="14341" max="14341" width="15.28515625" style="1" customWidth="1"/>
    <col min="14342" max="14343" width="23.42578125" style="1" customWidth="1"/>
    <col min="14344" max="14345" width="22.28515625" style="1" customWidth="1"/>
    <col min="14346" max="14346" width="41.7109375" style="1" bestFit="1" customWidth="1"/>
    <col min="14347" max="14347" width="15.28515625" style="1" bestFit="1" customWidth="1"/>
    <col min="14348" max="14592" width="9.140625" style="1"/>
    <col min="14593" max="14593" width="9.5703125" style="1" customWidth="1"/>
    <col min="14594" max="14594" width="47.140625" style="1" bestFit="1" customWidth="1"/>
    <col min="14595" max="14595" width="18" style="1" customWidth="1"/>
    <col min="14596" max="14596" width="24.28515625" style="1" bestFit="1" customWidth="1"/>
    <col min="14597" max="14597" width="15.28515625" style="1" customWidth="1"/>
    <col min="14598" max="14599" width="23.42578125" style="1" customWidth="1"/>
    <col min="14600" max="14601" width="22.28515625" style="1" customWidth="1"/>
    <col min="14602" max="14602" width="41.7109375" style="1" bestFit="1" customWidth="1"/>
    <col min="14603" max="14603" width="15.28515625" style="1" bestFit="1" customWidth="1"/>
    <col min="14604" max="14848" width="9.140625" style="1"/>
    <col min="14849" max="14849" width="9.5703125" style="1" customWidth="1"/>
    <col min="14850" max="14850" width="47.140625" style="1" bestFit="1" customWidth="1"/>
    <col min="14851" max="14851" width="18" style="1" customWidth="1"/>
    <col min="14852" max="14852" width="24.28515625" style="1" bestFit="1" customWidth="1"/>
    <col min="14853" max="14853" width="15.28515625" style="1" customWidth="1"/>
    <col min="14854" max="14855" width="23.42578125" style="1" customWidth="1"/>
    <col min="14856" max="14857" width="22.28515625" style="1" customWidth="1"/>
    <col min="14858" max="14858" width="41.7109375" style="1" bestFit="1" customWidth="1"/>
    <col min="14859" max="14859" width="15.28515625" style="1" bestFit="1" customWidth="1"/>
    <col min="14860" max="15104" width="9.140625" style="1"/>
    <col min="15105" max="15105" width="9.5703125" style="1" customWidth="1"/>
    <col min="15106" max="15106" width="47.140625" style="1" bestFit="1" customWidth="1"/>
    <col min="15107" max="15107" width="18" style="1" customWidth="1"/>
    <col min="15108" max="15108" width="24.28515625" style="1" bestFit="1" customWidth="1"/>
    <col min="15109" max="15109" width="15.28515625" style="1" customWidth="1"/>
    <col min="15110" max="15111" width="23.42578125" style="1" customWidth="1"/>
    <col min="15112" max="15113" width="22.28515625" style="1" customWidth="1"/>
    <col min="15114" max="15114" width="41.7109375" style="1" bestFit="1" customWidth="1"/>
    <col min="15115" max="15115" width="15.28515625" style="1" bestFit="1" customWidth="1"/>
    <col min="15116" max="15360" width="9.140625" style="1"/>
    <col min="15361" max="15361" width="9.5703125" style="1" customWidth="1"/>
    <col min="15362" max="15362" width="47.140625" style="1" bestFit="1" customWidth="1"/>
    <col min="15363" max="15363" width="18" style="1" customWidth="1"/>
    <col min="15364" max="15364" width="24.28515625" style="1" bestFit="1" customWidth="1"/>
    <col min="15365" max="15365" width="15.28515625" style="1" customWidth="1"/>
    <col min="15366" max="15367" width="23.42578125" style="1" customWidth="1"/>
    <col min="15368" max="15369" width="22.28515625" style="1" customWidth="1"/>
    <col min="15370" max="15370" width="41.7109375" style="1" bestFit="1" customWidth="1"/>
    <col min="15371" max="15371" width="15.28515625" style="1" bestFit="1" customWidth="1"/>
    <col min="15372" max="15616" width="9.140625" style="1"/>
    <col min="15617" max="15617" width="9.5703125" style="1" customWidth="1"/>
    <col min="15618" max="15618" width="47.140625" style="1" bestFit="1" customWidth="1"/>
    <col min="15619" max="15619" width="18" style="1" customWidth="1"/>
    <col min="15620" max="15620" width="24.28515625" style="1" bestFit="1" customWidth="1"/>
    <col min="15621" max="15621" width="15.28515625" style="1" customWidth="1"/>
    <col min="15622" max="15623" width="23.42578125" style="1" customWidth="1"/>
    <col min="15624" max="15625" width="22.28515625" style="1" customWidth="1"/>
    <col min="15626" max="15626" width="41.7109375" style="1" bestFit="1" customWidth="1"/>
    <col min="15627" max="15627" width="15.28515625" style="1" bestFit="1" customWidth="1"/>
    <col min="15628" max="15872" width="9.140625" style="1"/>
    <col min="15873" max="15873" width="9.5703125" style="1" customWidth="1"/>
    <col min="15874" max="15874" width="47.140625" style="1" bestFit="1" customWidth="1"/>
    <col min="15875" max="15875" width="18" style="1" customWidth="1"/>
    <col min="15876" max="15876" width="24.28515625" style="1" bestFit="1" customWidth="1"/>
    <col min="15877" max="15877" width="15.28515625" style="1" customWidth="1"/>
    <col min="15878" max="15879" width="23.42578125" style="1" customWidth="1"/>
    <col min="15880" max="15881" width="22.28515625" style="1" customWidth="1"/>
    <col min="15882" max="15882" width="41.7109375" style="1" bestFit="1" customWidth="1"/>
    <col min="15883" max="15883" width="15.28515625" style="1" bestFit="1" customWidth="1"/>
    <col min="15884" max="16128" width="9.140625" style="1"/>
    <col min="16129" max="16129" width="9.5703125" style="1" customWidth="1"/>
    <col min="16130" max="16130" width="47.140625" style="1" bestFit="1" customWidth="1"/>
    <col min="16131" max="16131" width="18" style="1" customWidth="1"/>
    <col min="16132" max="16132" width="24.28515625" style="1" bestFit="1" customWidth="1"/>
    <col min="16133" max="16133" width="15.28515625" style="1" customWidth="1"/>
    <col min="16134" max="16135" width="23.42578125" style="1" customWidth="1"/>
    <col min="16136" max="16137" width="22.28515625" style="1" customWidth="1"/>
    <col min="16138" max="16138" width="41.7109375" style="1" bestFit="1" customWidth="1"/>
    <col min="16139" max="16139" width="15.28515625" style="1" bestFit="1" customWidth="1"/>
    <col min="16140" max="16384" width="9.140625" style="1"/>
  </cols>
  <sheetData>
    <row r="1" spans="1:12" s="36" customFormat="1" ht="28.5">
      <c r="A1" s="39" t="s">
        <v>83</v>
      </c>
      <c r="B1" s="39"/>
      <c r="C1" s="39"/>
      <c r="D1" s="39"/>
      <c r="E1" s="39"/>
      <c r="F1" s="39"/>
      <c r="G1" s="39"/>
      <c r="H1" s="39"/>
      <c r="I1" s="39"/>
      <c r="J1" s="39"/>
      <c r="K1" s="2"/>
      <c r="L1" s="1"/>
    </row>
    <row r="2" spans="1:12" s="36" customFormat="1" ht="21">
      <c r="A2" s="38" t="s">
        <v>82</v>
      </c>
      <c r="B2" s="38"/>
      <c r="C2" s="38"/>
      <c r="D2" s="38"/>
      <c r="E2" s="38"/>
      <c r="F2" s="38"/>
      <c r="G2" s="38"/>
      <c r="H2" s="38"/>
      <c r="I2" s="38"/>
      <c r="J2" s="38"/>
      <c r="K2" s="2"/>
      <c r="L2" s="1"/>
    </row>
    <row r="3" spans="1:12" s="36" customFormat="1" ht="18.75">
      <c r="A3" s="37" t="s">
        <v>81</v>
      </c>
      <c r="B3" s="37"/>
      <c r="C3" s="37"/>
      <c r="D3" s="37"/>
      <c r="E3" s="37"/>
      <c r="F3" s="37"/>
      <c r="G3" s="37"/>
      <c r="H3" s="37"/>
      <c r="I3" s="37"/>
      <c r="J3" s="37"/>
      <c r="K3" s="2"/>
      <c r="L3" s="1"/>
    </row>
    <row r="4" spans="1:12" s="33" customFormat="1" ht="19.5" customHeight="1">
      <c r="A4" s="35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s="30" customFormat="1" ht="51">
      <c r="A5" s="31" t="s">
        <v>80</v>
      </c>
      <c r="B5" s="31" t="s">
        <v>79</v>
      </c>
      <c r="C5" s="32" t="s">
        <v>78</v>
      </c>
      <c r="D5" s="73" t="s">
        <v>77</v>
      </c>
      <c r="E5" s="74"/>
      <c r="F5" s="75" t="s">
        <v>76</v>
      </c>
      <c r="G5" s="76"/>
      <c r="H5" s="75" t="s">
        <v>75</v>
      </c>
      <c r="I5" s="76"/>
      <c r="J5" s="31" t="s">
        <v>74</v>
      </c>
    </row>
    <row r="6" spans="1:12" s="2" customFormat="1" ht="20.25" customHeight="1">
      <c r="A6" s="29">
        <v>1</v>
      </c>
      <c r="B6" s="26" t="s">
        <v>73</v>
      </c>
      <c r="C6" s="26">
        <v>90</v>
      </c>
      <c r="D6" s="40">
        <v>38500</v>
      </c>
      <c r="E6" s="40">
        <f t="shared" ref="E6:E40" si="0">C6*D6</f>
        <v>3465000</v>
      </c>
      <c r="F6" s="25">
        <v>38500</v>
      </c>
      <c r="G6" s="25">
        <f t="shared" ref="G6:G40" si="1">C6*F6</f>
        <v>3465000</v>
      </c>
      <c r="H6" s="25">
        <v>41000</v>
      </c>
      <c r="I6" s="24">
        <f t="shared" ref="I6:I40" si="2">C6*H6</f>
        <v>3690000</v>
      </c>
      <c r="J6" s="28" t="s">
        <v>72</v>
      </c>
    </row>
    <row r="7" spans="1:12" s="2" customFormat="1" ht="20.25" customHeight="1">
      <c r="A7" s="27">
        <v>2</v>
      </c>
      <c r="B7" s="26" t="s">
        <v>71</v>
      </c>
      <c r="C7" s="26">
        <v>80</v>
      </c>
      <c r="D7" s="40">
        <v>44800</v>
      </c>
      <c r="E7" s="40">
        <f t="shared" si="0"/>
        <v>3584000</v>
      </c>
      <c r="F7" s="25">
        <v>44800</v>
      </c>
      <c r="G7" s="25">
        <f t="shared" si="1"/>
        <v>3584000</v>
      </c>
      <c r="H7" s="25">
        <v>49000</v>
      </c>
      <c r="I7" s="24">
        <f t="shared" si="2"/>
        <v>3920000</v>
      </c>
      <c r="J7" s="23" t="s">
        <v>70</v>
      </c>
    </row>
    <row r="8" spans="1:12" s="2" customFormat="1" ht="20.25" customHeight="1">
      <c r="A8" s="27">
        <v>3</v>
      </c>
      <c r="B8" s="26" t="s">
        <v>69</v>
      </c>
      <c r="C8" s="26">
        <v>50</v>
      </c>
      <c r="D8" s="40">
        <v>2400</v>
      </c>
      <c r="E8" s="40">
        <f t="shared" si="0"/>
        <v>120000</v>
      </c>
      <c r="F8" s="25">
        <v>2500</v>
      </c>
      <c r="G8" s="25">
        <f t="shared" si="1"/>
        <v>125000</v>
      </c>
      <c r="H8" s="25">
        <v>3000</v>
      </c>
      <c r="I8" s="24">
        <f t="shared" si="2"/>
        <v>150000</v>
      </c>
      <c r="J8" s="23" t="s">
        <v>68</v>
      </c>
    </row>
    <row r="9" spans="1:12" s="2" customFormat="1" ht="20.25" customHeight="1">
      <c r="A9" s="27">
        <v>4</v>
      </c>
      <c r="B9" s="26" t="s">
        <v>67</v>
      </c>
      <c r="C9" s="26">
        <v>20</v>
      </c>
      <c r="D9" s="40">
        <v>4900</v>
      </c>
      <c r="E9" s="40">
        <f t="shared" si="0"/>
        <v>98000</v>
      </c>
      <c r="F9" s="25">
        <v>4900</v>
      </c>
      <c r="G9" s="25">
        <f t="shared" si="1"/>
        <v>98000</v>
      </c>
      <c r="H9" s="25">
        <v>6000</v>
      </c>
      <c r="I9" s="24">
        <f t="shared" si="2"/>
        <v>120000</v>
      </c>
      <c r="J9" s="23" t="s">
        <v>66</v>
      </c>
    </row>
    <row r="10" spans="1:12" s="2" customFormat="1" ht="20.25" customHeight="1">
      <c r="A10" s="27">
        <v>5</v>
      </c>
      <c r="B10" s="26" t="s">
        <v>65</v>
      </c>
      <c r="C10" s="26">
        <v>20</v>
      </c>
      <c r="D10" s="40">
        <v>8700</v>
      </c>
      <c r="E10" s="40">
        <f t="shared" si="0"/>
        <v>174000</v>
      </c>
      <c r="F10" s="25">
        <v>8700</v>
      </c>
      <c r="G10" s="25">
        <f t="shared" si="1"/>
        <v>174000</v>
      </c>
      <c r="H10" s="25">
        <v>9500</v>
      </c>
      <c r="I10" s="24">
        <f t="shared" si="2"/>
        <v>190000</v>
      </c>
      <c r="J10" s="23" t="s">
        <v>64</v>
      </c>
    </row>
    <row r="11" spans="1:12" s="2" customFormat="1" ht="20.25" customHeight="1">
      <c r="A11" s="27">
        <v>6</v>
      </c>
      <c r="B11" s="26" t="s">
        <v>63</v>
      </c>
      <c r="C11" s="26">
        <v>10</v>
      </c>
      <c r="D11" s="40">
        <v>10200</v>
      </c>
      <c r="E11" s="40">
        <f t="shared" si="0"/>
        <v>102000</v>
      </c>
      <c r="F11" s="25">
        <v>10200</v>
      </c>
      <c r="G11" s="25">
        <f t="shared" si="1"/>
        <v>102000</v>
      </c>
      <c r="H11" s="25">
        <v>12000</v>
      </c>
      <c r="I11" s="24">
        <f t="shared" si="2"/>
        <v>120000</v>
      </c>
      <c r="J11" s="23" t="s">
        <v>62</v>
      </c>
    </row>
    <row r="12" spans="1:12" s="2" customFormat="1" ht="20.25" customHeight="1">
      <c r="A12" s="27">
        <v>7</v>
      </c>
      <c r="B12" s="26" t="s">
        <v>61</v>
      </c>
      <c r="C12" s="26">
        <v>10</v>
      </c>
      <c r="D12" s="40">
        <v>21500</v>
      </c>
      <c r="E12" s="40">
        <f t="shared" si="0"/>
        <v>215000</v>
      </c>
      <c r="F12" s="25">
        <v>21600</v>
      </c>
      <c r="G12" s="25">
        <f t="shared" si="1"/>
        <v>216000</v>
      </c>
      <c r="H12" s="25">
        <v>22000</v>
      </c>
      <c r="I12" s="24">
        <f t="shared" si="2"/>
        <v>220000</v>
      </c>
      <c r="J12" s="23" t="s">
        <v>60</v>
      </c>
    </row>
    <row r="13" spans="1:12" s="2" customFormat="1" ht="20.25" customHeight="1">
      <c r="A13" s="27">
        <v>8</v>
      </c>
      <c r="B13" s="26" t="s">
        <v>59</v>
      </c>
      <c r="C13" s="26">
        <v>20</v>
      </c>
      <c r="D13" s="40">
        <v>21000</v>
      </c>
      <c r="E13" s="40">
        <f t="shared" si="0"/>
        <v>420000</v>
      </c>
      <c r="F13" s="25">
        <v>21000</v>
      </c>
      <c r="G13" s="25">
        <f t="shared" si="1"/>
        <v>420000</v>
      </c>
      <c r="H13" s="25">
        <v>22000</v>
      </c>
      <c r="I13" s="24">
        <f t="shared" si="2"/>
        <v>440000</v>
      </c>
      <c r="J13" s="23" t="s">
        <v>58</v>
      </c>
    </row>
    <row r="14" spans="1:12" s="2" customFormat="1" ht="20.25" customHeight="1">
      <c r="A14" s="27">
        <v>9</v>
      </c>
      <c r="B14" s="26" t="s">
        <v>57</v>
      </c>
      <c r="C14" s="26">
        <v>30</v>
      </c>
      <c r="D14" s="40">
        <v>2100</v>
      </c>
      <c r="E14" s="40">
        <f t="shared" si="0"/>
        <v>63000</v>
      </c>
      <c r="F14" s="25">
        <v>2150</v>
      </c>
      <c r="G14" s="25">
        <f t="shared" si="1"/>
        <v>64500</v>
      </c>
      <c r="H14" s="25">
        <v>2300</v>
      </c>
      <c r="I14" s="24">
        <f t="shared" si="2"/>
        <v>69000</v>
      </c>
      <c r="J14" s="23" t="s">
        <v>56</v>
      </c>
    </row>
    <row r="15" spans="1:12" s="2" customFormat="1" ht="20.25" customHeight="1">
      <c r="A15" s="27">
        <v>10</v>
      </c>
      <c r="B15" s="26" t="s">
        <v>55</v>
      </c>
      <c r="C15" s="26">
        <v>20</v>
      </c>
      <c r="D15" s="40">
        <v>1800</v>
      </c>
      <c r="E15" s="40">
        <f t="shared" si="0"/>
        <v>36000</v>
      </c>
      <c r="F15" s="25">
        <v>1850</v>
      </c>
      <c r="G15" s="25">
        <f t="shared" si="1"/>
        <v>37000</v>
      </c>
      <c r="H15" s="25">
        <v>1900</v>
      </c>
      <c r="I15" s="24">
        <f t="shared" si="2"/>
        <v>38000</v>
      </c>
      <c r="J15" s="23" t="s">
        <v>54</v>
      </c>
    </row>
    <row r="16" spans="1:12" s="2" customFormat="1" ht="20.25" customHeight="1">
      <c r="A16" s="27">
        <v>11</v>
      </c>
      <c r="B16" s="26" t="s">
        <v>53</v>
      </c>
      <c r="C16" s="26">
        <v>20</v>
      </c>
      <c r="D16" s="40">
        <v>2300</v>
      </c>
      <c r="E16" s="40">
        <f t="shared" si="0"/>
        <v>46000</v>
      </c>
      <c r="F16" s="25">
        <v>2300</v>
      </c>
      <c r="G16" s="25">
        <f t="shared" si="1"/>
        <v>46000</v>
      </c>
      <c r="H16" s="25">
        <v>3500</v>
      </c>
      <c r="I16" s="24">
        <f t="shared" si="2"/>
        <v>70000</v>
      </c>
      <c r="J16" s="23" t="s">
        <v>52</v>
      </c>
    </row>
    <row r="17" spans="1:10" s="2" customFormat="1" ht="20.25" customHeight="1">
      <c r="A17" s="27">
        <v>12</v>
      </c>
      <c r="B17" s="26" t="s">
        <v>51</v>
      </c>
      <c r="C17" s="26">
        <v>2</v>
      </c>
      <c r="D17" s="40">
        <v>16800</v>
      </c>
      <c r="E17" s="40">
        <f t="shared" si="0"/>
        <v>33600</v>
      </c>
      <c r="F17" s="25">
        <v>16800</v>
      </c>
      <c r="G17" s="25">
        <f t="shared" si="1"/>
        <v>33600</v>
      </c>
      <c r="H17" s="25">
        <v>18500</v>
      </c>
      <c r="I17" s="24">
        <f t="shared" si="2"/>
        <v>37000</v>
      </c>
      <c r="J17" s="23" t="s">
        <v>50</v>
      </c>
    </row>
    <row r="18" spans="1:10" s="2" customFormat="1" ht="20.25" customHeight="1">
      <c r="A18" s="27">
        <v>13</v>
      </c>
      <c r="B18" s="26" t="s">
        <v>49</v>
      </c>
      <c r="C18" s="26">
        <v>5</v>
      </c>
      <c r="D18" s="40">
        <v>28000</v>
      </c>
      <c r="E18" s="40">
        <f t="shared" si="0"/>
        <v>140000</v>
      </c>
      <c r="F18" s="25">
        <v>28500</v>
      </c>
      <c r="G18" s="25">
        <f t="shared" si="1"/>
        <v>142500</v>
      </c>
      <c r="H18" s="25">
        <v>28000</v>
      </c>
      <c r="I18" s="24">
        <f t="shared" si="2"/>
        <v>140000</v>
      </c>
      <c r="J18" s="23" t="s">
        <v>48</v>
      </c>
    </row>
    <row r="19" spans="1:10" s="2" customFormat="1" ht="20.25" customHeight="1">
      <c r="A19" s="27">
        <v>14</v>
      </c>
      <c r="B19" s="26" t="s">
        <v>47</v>
      </c>
      <c r="C19" s="26">
        <v>100</v>
      </c>
      <c r="D19" s="40">
        <v>1600</v>
      </c>
      <c r="E19" s="40">
        <f t="shared" si="0"/>
        <v>160000</v>
      </c>
      <c r="F19" s="25">
        <v>1680</v>
      </c>
      <c r="G19" s="25">
        <f t="shared" si="1"/>
        <v>168000</v>
      </c>
      <c r="H19" s="25">
        <v>1600</v>
      </c>
      <c r="I19" s="24">
        <f t="shared" si="2"/>
        <v>160000</v>
      </c>
      <c r="J19" s="23" t="s">
        <v>46</v>
      </c>
    </row>
    <row r="20" spans="1:10" s="2" customFormat="1" ht="20.25" customHeight="1">
      <c r="A20" s="27">
        <v>15</v>
      </c>
      <c r="B20" s="26" t="s">
        <v>45</v>
      </c>
      <c r="C20" s="26">
        <v>5</v>
      </c>
      <c r="D20" s="40">
        <v>6000</v>
      </c>
      <c r="E20" s="40">
        <f t="shared" si="0"/>
        <v>30000</v>
      </c>
      <c r="F20" s="25">
        <v>6000</v>
      </c>
      <c r="G20" s="25">
        <f t="shared" si="1"/>
        <v>30000</v>
      </c>
      <c r="H20" s="25">
        <v>7500</v>
      </c>
      <c r="I20" s="24">
        <f t="shared" si="2"/>
        <v>37500</v>
      </c>
      <c r="J20" s="23" t="s">
        <v>44</v>
      </c>
    </row>
    <row r="21" spans="1:10" s="2" customFormat="1" ht="20.25" customHeight="1">
      <c r="A21" s="27">
        <v>16</v>
      </c>
      <c r="B21" s="26" t="s">
        <v>43</v>
      </c>
      <c r="C21" s="26">
        <v>5</v>
      </c>
      <c r="D21" s="40">
        <v>21500</v>
      </c>
      <c r="E21" s="40">
        <f t="shared" si="0"/>
        <v>107500</v>
      </c>
      <c r="F21" s="25">
        <v>21500</v>
      </c>
      <c r="G21" s="25">
        <f t="shared" si="1"/>
        <v>107500</v>
      </c>
      <c r="H21" s="25">
        <v>23000</v>
      </c>
      <c r="I21" s="24">
        <f t="shared" si="2"/>
        <v>115000</v>
      </c>
      <c r="J21" s="23" t="s">
        <v>42</v>
      </c>
    </row>
    <row r="22" spans="1:10" s="2" customFormat="1" ht="20.25" customHeight="1">
      <c r="A22" s="27">
        <v>17</v>
      </c>
      <c r="B22" s="26" t="s">
        <v>41</v>
      </c>
      <c r="C22" s="26"/>
      <c r="D22" s="40">
        <v>48500</v>
      </c>
      <c r="E22" s="40">
        <f t="shared" si="0"/>
        <v>0</v>
      </c>
      <c r="F22" s="25">
        <v>48700</v>
      </c>
      <c r="G22" s="25">
        <f t="shared" si="1"/>
        <v>0</v>
      </c>
      <c r="H22" s="25">
        <v>52000</v>
      </c>
      <c r="I22" s="24">
        <f t="shared" si="2"/>
        <v>0</v>
      </c>
      <c r="J22" s="23" t="s">
        <v>40</v>
      </c>
    </row>
    <row r="23" spans="1:10" s="2" customFormat="1" ht="20.25" customHeight="1">
      <c r="A23" s="27">
        <v>18</v>
      </c>
      <c r="B23" s="26" t="s">
        <v>39</v>
      </c>
      <c r="C23" s="26">
        <v>50</v>
      </c>
      <c r="D23" s="40">
        <v>2400</v>
      </c>
      <c r="E23" s="40">
        <f t="shared" si="0"/>
        <v>120000</v>
      </c>
      <c r="F23" s="25">
        <v>2350</v>
      </c>
      <c r="G23" s="25">
        <f t="shared" si="1"/>
        <v>117500</v>
      </c>
      <c r="H23" s="25">
        <v>2300</v>
      </c>
      <c r="I23" s="24">
        <f t="shared" si="2"/>
        <v>115000</v>
      </c>
      <c r="J23" s="23" t="s">
        <v>37</v>
      </c>
    </row>
    <row r="24" spans="1:10" s="2" customFormat="1" ht="20.25" customHeight="1">
      <c r="A24" s="27">
        <v>19</v>
      </c>
      <c r="B24" s="26" t="s">
        <v>38</v>
      </c>
      <c r="C24" s="26">
        <v>0</v>
      </c>
      <c r="D24" s="40">
        <v>4800</v>
      </c>
      <c r="E24" s="40">
        <f t="shared" si="0"/>
        <v>0</v>
      </c>
      <c r="F24" s="25">
        <v>4800</v>
      </c>
      <c r="G24" s="25">
        <f t="shared" si="1"/>
        <v>0</v>
      </c>
      <c r="H24" s="25">
        <v>5500</v>
      </c>
      <c r="I24" s="24">
        <f t="shared" si="2"/>
        <v>0</v>
      </c>
      <c r="J24" s="23" t="s">
        <v>37</v>
      </c>
    </row>
    <row r="25" spans="1:10" s="2" customFormat="1" ht="20.25" customHeight="1">
      <c r="A25" s="27">
        <v>20</v>
      </c>
      <c r="B25" s="26" t="s">
        <v>36</v>
      </c>
      <c r="C25" s="26">
        <v>5</v>
      </c>
      <c r="D25" s="40">
        <v>29000</v>
      </c>
      <c r="E25" s="40">
        <f t="shared" si="0"/>
        <v>145000</v>
      </c>
      <c r="F25" s="25">
        <v>29000</v>
      </c>
      <c r="G25" s="25">
        <f t="shared" si="1"/>
        <v>145000</v>
      </c>
      <c r="H25" s="25">
        <v>38000</v>
      </c>
      <c r="I25" s="24">
        <f t="shared" si="2"/>
        <v>190000</v>
      </c>
      <c r="J25" s="23" t="s">
        <v>35</v>
      </c>
    </row>
    <row r="26" spans="1:10" s="2" customFormat="1" ht="20.25" customHeight="1">
      <c r="A26" s="27">
        <v>21</v>
      </c>
      <c r="B26" s="26" t="s">
        <v>34</v>
      </c>
      <c r="C26" s="26">
        <v>10</v>
      </c>
      <c r="D26" s="40">
        <v>9500</v>
      </c>
      <c r="E26" s="40">
        <f t="shared" si="0"/>
        <v>95000</v>
      </c>
      <c r="F26" s="25">
        <v>22300</v>
      </c>
      <c r="G26" s="25">
        <f t="shared" si="1"/>
        <v>223000</v>
      </c>
      <c r="H26" s="25">
        <v>22000</v>
      </c>
      <c r="I26" s="24">
        <f t="shared" si="2"/>
        <v>220000</v>
      </c>
      <c r="J26" s="23" t="s">
        <v>33</v>
      </c>
    </row>
    <row r="27" spans="1:10" s="2" customFormat="1" ht="20.25" customHeight="1">
      <c r="A27" s="27">
        <v>22</v>
      </c>
      <c r="B27" s="26" t="s">
        <v>32</v>
      </c>
      <c r="C27" s="26">
        <v>20</v>
      </c>
      <c r="D27" s="40">
        <v>9200</v>
      </c>
      <c r="E27" s="40">
        <f t="shared" si="0"/>
        <v>184000</v>
      </c>
      <c r="F27" s="25">
        <v>9300</v>
      </c>
      <c r="G27" s="25">
        <f t="shared" si="1"/>
        <v>186000</v>
      </c>
      <c r="H27" s="25">
        <v>11300</v>
      </c>
      <c r="I27" s="24">
        <f t="shared" si="2"/>
        <v>226000</v>
      </c>
      <c r="J27" s="23" t="s">
        <v>31</v>
      </c>
    </row>
    <row r="28" spans="1:10" s="2" customFormat="1" ht="20.25" customHeight="1">
      <c r="A28" s="27">
        <v>23</v>
      </c>
      <c r="B28" s="26" t="s">
        <v>30</v>
      </c>
      <c r="C28" s="26">
        <v>5</v>
      </c>
      <c r="D28" s="40">
        <v>4300</v>
      </c>
      <c r="E28" s="40">
        <f t="shared" si="0"/>
        <v>21500</v>
      </c>
      <c r="F28" s="25">
        <v>4300</v>
      </c>
      <c r="G28" s="25">
        <f t="shared" si="1"/>
        <v>21500</v>
      </c>
      <c r="H28" s="25">
        <v>6000</v>
      </c>
      <c r="I28" s="24">
        <f t="shared" si="2"/>
        <v>30000</v>
      </c>
      <c r="J28" s="23" t="s">
        <v>29</v>
      </c>
    </row>
    <row r="29" spans="1:10" s="2" customFormat="1" ht="20.25" customHeight="1">
      <c r="A29" s="27">
        <v>24</v>
      </c>
      <c r="B29" s="26" t="s">
        <v>28</v>
      </c>
      <c r="C29" s="26">
        <v>50</v>
      </c>
      <c r="D29" s="40">
        <v>2300</v>
      </c>
      <c r="E29" s="40">
        <f t="shared" si="0"/>
        <v>115000</v>
      </c>
      <c r="F29" s="25">
        <v>2300</v>
      </c>
      <c r="G29" s="25">
        <f t="shared" si="1"/>
        <v>115000</v>
      </c>
      <c r="H29" s="25">
        <v>2200</v>
      </c>
      <c r="I29" s="24">
        <f t="shared" si="2"/>
        <v>110000</v>
      </c>
      <c r="J29" s="23" t="s">
        <v>27</v>
      </c>
    </row>
    <row r="30" spans="1:10" s="2" customFormat="1" ht="20.25" customHeight="1">
      <c r="A30" s="27">
        <v>25</v>
      </c>
      <c r="B30" s="26" t="s">
        <v>26</v>
      </c>
      <c r="C30" s="26">
        <v>5</v>
      </c>
      <c r="D30" s="40">
        <v>17500</v>
      </c>
      <c r="E30" s="40">
        <f t="shared" si="0"/>
        <v>87500</v>
      </c>
      <c r="F30" s="25">
        <v>18700</v>
      </c>
      <c r="G30" s="25">
        <f t="shared" si="1"/>
        <v>93500</v>
      </c>
      <c r="H30" s="25">
        <v>19000</v>
      </c>
      <c r="I30" s="24">
        <f t="shared" si="2"/>
        <v>95000</v>
      </c>
      <c r="J30" s="23" t="s">
        <v>22</v>
      </c>
    </row>
    <row r="31" spans="1:10" s="2" customFormat="1" ht="20.25" customHeight="1">
      <c r="A31" s="27">
        <v>26</v>
      </c>
      <c r="B31" s="26" t="s">
        <v>25</v>
      </c>
      <c r="C31" s="26">
        <v>5</v>
      </c>
      <c r="D31" s="40">
        <v>8000</v>
      </c>
      <c r="E31" s="40">
        <f t="shared" si="0"/>
        <v>40000</v>
      </c>
      <c r="F31" s="25">
        <v>8400</v>
      </c>
      <c r="G31" s="25">
        <f t="shared" si="1"/>
        <v>42000</v>
      </c>
      <c r="H31" s="25">
        <v>8000</v>
      </c>
      <c r="I31" s="24">
        <f t="shared" si="2"/>
        <v>40000</v>
      </c>
      <c r="J31" s="23" t="s">
        <v>22</v>
      </c>
    </row>
    <row r="32" spans="1:10" s="2" customFormat="1" ht="20.25" customHeight="1">
      <c r="A32" s="27">
        <v>27</v>
      </c>
      <c r="B32" s="26" t="s">
        <v>24</v>
      </c>
      <c r="C32" s="26">
        <v>5</v>
      </c>
      <c r="D32" s="40">
        <v>5500</v>
      </c>
      <c r="E32" s="40">
        <f t="shared" si="0"/>
        <v>27500</v>
      </c>
      <c r="F32" s="25">
        <v>5600</v>
      </c>
      <c r="G32" s="25">
        <f t="shared" si="1"/>
        <v>28000</v>
      </c>
      <c r="H32" s="25">
        <v>6000</v>
      </c>
      <c r="I32" s="24">
        <f t="shared" si="2"/>
        <v>30000</v>
      </c>
      <c r="J32" s="23" t="s">
        <v>22</v>
      </c>
    </row>
    <row r="33" spans="1:10" s="2" customFormat="1" ht="20.25" customHeight="1">
      <c r="A33" s="27">
        <v>28</v>
      </c>
      <c r="B33" s="26" t="s">
        <v>23</v>
      </c>
      <c r="C33" s="26">
        <v>5</v>
      </c>
      <c r="D33" s="40">
        <v>3400</v>
      </c>
      <c r="E33" s="40">
        <f t="shared" si="0"/>
        <v>17000</v>
      </c>
      <c r="F33" s="25">
        <v>3600</v>
      </c>
      <c r="G33" s="25">
        <f t="shared" si="1"/>
        <v>18000</v>
      </c>
      <c r="H33" s="25">
        <v>4000</v>
      </c>
      <c r="I33" s="24">
        <f t="shared" si="2"/>
        <v>20000</v>
      </c>
      <c r="J33" s="23" t="s">
        <v>22</v>
      </c>
    </row>
    <row r="34" spans="1:10" s="2" customFormat="1" ht="20.25" customHeight="1">
      <c r="A34" s="27">
        <v>29</v>
      </c>
      <c r="B34" s="26" t="s">
        <v>21</v>
      </c>
      <c r="C34" s="26">
        <v>1</v>
      </c>
      <c r="D34" s="40">
        <v>32500</v>
      </c>
      <c r="E34" s="40">
        <f t="shared" si="0"/>
        <v>32500</v>
      </c>
      <c r="F34" s="25">
        <v>32500</v>
      </c>
      <c r="G34" s="25">
        <f t="shared" si="1"/>
        <v>32500</v>
      </c>
      <c r="H34" s="25">
        <v>35000</v>
      </c>
      <c r="I34" s="24">
        <f t="shared" si="2"/>
        <v>35000</v>
      </c>
      <c r="J34" s="23" t="s">
        <v>20</v>
      </c>
    </row>
    <row r="35" spans="1:10" s="2" customFormat="1" ht="20.25" customHeight="1">
      <c r="A35" s="27">
        <v>30</v>
      </c>
      <c r="B35" s="26" t="s">
        <v>19</v>
      </c>
      <c r="C35" s="26">
        <v>3</v>
      </c>
      <c r="D35" s="40">
        <v>28500</v>
      </c>
      <c r="E35" s="40">
        <f t="shared" si="0"/>
        <v>85500</v>
      </c>
      <c r="F35" s="25">
        <v>29000</v>
      </c>
      <c r="G35" s="25">
        <f t="shared" si="1"/>
        <v>87000</v>
      </c>
      <c r="H35" s="25">
        <v>30000</v>
      </c>
      <c r="I35" s="24">
        <f t="shared" si="2"/>
        <v>90000</v>
      </c>
      <c r="J35" s="23" t="s">
        <v>18</v>
      </c>
    </row>
    <row r="36" spans="1:10" s="2" customFormat="1" ht="20.25" customHeight="1">
      <c r="A36" s="27">
        <v>31</v>
      </c>
      <c r="B36" s="26" t="s">
        <v>17</v>
      </c>
      <c r="C36" s="26">
        <v>90</v>
      </c>
      <c r="D36" s="40">
        <v>9500</v>
      </c>
      <c r="E36" s="40">
        <f t="shared" si="0"/>
        <v>855000</v>
      </c>
      <c r="F36" s="25">
        <v>9700</v>
      </c>
      <c r="G36" s="25">
        <f t="shared" si="1"/>
        <v>873000</v>
      </c>
      <c r="H36" s="25">
        <v>10000</v>
      </c>
      <c r="I36" s="24">
        <f t="shared" si="2"/>
        <v>900000</v>
      </c>
      <c r="J36" s="23" t="s">
        <v>16</v>
      </c>
    </row>
    <row r="37" spans="1:10" s="2" customFormat="1" ht="20.25" customHeight="1">
      <c r="A37" s="27">
        <v>32</v>
      </c>
      <c r="B37" s="26" t="s">
        <v>15</v>
      </c>
      <c r="C37" s="26">
        <v>10</v>
      </c>
      <c r="D37" s="40">
        <v>4700</v>
      </c>
      <c r="E37" s="40">
        <f t="shared" si="0"/>
        <v>47000</v>
      </c>
      <c r="F37" s="25">
        <v>4900</v>
      </c>
      <c r="G37" s="25">
        <f t="shared" si="1"/>
        <v>49000</v>
      </c>
      <c r="H37" s="25">
        <v>4500</v>
      </c>
      <c r="I37" s="24">
        <f t="shared" si="2"/>
        <v>45000</v>
      </c>
      <c r="J37" s="23" t="s">
        <v>13</v>
      </c>
    </row>
    <row r="38" spans="1:10" s="2" customFormat="1" ht="20.25" customHeight="1">
      <c r="A38" s="27">
        <v>33</v>
      </c>
      <c r="B38" s="26" t="s">
        <v>14</v>
      </c>
      <c r="C38" s="26">
        <v>5</v>
      </c>
      <c r="D38" s="40">
        <v>1800</v>
      </c>
      <c r="E38" s="40">
        <f t="shared" si="0"/>
        <v>9000</v>
      </c>
      <c r="F38" s="25">
        <v>1850</v>
      </c>
      <c r="G38" s="25">
        <f t="shared" si="1"/>
        <v>9250</v>
      </c>
      <c r="H38" s="25">
        <v>2500</v>
      </c>
      <c r="I38" s="24">
        <f t="shared" si="2"/>
        <v>12500</v>
      </c>
      <c r="J38" s="23" t="s">
        <v>13</v>
      </c>
    </row>
    <row r="39" spans="1:10" s="2" customFormat="1" ht="20.25" customHeight="1">
      <c r="A39" s="27">
        <v>34</v>
      </c>
      <c r="B39" s="26" t="s">
        <v>12</v>
      </c>
      <c r="C39" s="26">
        <v>6</v>
      </c>
      <c r="D39" s="40">
        <v>8500</v>
      </c>
      <c r="E39" s="40">
        <f t="shared" si="0"/>
        <v>51000</v>
      </c>
      <c r="F39" s="25">
        <v>9000</v>
      </c>
      <c r="G39" s="25">
        <f t="shared" si="1"/>
        <v>54000</v>
      </c>
      <c r="H39" s="25">
        <v>9500</v>
      </c>
      <c r="I39" s="24">
        <f t="shared" si="2"/>
        <v>57000</v>
      </c>
      <c r="J39" s="23" t="s">
        <v>11</v>
      </c>
    </row>
    <row r="40" spans="1:10" s="2" customFormat="1" ht="20.25" customHeight="1">
      <c r="A40" s="27">
        <v>35</v>
      </c>
      <c r="B40" s="26" t="s">
        <v>10</v>
      </c>
      <c r="C40" s="26">
        <v>20</v>
      </c>
      <c r="D40" s="40">
        <v>240000</v>
      </c>
      <c r="E40" s="40">
        <f t="shared" si="0"/>
        <v>4800000</v>
      </c>
      <c r="F40" s="25">
        <v>250000</v>
      </c>
      <c r="G40" s="25">
        <f t="shared" si="1"/>
        <v>5000000</v>
      </c>
      <c r="H40" s="25">
        <v>255000</v>
      </c>
      <c r="I40" s="24">
        <f t="shared" si="2"/>
        <v>5100000</v>
      </c>
      <c r="J40" s="23" t="s">
        <v>9</v>
      </c>
    </row>
    <row r="41" spans="1:10" s="2" customFormat="1" ht="15.75">
      <c r="A41" s="20"/>
      <c r="B41" s="22" t="s">
        <v>8</v>
      </c>
      <c r="C41" s="22"/>
      <c r="D41" s="21"/>
      <c r="E41" s="21">
        <f>SUM(E6:E40)</f>
        <v>15526600</v>
      </c>
      <c r="F41" s="21"/>
      <c r="G41" s="21">
        <f>SUM(G6:G40)</f>
        <v>15907350</v>
      </c>
      <c r="H41" s="21"/>
      <c r="I41" s="21">
        <f>SUM(I6:I40)</f>
        <v>16832000</v>
      </c>
      <c r="J41" s="20"/>
    </row>
    <row r="42" spans="1:10" s="2" customFormat="1" ht="15.75">
      <c r="A42" s="13"/>
      <c r="B42" s="18"/>
      <c r="C42" s="18"/>
      <c r="D42" s="17"/>
      <c r="E42" s="17"/>
      <c r="F42" s="17"/>
      <c r="G42" s="17"/>
      <c r="H42" s="17"/>
      <c r="I42" s="17"/>
      <c r="J42" s="13"/>
    </row>
    <row r="43" spans="1:10" s="2" customFormat="1" ht="15.75">
      <c r="A43" s="13"/>
      <c r="B43" s="19" t="s">
        <v>7</v>
      </c>
      <c r="C43" s="19"/>
      <c r="D43" s="15" t="s">
        <v>6</v>
      </c>
      <c r="E43" s="15"/>
      <c r="F43" s="14"/>
      <c r="G43" s="14"/>
      <c r="H43" s="17"/>
      <c r="I43" s="17"/>
      <c r="J43" s="13"/>
    </row>
    <row r="44" spans="1:10" s="2" customFormat="1" ht="15.75">
      <c r="A44" s="13"/>
      <c r="B44" s="18"/>
      <c r="C44" s="18"/>
      <c r="D44" s="15"/>
      <c r="E44" s="15"/>
      <c r="F44" s="14"/>
      <c r="G44" s="14"/>
      <c r="H44" s="17"/>
      <c r="I44" s="17"/>
      <c r="J44" s="13"/>
    </row>
    <row r="45" spans="1:10" s="2" customFormat="1" ht="15.75">
      <c r="A45" s="13"/>
      <c r="B45" s="18"/>
      <c r="C45" s="18"/>
      <c r="D45" s="15"/>
      <c r="E45" s="15"/>
      <c r="F45" s="14"/>
      <c r="G45" s="14"/>
      <c r="H45" s="17"/>
      <c r="I45" s="17"/>
      <c r="J45" s="13"/>
    </row>
    <row r="46" spans="1:10" s="2" customFormat="1" ht="15.75">
      <c r="A46" s="13"/>
      <c r="B46" s="18"/>
      <c r="C46" s="18"/>
      <c r="D46" s="15"/>
      <c r="E46" s="15"/>
      <c r="F46" s="14"/>
      <c r="G46" s="14"/>
      <c r="H46" s="17"/>
      <c r="I46" s="17"/>
      <c r="J46" s="13"/>
    </row>
    <row r="47" spans="1:10" s="2" customFormat="1" ht="15.75">
      <c r="A47" s="13"/>
      <c r="B47" s="13" t="s">
        <v>5</v>
      </c>
      <c r="C47" s="13"/>
      <c r="D47" s="15"/>
      <c r="E47" s="15"/>
      <c r="F47" s="14"/>
      <c r="G47" s="14"/>
      <c r="H47" s="17"/>
      <c r="I47" s="17"/>
      <c r="J47" s="13"/>
    </row>
    <row r="48" spans="1:10" s="2" customFormat="1" ht="15">
      <c r="A48" s="1"/>
      <c r="B48" s="13" t="s">
        <v>4</v>
      </c>
      <c r="C48" s="13"/>
      <c r="D48" s="16"/>
      <c r="E48" s="14"/>
      <c r="F48" s="14"/>
      <c r="G48" s="14"/>
      <c r="J48" s="1"/>
    </row>
    <row r="49" spans="1:10" s="2" customFormat="1" ht="15">
      <c r="A49" s="1"/>
      <c r="B49" s="13"/>
      <c r="C49" s="13"/>
      <c r="D49" s="1"/>
      <c r="E49" s="1"/>
      <c r="F49" s="3"/>
      <c r="G49" s="3"/>
      <c r="J49" s="1"/>
    </row>
    <row r="50" spans="1:10" s="2" customFormat="1" ht="15">
      <c r="A50" s="1"/>
      <c r="B50" s="13"/>
      <c r="C50" s="13"/>
      <c r="D50" s="1"/>
      <c r="E50" s="1"/>
      <c r="F50" s="3"/>
      <c r="G50" s="3"/>
      <c r="J50" s="1"/>
    </row>
    <row r="51" spans="1:10" s="2" customFormat="1" ht="15">
      <c r="A51" s="1"/>
      <c r="B51" s="13"/>
      <c r="C51" s="13"/>
      <c r="D51" s="15"/>
      <c r="E51" s="15"/>
      <c r="F51" s="14"/>
      <c r="G51" s="14"/>
      <c r="H51" s="1"/>
      <c r="I51" s="1"/>
      <c r="J51" s="1"/>
    </row>
    <row r="52" spans="1:10" s="2" customFormat="1" ht="15">
      <c r="A52" s="1"/>
      <c r="B52" s="13" t="s">
        <v>3</v>
      </c>
      <c r="C52" s="13"/>
      <c r="D52" s="3"/>
      <c r="E52" s="3"/>
      <c r="F52" s="3"/>
      <c r="G52" s="3"/>
      <c r="J52" s="1"/>
    </row>
    <row r="53" spans="1:10" s="2" customFormat="1" ht="15">
      <c r="A53" s="1"/>
      <c r="B53" s="12" t="s">
        <v>2</v>
      </c>
      <c r="C53" s="12"/>
      <c r="D53" s="11"/>
      <c r="E53" s="3"/>
      <c r="F53" s="3"/>
      <c r="G53" s="3"/>
      <c r="J53" s="1"/>
    </row>
    <row r="54" spans="1:10" s="2" customFormat="1" ht="15">
      <c r="A54" s="1"/>
      <c r="B54" s="13"/>
      <c r="C54" s="13"/>
      <c r="D54" s="1"/>
      <c r="E54" s="1"/>
      <c r="F54" s="1"/>
      <c r="G54" s="1"/>
      <c r="H54" s="4"/>
      <c r="I54" s="4"/>
      <c r="J54" s="1"/>
    </row>
    <row r="55" spans="1:10" s="2" customFormat="1" ht="15">
      <c r="A55" s="1"/>
      <c r="B55" s="13"/>
      <c r="C55" s="13"/>
      <c r="D55" s="1"/>
      <c r="E55" s="1"/>
      <c r="F55" s="1"/>
      <c r="G55" s="1"/>
      <c r="H55" s="3"/>
      <c r="I55" s="3"/>
      <c r="J55" s="1"/>
    </row>
    <row r="56" spans="1:10" s="2" customFormat="1" ht="15">
      <c r="A56" s="1"/>
      <c r="B56" s="13"/>
      <c r="C56" s="13"/>
      <c r="D56" s="1"/>
      <c r="E56" s="1"/>
      <c r="F56" s="1"/>
      <c r="G56" s="1"/>
      <c r="H56" s="1"/>
      <c r="I56" s="1"/>
      <c r="J56" s="1"/>
    </row>
    <row r="57" spans="1:10" s="2" customFormat="1" ht="15">
      <c r="A57" s="1"/>
      <c r="B57" s="13" t="s">
        <v>1</v>
      </c>
      <c r="C57" s="13"/>
      <c r="D57" s="3"/>
      <c r="E57" s="3"/>
      <c r="F57" s="1"/>
      <c r="G57" s="1"/>
      <c r="H57" s="1"/>
      <c r="I57" s="1"/>
      <c r="J57" s="1"/>
    </row>
    <row r="58" spans="1:10" s="2" customFormat="1" ht="15">
      <c r="A58" s="1"/>
      <c r="B58" s="12" t="s">
        <v>0</v>
      </c>
      <c r="C58" s="12"/>
      <c r="D58" s="11"/>
      <c r="E58" s="3"/>
      <c r="F58" s="1"/>
      <c r="G58" s="1"/>
      <c r="H58" s="1"/>
      <c r="I58" s="1"/>
      <c r="J58" s="1"/>
    </row>
    <row r="60" spans="1:10" s="2" customFormat="1">
      <c r="A60" s="1"/>
      <c r="B60" s="1"/>
      <c r="C60" s="1"/>
      <c r="D60" s="10"/>
      <c r="E60" s="10"/>
      <c r="F60" s="10"/>
      <c r="G60" s="10"/>
      <c r="H60" s="10"/>
      <c r="I60" s="10"/>
      <c r="J60" s="1"/>
    </row>
    <row r="61" spans="1:10" s="2" customFormat="1">
      <c r="A61" s="1"/>
      <c r="B61" s="1"/>
      <c r="C61" s="1"/>
      <c r="D61" s="8"/>
      <c r="E61" s="8"/>
      <c r="F61" s="8"/>
      <c r="G61" s="8"/>
      <c r="H61" s="8"/>
      <c r="I61" s="8"/>
      <c r="J61" s="1"/>
    </row>
    <row r="62" spans="1:10" s="2" customFormat="1">
      <c r="A62" s="1"/>
      <c r="B62" s="1"/>
      <c r="C62" s="1"/>
      <c r="D62" s="8"/>
      <c r="E62" s="8"/>
      <c r="F62" s="8"/>
      <c r="G62" s="8"/>
      <c r="H62" s="8"/>
      <c r="I62" s="8"/>
      <c r="J62" s="1"/>
    </row>
    <row r="63" spans="1:10" s="2" customFormat="1">
      <c r="A63" s="1"/>
      <c r="B63" s="1"/>
      <c r="C63" s="1"/>
      <c r="D63" s="8"/>
      <c r="E63" s="8"/>
      <c r="F63" s="8"/>
      <c r="G63" s="8"/>
      <c r="H63" s="8"/>
      <c r="I63" s="8"/>
      <c r="J63" s="1"/>
    </row>
    <row r="64" spans="1:10" s="2" customFormat="1">
      <c r="A64" s="1"/>
      <c r="B64" s="1"/>
      <c r="C64" s="1"/>
      <c r="D64" s="8"/>
      <c r="E64" s="8"/>
      <c r="F64" s="8"/>
      <c r="G64" s="8"/>
      <c r="H64" s="8"/>
      <c r="I64" s="8"/>
      <c r="J64" s="1"/>
    </row>
    <row r="65" spans="2:19">
      <c r="D65" s="8"/>
      <c r="E65" s="8"/>
      <c r="F65" s="8"/>
      <c r="G65" s="8"/>
      <c r="H65" s="8"/>
      <c r="I65" s="8"/>
    </row>
    <row r="66" spans="2:19">
      <c r="D66" s="8"/>
      <c r="E66" s="8"/>
      <c r="F66" s="8"/>
      <c r="G66" s="8"/>
      <c r="H66" s="8"/>
      <c r="I66" s="8"/>
    </row>
    <row r="67" spans="2:19">
      <c r="D67" s="8"/>
      <c r="E67" s="8"/>
      <c r="F67" s="8"/>
      <c r="G67" s="8"/>
      <c r="H67" s="8"/>
      <c r="I67" s="8"/>
    </row>
    <row r="68" spans="2:19">
      <c r="D68" s="8"/>
      <c r="E68" s="8"/>
      <c r="F68" s="8"/>
      <c r="G68" s="8"/>
      <c r="H68" s="8"/>
      <c r="I68" s="8"/>
    </row>
    <row r="69" spans="2:19">
      <c r="D69" s="8"/>
      <c r="E69" s="8"/>
      <c r="F69" s="8"/>
      <c r="G69" s="8"/>
      <c r="H69" s="8"/>
      <c r="I69" s="8"/>
    </row>
    <row r="70" spans="2:19">
      <c r="B70" s="3"/>
      <c r="C70" s="3"/>
      <c r="D70" s="8"/>
      <c r="E70" s="8"/>
      <c r="F70" s="8"/>
      <c r="G70" s="8"/>
      <c r="H70" s="8"/>
      <c r="I70" s="8"/>
      <c r="J70" s="3"/>
      <c r="K70" s="4"/>
      <c r="L70" s="3"/>
      <c r="M70" s="3"/>
      <c r="N70" s="3"/>
      <c r="O70" s="3"/>
      <c r="P70" s="3"/>
      <c r="Q70" s="3"/>
      <c r="R70" s="3"/>
      <c r="S70" s="3"/>
    </row>
    <row r="71" spans="2:19">
      <c r="B71" s="3"/>
      <c r="C71" s="3"/>
      <c r="D71" s="8"/>
      <c r="E71" s="8"/>
      <c r="F71" s="8"/>
      <c r="G71" s="8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3"/>
    </row>
    <row r="72" spans="2:19">
      <c r="B72" s="3"/>
      <c r="C72" s="3"/>
      <c r="D72" s="8"/>
      <c r="E72" s="8"/>
      <c r="F72" s="8"/>
      <c r="G72" s="8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3"/>
    </row>
    <row r="73" spans="2:19">
      <c r="B73" s="3"/>
      <c r="C73" s="3"/>
      <c r="D73" s="8"/>
      <c r="E73" s="8"/>
      <c r="F73" s="8"/>
      <c r="G73" s="8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3"/>
    </row>
    <row r="74" spans="2:19">
      <c r="B74" s="3"/>
      <c r="C74" s="3"/>
      <c r="D74" s="8"/>
      <c r="E74" s="8"/>
      <c r="F74" s="8"/>
      <c r="G74" s="8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3"/>
    </row>
    <row r="75" spans="2:19">
      <c r="B75" s="3"/>
      <c r="C75" s="3"/>
      <c r="D75" s="8"/>
      <c r="E75" s="8"/>
      <c r="F75" s="8"/>
      <c r="G75" s="8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3"/>
    </row>
    <row r="76" spans="2:19">
      <c r="B76" s="3"/>
      <c r="C76" s="3"/>
      <c r="D76" s="8"/>
      <c r="E76" s="8"/>
      <c r="F76" s="8"/>
      <c r="G76" s="8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3"/>
    </row>
    <row r="77" spans="2:19">
      <c r="B77" s="3"/>
      <c r="C77" s="3"/>
      <c r="D77" s="8"/>
      <c r="E77" s="8"/>
      <c r="F77" s="8"/>
      <c r="G77" s="8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3"/>
    </row>
    <row r="78" spans="2:19">
      <c r="B78" s="3"/>
      <c r="C78" s="3"/>
      <c r="D78" s="8"/>
      <c r="E78" s="8"/>
      <c r="F78" s="8"/>
      <c r="G78" s="8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3"/>
    </row>
    <row r="79" spans="2:19">
      <c r="B79" s="3"/>
      <c r="C79" s="3"/>
      <c r="D79" s="8"/>
      <c r="E79" s="8"/>
      <c r="F79" s="8"/>
      <c r="G79" s="8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3"/>
    </row>
    <row r="80" spans="2:19">
      <c r="B80" s="3"/>
      <c r="C80" s="3"/>
      <c r="D80" s="8"/>
      <c r="E80" s="8"/>
      <c r="F80" s="8"/>
      <c r="G80" s="8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3"/>
    </row>
    <row r="81" spans="2:19">
      <c r="B81" s="3"/>
      <c r="C81" s="3"/>
      <c r="D81" s="8"/>
      <c r="E81" s="8"/>
      <c r="F81" s="8"/>
      <c r="G81" s="8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3"/>
    </row>
    <row r="82" spans="2:19">
      <c r="B82" s="3"/>
      <c r="C82" s="3"/>
      <c r="D82" s="8"/>
      <c r="E82" s="8"/>
      <c r="F82" s="8"/>
      <c r="G82" s="8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3"/>
    </row>
    <row r="83" spans="2:19">
      <c r="B83" s="3"/>
      <c r="C83" s="3"/>
      <c r="D83" s="8"/>
      <c r="E83" s="8"/>
      <c r="F83" s="8"/>
      <c r="G83" s="8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3"/>
    </row>
    <row r="84" spans="2:19">
      <c r="B84" s="3"/>
      <c r="C84" s="3"/>
      <c r="D84" s="8"/>
      <c r="E84" s="8"/>
      <c r="F84" s="8"/>
      <c r="G84" s="8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3"/>
    </row>
    <row r="85" spans="2:19">
      <c r="B85" s="3"/>
      <c r="C85" s="3"/>
      <c r="D85" s="8"/>
      <c r="E85" s="8"/>
      <c r="F85" s="8"/>
      <c r="G85" s="8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3"/>
    </row>
    <row r="86" spans="2:19">
      <c r="B86" s="3"/>
      <c r="C86" s="3"/>
      <c r="D86" s="8"/>
      <c r="E86" s="8"/>
      <c r="F86" s="8"/>
      <c r="G86" s="8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3"/>
    </row>
    <row r="87" spans="2:19">
      <c r="B87" s="3"/>
      <c r="C87" s="3"/>
      <c r="D87" s="8"/>
      <c r="E87" s="8"/>
      <c r="F87" s="8"/>
      <c r="G87" s="8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3"/>
    </row>
    <row r="88" spans="2:19">
      <c r="B88" s="3"/>
      <c r="C88" s="3"/>
      <c r="D88" s="8"/>
      <c r="E88" s="8"/>
      <c r="F88" s="8"/>
      <c r="G88" s="8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3"/>
    </row>
    <row r="89" spans="2:19">
      <c r="B89" s="3"/>
      <c r="C89" s="3"/>
      <c r="D89" s="8"/>
      <c r="E89" s="8"/>
      <c r="F89" s="8"/>
      <c r="G89" s="8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3"/>
    </row>
    <row r="90" spans="2:19">
      <c r="B90" s="3"/>
      <c r="C90" s="3"/>
      <c r="D90" s="8"/>
      <c r="E90" s="8"/>
      <c r="F90" s="8"/>
      <c r="G90" s="8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3"/>
    </row>
    <row r="91" spans="2:19">
      <c r="B91" s="3"/>
      <c r="C91" s="3"/>
      <c r="D91" s="8"/>
      <c r="E91" s="8"/>
      <c r="F91" s="8"/>
      <c r="G91" s="8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3"/>
    </row>
    <row r="92" spans="2:19">
      <c r="B92" s="3"/>
      <c r="C92" s="3"/>
      <c r="D92" s="8"/>
      <c r="E92" s="8"/>
      <c r="F92" s="8"/>
      <c r="G92" s="8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3"/>
    </row>
    <row r="93" spans="2:19">
      <c r="B93" s="3"/>
      <c r="C93" s="3"/>
      <c r="D93" s="8"/>
      <c r="E93" s="8"/>
      <c r="F93" s="8"/>
      <c r="G93" s="8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3"/>
    </row>
    <row r="94" spans="2:19">
      <c r="B94" s="3"/>
      <c r="C94" s="3"/>
      <c r="D94" s="8"/>
      <c r="E94" s="8"/>
      <c r="F94" s="8"/>
      <c r="G94" s="8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3"/>
    </row>
    <row r="95" spans="2:19">
      <c r="B95" s="3"/>
      <c r="C95" s="3"/>
      <c r="D95" s="8"/>
      <c r="E95" s="8"/>
      <c r="F95" s="8"/>
      <c r="G95" s="8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3"/>
    </row>
    <row r="96" spans="2:19">
      <c r="B96" s="3"/>
      <c r="C96" s="3"/>
      <c r="D96" s="8"/>
      <c r="E96" s="8"/>
      <c r="F96" s="8"/>
      <c r="G96" s="8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3"/>
    </row>
    <row r="97" spans="2:19">
      <c r="B97" s="3"/>
      <c r="C97" s="3"/>
      <c r="D97" s="8"/>
      <c r="E97" s="8"/>
      <c r="F97" s="8"/>
      <c r="G97" s="8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3"/>
    </row>
    <row r="98" spans="2:19">
      <c r="B98" s="3"/>
      <c r="C98" s="3"/>
      <c r="D98" s="8"/>
      <c r="E98" s="8"/>
      <c r="F98" s="8"/>
      <c r="G98" s="8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3"/>
    </row>
    <row r="99" spans="2:19">
      <c r="B99" s="3"/>
      <c r="C99" s="3"/>
      <c r="D99" s="8"/>
      <c r="E99" s="8"/>
      <c r="F99" s="8"/>
      <c r="G99" s="8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3"/>
    </row>
    <row r="100" spans="2:19">
      <c r="B100" s="3"/>
      <c r="C100" s="3"/>
      <c r="D100" s="8"/>
      <c r="E100" s="8"/>
      <c r="F100" s="8"/>
      <c r="G100" s="8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3"/>
    </row>
    <row r="101" spans="2:19">
      <c r="B101" s="3"/>
      <c r="C101" s="3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3"/>
    </row>
    <row r="102" spans="2:19">
      <c r="B102" s="3"/>
      <c r="C102" s="3"/>
      <c r="D102" s="8"/>
      <c r="E102" s="8"/>
      <c r="F102" s="8"/>
      <c r="G102" s="8"/>
      <c r="H102" s="8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3"/>
    </row>
    <row r="103" spans="2:19">
      <c r="B103" s="3"/>
      <c r="C103" s="3"/>
      <c r="D103" s="8"/>
      <c r="E103" s="8"/>
      <c r="F103" s="8"/>
      <c r="G103" s="8"/>
      <c r="H103" s="8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3"/>
    </row>
    <row r="104" spans="2:19">
      <c r="B104" s="3"/>
      <c r="C104" s="3"/>
      <c r="D104" s="8"/>
      <c r="E104" s="8"/>
      <c r="F104" s="8"/>
      <c r="G104" s="8"/>
      <c r="H104" s="8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3"/>
    </row>
    <row r="105" spans="2:19">
      <c r="B105" s="3"/>
      <c r="C105" s="3"/>
      <c r="D105" s="8"/>
      <c r="E105" s="8"/>
      <c r="F105" s="8"/>
      <c r="G105" s="8"/>
      <c r="H105" s="8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3"/>
    </row>
    <row r="106" spans="2:19">
      <c r="B106" s="3"/>
      <c r="C106" s="3"/>
      <c r="D106" s="8"/>
      <c r="E106" s="8"/>
      <c r="F106" s="8"/>
      <c r="G106" s="8"/>
      <c r="H106" s="8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3"/>
    </row>
    <row r="107" spans="2:19">
      <c r="B107" s="3"/>
      <c r="C107" s="3"/>
      <c r="D107" s="8"/>
      <c r="E107" s="8"/>
      <c r="F107" s="8"/>
      <c r="G107" s="8"/>
      <c r="H107" s="8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3"/>
    </row>
    <row r="108" spans="2:19">
      <c r="B108" s="3"/>
      <c r="C108" s="3"/>
      <c r="D108" s="8"/>
      <c r="E108" s="8"/>
      <c r="F108" s="8"/>
      <c r="G108" s="8"/>
      <c r="H108" s="8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3"/>
    </row>
    <row r="109" spans="2:19">
      <c r="B109" s="3"/>
      <c r="C109" s="3"/>
      <c r="D109" s="8"/>
      <c r="E109" s="8"/>
      <c r="F109" s="8"/>
      <c r="G109" s="8"/>
      <c r="H109" s="8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3"/>
    </row>
    <row r="110" spans="2:19">
      <c r="B110" s="3"/>
      <c r="C110" s="3"/>
      <c r="D110" s="8"/>
      <c r="E110" s="8"/>
      <c r="F110" s="8"/>
      <c r="G110" s="8"/>
      <c r="H110" s="8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3"/>
    </row>
    <row r="111" spans="2:19">
      <c r="B111" s="3"/>
      <c r="C111" s="3"/>
      <c r="D111" s="8"/>
      <c r="E111" s="8"/>
      <c r="F111" s="8"/>
      <c r="G111" s="8"/>
      <c r="H111" s="8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3"/>
    </row>
    <row r="112" spans="2:19">
      <c r="B112" s="3"/>
      <c r="C112" s="3"/>
      <c r="D112" s="8"/>
      <c r="E112" s="8"/>
      <c r="F112" s="8"/>
      <c r="G112" s="8"/>
      <c r="H112" s="8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3"/>
    </row>
    <row r="113" spans="2:19">
      <c r="B113" s="3"/>
      <c r="C113" s="3"/>
      <c r="D113" s="8"/>
      <c r="E113" s="8"/>
      <c r="F113" s="8"/>
      <c r="G113" s="8"/>
      <c r="H113" s="8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3"/>
    </row>
    <row r="114" spans="2:19">
      <c r="B114" s="3"/>
      <c r="C114" s="3"/>
      <c r="D114" s="8"/>
      <c r="E114" s="8"/>
      <c r="F114" s="8"/>
      <c r="G114" s="8"/>
      <c r="H114" s="8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3"/>
    </row>
    <row r="115" spans="2:19">
      <c r="B115" s="3"/>
      <c r="C115" s="3"/>
      <c r="D115" s="8"/>
      <c r="E115" s="8"/>
      <c r="F115" s="8"/>
      <c r="G115" s="8"/>
      <c r="H115" s="8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3"/>
    </row>
    <row r="116" spans="2:19">
      <c r="B116" s="3"/>
      <c r="C116" s="3"/>
      <c r="D116" s="8"/>
      <c r="E116" s="8"/>
      <c r="F116" s="8"/>
      <c r="G116" s="8"/>
      <c r="H116" s="8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3"/>
    </row>
    <row r="117" spans="2:19">
      <c r="B117" s="3"/>
      <c r="C117" s="3"/>
      <c r="D117" s="8"/>
      <c r="E117" s="8"/>
      <c r="F117" s="8"/>
      <c r="G117" s="8"/>
      <c r="H117" s="8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3"/>
    </row>
    <row r="118" spans="2:19">
      <c r="B118" s="3"/>
      <c r="C118" s="3"/>
      <c r="D118" s="8"/>
      <c r="E118" s="8"/>
      <c r="F118" s="8"/>
      <c r="G118" s="8"/>
      <c r="H118" s="8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3"/>
    </row>
    <row r="119" spans="2:19">
      <c r="B119" s="3"/>
      <c r="C119" s="3"/>
      <c r="D119" s="8"/>
      <c r="E119" s="8"/>
      <c r="F119" s="8"/>
      <c r="G119" s="8"/>
      <c r="H119" s="8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3"/>
    </row>
    <row r="120" spans="2:19">
      <c r="B120" s="3"/>
      <c r="C120" s="3"/>
      <c r="D120" s="8"/>
      <c r="E120" s="8"/>
      <c r="F120" s="8"/>
      <c r="G120" s="8"/>
      <c r="H120" s="8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3"/>
    </row>
    <row r="121" spans="2:19">
      <c r="B121" s="3"/>
      <c r="C121" s="3"/>
      <c r="D121" s="7"/>
      <c r="E121" s="7"/>
      <c r="F121" s="7"/>
      <c r="G121" s="7"/>
      <c r="H121" s="7"/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3"/>
    </row>
    <row r="122" spans="2:19">
      <c r="B122" s="3"/>
      <c r="C122" s="3"/>
      <c r="D122" s="7"/>
      <c r="E122" s="7"/>
      <c r="F122" s="7"/>
      <c r="G122" s="7"/>
      <c r="H122" s="7"/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3"/>
    </row>
    <row r="123" spans="2:19">
      <c r="B123" s="3"/>
      <c r="C123" s="3"/>
      <c r="D123" s="7"/>
      <c r="E123" s="7"/>
      <c r="F123" s="7"/>
      <c r="G123" s="7"/>
      <c r="H123" s="7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3"/>
    </row>
    <row r="124" spans="2:19">
      <c r="B124" s="3"/>
      <c r="C124" s="3"/>
      <c r="D124" s="7"/>
      <c r="E124" s="7"/>
      <c r="F124" s="7"/>
      <c r="G124" s="7"/>
      <c r="H124" s="7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3"/>
    </row>
    <row r="125" spans="2:19">
      <c r="B125" s="3"/>
      <c r="C125" s="3"/>
      <c r="D125" s="7"/>
      <c r="E125" s="7"/>
      <c r="F125" s="7"/>
      <c r="G125" s="7"/>
      <c r="H125" s="7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3"/>
    </row>
    <row r="126" spans="2:19">
      <c r="B126" s="3"/>
      <c r="C126" s="3"/>
      <c r="D126" s="7"/>
      <c r="E126" s="7"/>
      <c r="F126" s="7"/>
      <c r="G126" s="7"/>
      <c r="H126" s="7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3"/>
    </row>
    <row r="127" spans="2:19">
      <c r="B127" s="3"/>
      <c r="C127" s="3"/>
      <c r="D127" s="7"/>
      <c r="E127" s="7"/>
      <c r="F127" s="7"/>
      <c r="G127" s="7"/>
      <c r="H127" s="7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3"/>
    </row>
    <row r="128" spans="2:19">
      <c r="B128" s="3"/>
      <c r="C128" s="3"/>
      <c r="D128" s="7"/>
      <c r="E128" s="7"/>
      <c r="F128" s="7"/>
      <c r="G128" s="7"/>
      <c r="H128" s="7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3"/>
    </row>
    <row r="129" spans="2:19">
      <c r="B129" s="3"/>
      <c r="C129" s="3"/>
      <c r="D129" s="5"/>
      <c r="E129" s="5"/>
      <c r="F129" s="5"/>
      <c r="G129" s="5"/>
      <c r="H129" s="5"/>
      <c r="I129" s="5"/>
      <c r="J129" s="3"/>
      <c r="K129" s="4"/>
      <c r="L129" s="3"/>
      <c r="M129" s="3"/>
      <c r="N129" s="3"/>
      <c r="O129" s="3"/>
      <c r="P129" s="3"/>
      <c r="Q129" s="3"/>
      <c r="R129" s="3"/>
      <c r="S129" s="3"/>
    </row>
    <row r="130" spans="2:19">
      <c r="B130" s="3"/>
      <c r="C130" s="3"/>
      <c r="D130" s="5"/>
      <c r="E130" s="5"/>
      <c r="F130" s="5"/>
      <c r="G130" s="5"/>
      <c r="H130" s="5"/>
      <c r="I130" s="5"/>
      <c r="J130" s="3"/>
      <c r="K130" s="4"/>
      <c r="L130" s="3"/>
      <c r="M130" s="3"/>
      <c r="N130" s="3"/>
      <c r="O130" s="3"/>
      <c r="P130" s="3"/>
      <c r="Q130" s="3"/>
      <c r="R130" s="3"/>
      <c r="S130" s="3"/>
    </row>
    <row r="131" spans="2:19">
      <c r="B131" s="3"/>
      <c r="C131" s="3"/>
      <c r="D131" s="5"/>
      <c r="E131" s="5"/>
      <c r="F131" s="5"/>
      <c r="G131" s="5"/>
      <c r="H131" s="5"/>
      <c r="I131" s="5"/>
      <c r="J131" s="3"/>
      <c r="K131" s="4"/>
      <c r="L131" s="3"/>
      <c r="M131" s="3"/>
      <c r="N131" s="3"/>
      <c r="O131" s="3"/>
      <c r="P131" s="3"/>
      <c r="Q131" s="3"/>
      <c r="R131" s="3"/>
      <c r="S131" s="3"/>
    </row>
    <row r="132" spans="2:19">
      <c r="B132" s="3"/>
      <c r="C132" s="3"/>
      <c r="D132" s="5"/>
      <c r="E132" s="5"/>
      <c r="F132" s="5"/>
      <c r="G132" s="5"/>
      <c r="H132" s="5"/>
      <c r="I132" s="5"/>
      <c r="J132" s="3"/>
      <c r="K132" s="4"/>
      <c r="L132" s="3"/>
      <c r="M132" s="3"/>
      <c r="N132" s="3"/>
      <c r="O132" s="3"/>
      <c r="P132" s="3"/>
      <c r="Q132" s="3"/>
      <c r="R132" s="3"/>
      <c r="S132" s="3"/>
    </row>
    <row r="133" spans="2:19">
      <c r="B133" s="3"/>
      <c r="C133" s="3"/>
      <c r="D133" s="5"/>
      <c r="E133" s="5"/>
      <c r="F133" s="5"/>
      <c r="G133" s="5"/>
      <c r="H133" s="5"/>
      <c r="I133" s="5"/>
      <c r="J133" s="3"/>
      <c r="K133" s="4"/>
      <c r="L133" s="3"/>
      <c r="M133" s="3"/>
      <c r="N133" s="3"/>
      <c r="O133" s="3"/>
      <c r="P133" s="3"/>
      <c r="Q133" s="3"/>
      <c r="R133" s="3"/>
      <c r="S133" s="3"/>
    </row>
    <row r="134" spans="2:19">
      <c r="B134" s="3"/>
      <c r="C134" s="3"/>
      <c r="D134" s="5"/>
      <c r="E134" s="5"/>
      <c r="F134" s="5"/>
      <c r="G134" s="5"/>
      <c r="H134" s="5"/>
      <c r="I134" s="5"/>
      <c r="J134" s="3"/>
      <c r="K134" s="4"/>
      <c r="L134" s="3"/>
      <c r="M134" s="3"/>
      <c r="N134" s="3"/>
      <c r="O134" s="3"/>
      <c r="P134" s="3"/>
      <c r="Q134" s="3"/>
      <c r="R134" s="3"/>
      <c r="S134" s="3"/>
    </row>
    <row r="135" spans="2:19">
      <c r="B135" s="3"/>
      <c r="C135" s="3"/>
      <c r="D135" s="5"/>
      <c r="E135" s="5"/>
      <c r="F135" s="5"/>
      <c r="G135" s="5"/>
      <c r="H135" s="5"/>
      <c r="I135" s="5"/>
      <c r="J135" s="3"/>
      <c r="K135" s="4"/>
      <c r="L135" s="3"/>
      <c r="M135" s="3"/>
      <c r="N135" s="3"/>
      <c r="O135" s="3"/>
      <c r="P135" s="3"/>
      <c r="Q135" s="3"/>
      <c r="R135" s="3"/>
      <c r="S135" s="3"/>
    </row>
    <row r="136" spans="2:19">
      <c r="B136" s="3"/>
      <c r="C136" s="3"/>
      <c r="D136" s="5"/>
      <c r="E136" s="5"/>
      <c r="F136" s="5"/>
      <c r="G136" s="5"/>
      <c r="H136" s="5"/>
      <c r="I136" s="5"/>
      <c r="J136" s="3"/>
      <c r="K136" s="4"/>
      <c r="L136" s="3"/>
      <c r="M136" s="3"/>
      <c r="N136" s="3"/>
      <c r="O136" s="3"/>
      <c r="P136" s="3"/>
      <c r="Q136" s="3"/>
      <c r="R136" s="3"/>
      <c r="S136" s="3"/>
    </row>
    <row r="137" spans="2:19">
      <c r="B137" s="3"/>
      <c r="C137" s="3"/>
      <c r="D137" s="5"/>
      <c r="E137" s="5"/>
      <c r="F137" s="5"/>
      <c r="G137" s="5"/>
      <c r="H137" s="5"/>
      <c r="I137" s="5"/>
      <c r="J137" s="3"/>
      <c r="K137" s="4"/>
      <c r="L137" s="3"/>
      <c r="M137" s="3"/>
      <c r="N137" s="3"/>
      <c r="O137" s="3"/>
      <c r="P137" s="3"/>
      <c r="Q137" s="3"/>
      <c r="R137" s="3"/>
      <c r="S137" s="3"/>
    </row>
    <row r="138" spans="2:19">
      <c r="B138" s="3"/>
      <c r="C138" s="3"/>
      <c r="D138" s="5"/>
      <c r="E138" s="5"/>
      <c r="F138" s="5"/>
      <c r="G138" s="5"/>
      <c r="H138" s="5"/>
      <c r="I138" s="5"/>
      <c r="J138" s="3"/>
      <c r="K138" s="4"/>
      <c r="L138" s="3"/>
      <c r="M138" s="3"/>
      <c r="N138" s="3"/>
      <c r="O138" s="3"/>
      <c r="P138" s="3"/>
      <c r="Q138" s="3"/>
      <c r="R138" s="3"/>
      <c r="S138" s="3"/>
    </row>
    <row r="139" spans="2:19">
      <c r="B139" s="3"/>
      <c r="C139" s="3"/>
      <c r="D139" s="5"/>
      <c r="E139" s="5"/>
      <c r="F139" s="5"/>
      <c r="G139" s="5"/>
      <c r="H139" s="5"/>
      <c r="I139" s="5"/>
      <c r="J139" s="3"/>
      <c r="K139" s="4"/>
      <c r="L139" s="3"/>
      <c r="M139" s="3"/>
      <c r="N139" s="3"/>
      <c r="O139" s="3"/>
      <c r="P139" s="3"/>
      <c r="Q139" s="3"/>
      <c r="R139" s="3"/>
      <c r="S139" s="3"/>
    </row>
    <row r="140" spans="2:19">
      <c r="B140" s="3"/>
      <c r="C140" s="3"/>
      <c r="D140" s="5"/>
      <c r="E140" s="5"/>
      <c r="F140" s="5"/>
      <c r="G140" s="5"/>
      <c r="H140" s="5"/>
      <c r="I140" s="5"/>
      <c r="J140" s="3"/>
      <c r="K140" s="4"/>
      <c r="L140" s="3"/>
      <c r="M140" s="3"/>
      <c r="N140" s="3"/>
      <c r="O140" s="3"/>
      <c r="P140" s="3"/>
      <c r="Q140" s="3"/>
      <c r="R140" s="3"/>
      <c r="S140" s="3"/>
    </row>
    <row r="141" spans="2:19">
      <c r="B141" s="3"/>
      <c r="C141" s="3"/>
      <c r="D141" s="5"/>
      <c r="E141" s="5"/>
      <c r="F141" s="5"/>
      <c r="G141" s="5"/>
      <c r="H141" s="5"/>
      <c r="I141" s="5"/>
      <c r="J141" s="3"/>
      <c r="K141" s="4"/>
      <c r="L141" s="3"/>
      <c r="M141" s="3"/>
      <c r="N141" s="3"/>
      <c r="O141" s="3"/>
      <c r="P141" s="3"/>
      <c r="Q141" s="3"/>
      <c r="R141" s="3"/>
      <c r="S141" s="3"/>
    </row>
    <row r="142" spans="2:19">
      <c r="B142" s="3"/>
      <c r="C142" s="3"/>
      <c r="D142" s="5"/>
      <c r="E142" s="5"/>
      <c r="F142" s="5"/>
      <c r="G142" s="5"/>
      <c r="H142" s="5"/>
      <c r="I142" s="5"/>
      <c r="J142" s="3"/>
      <c r="K142" s="4"/>
      <c r="L142" s="3"/>
      <c r="M142" s="3"/>
      <c r="N142" s="3"/>
      <c r="O142" s="3"/>
      <c r="P142" s="3"/>
      <c r="Q142" s="3"/>
      <c r="R142" s="3"/>
      <c r="S142" s="3"/>
    </row>
    <row r="143" spans="2:19">
      <c r="B143" s="3"/>
      <c r="C143" s="3"/>
      <c r="D143" s="5"/>
      <c r="E143" s="5"/>
      <c r="F143" s="5"/>
      <c r="G143" s="5"/>
      <c r="H143" s="5"/>
      <c r="I143" s="5"/>
      <c r="J143" s="3"/>
      <c r="K143" s="4"/>
      <c r="L143" s="3"/>
      <c r="M143" s="3"/>
      <c r="N143" s="3"/>
      <c r="O143" s="3"/>
      <c r="P143" s="3"/>
      <c r="Q143" s="3"/>
      <c r="R143" s="3"/>
      <c r="S143" s="3"/>
    </row>
    <row r="144" spans="2:19">
      <c r="B144" s="3"/>
      <c r="C144" s="3"/>
      <c r="D144" s="5"/>
      <c r="E144" s="5"/>
      <c r="F144" s="5"/>
      <c r="G144" s="5"/>
      <c r="H144" s="5"/>
      <c r="I144" s="5"/>
      <c r="J144" s="3"/>
      <c r="K144" s="4"/>
      <c r="L144" s="3"/>
      <c r="M144" s="3"/>
      <c r="N144" s="3"/>
      <c r="O144" s="3"/>
      <c r="P144" s="3"/>
      <c r="Q144" s="3"/>
      <c r="R144" s="3"/>
      <c r="S144" s="3"/>
    </row>
    <row r="145" spans="2:19">
      <c r="B145" s="3"/>
      <c r="C145" s="3"/>
      <c r="D145" s="5"/>
      <c r="E145" s="5"/>
      <c r="F145" s="5"/>
      <c r="G145" s="5"/>
      <c r="H145" s="5"/>
      <c r="I145" s="5"/>
      <c r="J145" s="3"/>
      <c r="K145" s="4"/>
      <c r="L145" s="3"/>
      <c r="M145" s="3"/>
      <c r="N145" s="3"/>
      <c r="O145" s="3"/>
      <c r="P145" s="3"/>
      <c r="Q145" s="3"/>
      <c r="R145" s="3"/>
      <c r="S145" s="3"/>
    </row>
    <row r="146" spans="2:19">
      <c r="B146" s="3"/>
      <c r="C146" s="3"/>
      <c r="D146" s="5"/>
      <c r="E146" s="5"/>
      <c r="F146" s="5"/>
      <c r="G146" s="5"/>
      <c r="H146" s="5"/>
      <c r="I146" s="5"/>
      <c r="J146" s="3"/>
      <c r="K146" s="4"/>
      <c r="L146" s="3"/>
      <c r="M146" s="3"/>
      <c r="N146" s="3"/>
      <c r="O146" s="3"/>
      <c r="P146" s="3"/>
      <c r="Q146" s="3"/>
      <c r="R146" s="3"/>
      <c r="S146" s="3"/>
    </row>
    <row r="147" spans="2:19">
      <c r="B147" s="3"/>
      <c r="C147" s="3"/>
      <c r="D147" s="5"/>
      <c r="E147" s="5"/>
      <c r="F147" s="5"/>
      <c r="G147" s="5"/>
      <c r="H147" s="5"/>
      <c r="I147" s="5"/>
      <c r="J147" s="3"/>
      <c r="K147" s="4"/>
      <c r="L147" s="3"/>
      <c r="M147" s="3"/>
      <c r="N147" s="3"/>
      <c r="O147" s="3"/>
      <c r="P147" s="3"/>
      <c r="Q147" s="3"/>
      <c r="R147" s="3"/>
      <c r="S147" s="3"/>
    </row>
    <row r="148" spans="2:19">
      <c r="B148" s="3"/>
      <c r="C148" s="3"/>
      <c r="D148" s="5"/>
      <c r="E148" s="5"/>
      <c r="F148" s="5"/>
      <c r="G148" s="5"/>
      <c r="H148" s="5"/>
      <c r="I148" s="5"/>
      <c r="J148" s="3"/>
      <c r="K148" s="4"/>
      <c r="L148" s="3"/>
      <c r="M148" s="3"/>
      <c r="N148" s="3"/>
      <c r="O148" s="3"/>
      <c r="P148" s="3"/>
      <c r="Q148" s="3"/>
      <c r="R148" s="3"/>
      <c r="S148" s="3"/>
    </row>
    <row r="149" spans="2:19">
      <c r="B149" s="3"/>
      <c r="C149" s="3"/>
      <c r="D149" s="5"/>
      <c r="E149" s="5"/>
      <c r="F149" s="5"/>
      <c r="G149" s="5"/>
      <c r="H149" s="5"/>
      <c r="I149" s="5"/>
      <c r="J149" s="3"/>
      <c r="K149" s="4"/>
      <c r="L149" s="3"/>
      <c r="M149" s="3"/>
      <c r="N149" s="3"/>
      <c r="O149" s="3"/>
      <c r="P149" s="3"/>
      <c r="Q149" s="3"/>
      <c r="R149" s="3"/>
      <c r="S149" s="3"/>
    </row>
    <row r="150" spans="2:19">
      <c r="B150" s="3"/>
      <c r="C150" s="3"/>
      <c r="D150" s="5"/>
      <c r="E150" s="5"/>
      <c r="F150" s="5"/>
      <c r="G150" s="5"/>
      <c r="H150" s="5"/>
      <c r="I150" s="5"/>
      <c r="J150" s="3"/>
      <c r="K150" s="4"/>
      <c r="L150" s="3"/>
      <c r="M150" s="3"/>
      <c r="N150" s="3"/>
      <c r="O150" s="3"/>
      <c r="P150" s="3"/>
      <c r="Q150" s="3"/>
      <c r="R150" s="3"/>
      <c r="S150" s="3"/>
    </row>
    <row r="151" spans="2:19">
      <c r="B151" s="3"/>
      <c r="C151" s="3"/>
      <c r="D151" s="5"/>
      <c r="E151" s="5"/>
      <c r="F151" s="5"/>
      <c r="G151" s="5"/>
      <c r="H151" s="5"/>
      <c r="I151" s="5"/>
      <c r="J151" s="3"/>
      <c r="K151" s="4"/>
      <c r="L151" s="3"/>
      <c r="M151" s="3"/>
      <c r="N151" s="3"/>
      <c r="O151" s="3"/>
      <c r="P151" s="3"/>
      <c r="Q151" s="3"/>
      <c r="R151" s="3"/>
      <c r="S151" s="3"/>
    </row>
    <row r="152" spans="2:19">
      <c r="B152" s="3"/>
      <c r="C152" s="3"/>
      <c r="D152" s="5"/>
      <c r="E152" s="5"/>
      <c r="F152" s="5"/>
      <c r="G152" s="5"/>
      <c r="H152" s="5"/>
      <c r="I152" s="5"/>
      <c r="J152" s="3"/>
      <c r="K152" s="4"/>
      <c r="L152" s="3"/>
      <c r="M152" s="3"/>
      <c r="N152" s="3"/>
      <c r="O152" s="3"/>
      <c r="P152" s="3"/>
      <c r="Q152" s="3"/>
      <c r="R152" s="3"/>
      <c r="S152" s="3"/>
    </row>
    <row r="153" spans="2:19">
      <c r="B153" s="3"/>
      <c r="C153" s="3"/>
      <c r="D153" s="5"/>
      <c r="E153" s="5"/>
      <c r="F153" s="5"/>
      <c r="G153" s="5"/>
      <c r="H153" s="5"/>
      <c r="I153" s="5"/>
      <c r="J153" s="3"/>
      <c r="K153" s="4"/>
      <c r="L153" s="3"/>
      <c r="M153" s="3"/>
      <c r="N153" s="3"/>
      <c r="O153" s="3"/>
      <c r="P153" s="3"/>
      <c r="Q153" s="3"/>
      <c r="R153" s="3"/>
      <c r="S153" s="3"/>
    </row>
    <row r="154" spans="2:19">
      <c r="B154" s="3"/>
      <c r="C154" s="3"/>
      <c r="D154" s="5"/>
      <c r="E154" s="5"/>
      <c r="F154" s="5"/>
      <c r="G154" s="5"/>
      <c r="H154" s="5"/>
      <c r="I154" s="5"/>
      <c r="J154" s="3"/>
      <c r="K154" s="4"/>
      <c r="L154" s="3"/>
      <c r="M154" s="3"/>
      <c r="N154" s="3"/>
      <c r="O154" s="3"/>
      <c r="P154" s="3"/>
      <c r="Q154" s="3"/>
      <c r="R154" s="3"/>
      <c r="S154" s="3"/>
    </row>
    <row r="155" spans="2:19">
      <c r="B155" s="3"/>
      <c r="C155" s="3"/>
      <c r="D155" s="5"/>
      <c r="E155" s="5"/>
      <c r="F155" s="5"/>
      <c r="G155" s="5"/>
      <c r="H155" s="5"/>
      <c r="I155" s="5"/>
      <c r="J155" s="3"/>
      <c r="K155" s="4"/>
      <c r="L155" s="3"/>
      <c r="M155" s="3"/>
      <c r="N155" s="3"/>
      <c r="O155" s="3"/>
      <c r="P155" s="3"/>
      <c r="Q155" s="3"/>
      <c r="R155" s="3"/>
      <c r="S155" s="3"/>
    </row>
    <row r="156" spans="2:19">
      <c r="B156" s="3"/>
      <c r="C156" s="3"/>
      <c r="D156" s="5"/>
      <c r="E156" s="5"/>
      <c r="F156" s="5"/>
      <c r="G156" s="5"/>
      <c r="H156" s="5"/>
      <c r="I156" s="5"/>
      <c r="J156" s="3"/>
      <c r="K156" s="4"/>
      <c r="L156" s="3"/>
      <c r="M156" s="3"/>
      <c r="N156" s="3"/>
      <c r="O156" s="3"/>
      <c r="P156" s="3"/>
      <c r="Q156" s="3"/>
      <c r="R156" s="3"/>
      <c r="S156" s="3"/>
    </row>
    <row r="157" spans="2:19">
      <c r="B157" s="3"/>
      <c r="C157" s="3"/>
      <c r="D157" s="5"/>
      <c r="E157" s="5"/>
      <c r="F157" s="5"/>
      <c r="G157" s="5"/>
      <c r="H157" s="5"/>
      <c r="I157" s="5"/>
      <c r="J157" s="3"/>
      <c r="K157" s="4"/>
      <c r="L157" s="3"/>
      <c r="M157" s="3"/>
      <c r="N157" s="3"/>
      <c r="O157" s="3"/>
      <c r="P157" s="3"/>
      <c r="Q157" s="3"/>
      <c r="R157" s="3"/>
      <c r="S157" s="3"/>
    </row>
    <row r="158" spans="2:19">
      <c r="B158" s="3"/>
      <c r="C158" s="3"/>
      <c r="D158" s="5"/>
      <c r="E158" s="5"/>
      <c r="F158" s="5"/>
      <c r="G158" s="5"/>
      <c r="H158" s="5"/>
      <c r="I158" s="5"/>
      <c r="J158" s="3"/>
      <c r="K158" s="4"/>
      <c r="L158" s="3"/>
      <c r="M158" s="3"/>
      <c r="N158" s="3"/>
      <c r="O158" s="3"/>
      <c r="P158" s="3"/>
      <c r="Q158" s="3"/>
      <c r="R158" s="3"/>
      <c r="S158" s="3"/>
    </row>
    <row r="159" spans="2:19">
      <c r="B159" s="3"/>
      <c r="C159" s="3"/>
      <c r="D159" s="5"/>
      <c r="E159" s="5"/>
      <c r="F159" s="5"/>
      <c r="G159" s="5"/>
      <c r="H159" s="5"/>
      <c r="I159" s="5"/>
      <c r="J159" s="3"/>
      <c r="K159" s="4"/>
      <c r="L159" s="3"/>
      <c r="M159" s="3"/>
      <c r="N159" s="3"/>
      <c r="O159" s="3"/>
      <c r="P159" s="3"/>
      <c r="Q159" s="3"/>
      <c r="R159" s="3"/>
      <c r="S159" s="3"/>
    </row>
    <row r="160" spans="2:19">
      <c r="B160" s="3"/>
      <c r="C160" s="3"/>
      <c r="D160" s="5"/>
      <c r="E160" s="5"/>
      <c r="F160" s="5"/>
      <c r="G160" s="5"/>
      <c r="H160" s="5"/>
      <c r="I160" s="5"/>
      <c r="J160" s="3"/>
      <c r="K160" s="4"/>
      <c r="L160" s="3"/>
      <c r="M160" s="3"/>
      <c r="N160" s="3"/>
      <c r="O160" s="3"/>
      <c r="P160" s="3"/>
      <c r="Q160" s="3"/>
      <c r="R160" s="3"/>
      <c r="S160" s="3"/>
    </row>
    <row r="161" spans="2:19">
      <c r="B161" s="3"/>
      <c r="C161" s="3"/>
      <c r="D161" s="5"/>
      <c r="E161" s="5"/>
      <c r="F161" s="5"/>
      <c r="G161" s="5"/>
      <c r="H161" s="5"/>
      <c r="I161" s="5"/>
      <c r="J161" s="3"/>
      <c r="K161" s="4"/>
      <c r="L161" s="3"/>
      <c r="M161" s="3"/>
      <c r="N161" s="3"/>
      <c r="O161" s="3"/>
      <c r="P161" s="3"/>
      <c r="Q161" s="3"/>
      <c r="R161" s="3"/>
      <c r="S161" s="3"/>
    </row>
    <row r="162" spans="2:19">
      <c r="B162" s="3"/>
      <c r="C162" s="3"/>
      <c r="D162" s="5"/>
      <c r="E162" s="5"/>
      <c r="F162" s="5"/>
      <c r="G162" s="5"/>
      <c r="H162" s="5"/>
      <c r="I162" s="5"/>
      <c r="J162" s="3"/>
      <c r="K162" s="4"/>
      <c r="L162" s="3"/>
      <c r="M162" s="3"/>
      <c r="N162" s="3"/>
      <c r="O162" s="3"/>
      <c r="P162" s="3"/>
      <c r="Q162" s="3"/>
      <c r="R162" s="3"/>
      <c r="S162" s="3"/>
    </row>
    <row r="163" spans="2:19">
      <c r="B163" s="3"/>
      <c r="C163" s="3"/>
      <c r="D163" s="5"/>
      <c r="E163" s="5"/>
      <c r="F163" s="5"/>
      <c r="G163" s="5"/>
      <c r="H163" s="5"/>
      <c r="I163" s="5"/>
      <c r="J163" s="3"/>
      <c r="K163" s="4"/>
      <c r="L163" s="3"/>
      <c r="M163" s="3"/>
      <c r="N163" s="3"/>
      <c r="O163" s="3"/>
      <c r="P163" s="3"/>
      <c r="Q163" s="3"/>
      <c r="R163" s="3"/>
      <c r="S163" s="3"/>
    </row>
    <row r="164" spans="2:19">
      <c r="B164" s="3"/>
      <c r="C164" s="3"/>
      <c r="D164" s="5"/>
      <c r="E164" s="5"/>
      <c r="F164" s="5"/>
      <c r="G164" s="5"/>
      <c r="H164" s="5"/>
      <c r="I164" s="5"/>
      <c r="J164" s="3"/>
      <c r="K164" s="4"/>
      <c r="L164" s="3"/>
      <c r="M164" s="3"/>
      <c r="N164" s="3"/>
      <c r="O164" s="3"/>
      <c r="P164" s="3"/>
      <c r="Q164" s="3"/>
      <c r="R164" s="3"/>
      <c r="S164" s="3"/>
    </row>
    <row r="165" spans="2:19">
      <c r="B165" s="3"/>
      <c r="C165" s="3"/>
      <c r="D165" s="5"/>
      <c r="E165" s="5"/>
      <c r="F165" s="5"/>
      <c r="G165" s="5"/>
      <c r="H165" s="5"/>
      <c r="I165" s="5"/>
      <c r="J165" s="3"/>
      <c r="K165" s="4"/>
      <c r="L165" s="3"/>
      <c r="M165" s="3"/>
      <c r="N165" s="3"/>
      <c r="O165" s="3"/>
      <c r="P165" s="3"/>
      <c r="Q165" s="3"/>
      <c r="R165" s="3"/>
      <c r="S165" s="3"/>
    </row>
    <row r="166" spans="2:19">
      <c r="B166" s="3"/>
      <c r="C166" s="3"/>
      <c r="D166" s="5"/>
      <c r="E166" s="5"/>
      <c r="F166" s="5"/>
      <c r="G166" s="5"/>
      <c r="H166" s="5"/>
      <c r="I166" s="5"/>
      <c r="J166" s="3"/>
      <c r="K166" s="4"/>
      <c r="L166" s="3"/>
      <c r="M166" s="3"/>
      <c r="N166" s="3"/>
      <c r="O166" s="3"/>
      <c r="P166" s="3"/>
      <c r="Q166" s="3"/>
      <c r="R166" s="3"/>
      <c r="S166" s="3"/>
    </row>
    <row r="167" spans="2:19">
      <c r="B167" s="3"/>
      <c r="C167" s="3"/>
      <c r="D167" s="5"/>
      <c r="E167" s="5"/>
      <c r="F167" s="5"/>
      <c r="G167" s="5"/>
      <c r="H167" s="5"/>
      <c r="I167" s="5"/>
      <c r="J167" s="3"/>
      <c r="K167" s="4"/>
      <c r="L167" s="3"/>
      <c r="M167" s="3"/>
      <c r="N167" s="3"/>
      <c r="O167" s="3"/>
      <c r="P167" s="3"/>
      <c r="Q167" s="3"/>
      <c r="R167" s="3"/>
      <c r="S167" s="3"/>
    </row>
    <row r="168" spans="2:19">
      <c r="B168" s="3"/>
      <c r="C168" s="3"/>
      <c r="D168" s="5"/>
      <c r="E168" s="5"/>
      <c r="F168" s="5"/>
      <c r="G168" s="5"/>
      <c r="H168" s="5"/>
      <c r="I168" s="5"/>
      <c r="J168" s="3"/>
      <c r="K168" s="4"/>
      <c r="L168" s="3"/>
      <c r="M168" s="3"/>
      <c r="N168" s="3"/>
      <c r="O168" s="3"/>
      <c r="P168" s="3"/>
      <c r="Q168" s="3"/>
      <c r="R168" s="3"/>
      <c r="S168" s="3"/>
    </row>
    <row r="169" spans="2:19">
      <c r="B169" s="3"/>
      <c r="C169" s="3"/>
      <c r="D169" s="5"/>
      <c r="E169" s="5"/>
      <c r="F169" s="5"/>
      <c r="G169" s="5"/>
      <c r="H169" s="5"/>
      <c r="I169" s="5"/>
      <c r="J169" s="3"/>
      <c r="K169" s="4"/>
      <c r="L169" s="3"/>
      <c r="M169" s="3"/>
      <c r="N169" s="3"/>
      <c r="O169" s="3"/>
      <c r="P169" s="3"/>
      <c r="Q169" s="3"/>
      <c r="R169" s="3"/>
      <c r="S169" s="3"/>
    </row>
    <row r="170" spans="2:19">
      <c r="B170" s="3"/>
      <c r="C170" s="3"/>
      <c r="D170" s="5"/>
      <c r="E170" s="5"/>
      <c r="F170" s="5"/>
      <c r="G170" s="5"/>
      <c r="H170" s="5"/>
      <c r="I170" s="5"/>
      <c r="J170" s="3"/>
      <c r="K170" s="4"/>
      <c r="L170" s="3"/>
      <c r="M170" s="3"/>
      <c r="N170" s="3"/>
      <c r="O170" s="3"/>
      <c r="P170" s="3"/>
      <c r="Q170" s="3"/>
      <c r="R170" s="3"/>
      <c r="S170" s="3"/>
    </row>
    <row r="171" spans="2:19">
      <c r="B171" s="3"/>
      <c r="C171" s="3"/>
      <c r="D171" s="5"/>
      <c r="E171" s="5"/>
      <c r="F171" s="5"/>
      <c r="G171" s="5"/>
      <c r="H171" s="5"/>
      <c r="I171" s="5"/>
      <c r="J171" s="3"/>
      <c r="K171" s="4"/>
      <c r="L171" s="3"/>
      <c r="M171" s="3"/>
      <c r="N171" s="3"/>
      <c r="O171" s="3"/>
      <c r="P171" s="3"/>
      <c r="Q171" s="3"/>
      <c r="R171" s="3"/>
      <c r="S171" s="3"/>
    </row>
    <row r="172" spans="2:19">
      <c r="B172" s="3"/>
      <c r="C172" s="3"/>
      <c r="D172" s="5"/>
      <c r="E172" s="5"/>
      <c r="F172" s="5"/>
      <c r="G172" s="5"/>
      <c r="H172" s="5"/>
      <c r="I172" s="5"/>
      <c r="J172" s="3"/>
      <c r="K172" s="4"/>
      <c r="L172" s="3"/>
      <c r="M172" s="3"/>
      <c r="N172" s="3"/>
      <c r="O172" s="3"/>
      <c r="P172" s="3"/>
      <c r="Q172" s="3"/>
      <c r="R172" s="3"/>
      <c r="S172" s="3"/>
    </row>
    <row r="173" spans="2:19">
      <c r="B173" s="3"/>
      <c r="C173" s="3"/>
      <c r="D173" s="5"/>
      <c r="E173" s="5"/>
      <c r="F173" s="5"/>
      <c r="G173" s="5"/>
      <c r="H173" s="5"/>
      <c r="I173" s="5"/>
      <c r="J173" s="3"/>
      <c r="K173" s="4"/>
      <c r="L173" s="3"/>
      <c r="M173" s="3"/>
      <c r="N173" s="3"/>
      <c r="O173" s="3"/>
      <c r="P173" s="3"/>
      <c r="Q173" s="3"/>
      <c r="R173" s="3"/>
      <c r="S173" s="3"/>
    </row>
    <row r="174" spans="2:19">
      <c r="B174" s="3"/>
      <c r="C174" s="3"/>
      <c r="D174" s="5"/>
      <c r="E174" s="5"/>
      <c r="F174" s="5"/>
      <c r="G174" s="5"/>
      <c r="H174" s="5"/>
      <c r="I174" s="5"/>
      <c r="J174" s="3"/>
      <c r="K174" s="4"/>
      <c r="L174" s="3"/>
      <c r="M174" s="3"/>
      <c r="N174" s="3"/>
      <c r="O174" s="3"/>
      <c r="P174" s="3"/>
      <c r="Q174" s="3"/>
      <c r="R174" s="3"/>
      <c r="S174" s="3"/>
    </row>
    <row r="175" spans="2:19"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3"/>
      <c r="N175" s="3"/>
      <c r="O175" s="3"/>
      <c r="P175" s="3"/>
      <c r="Q175" s="3"/>
      <c r="R175" s="3"/>
      <c r="S175" s="3"/>
    </row>
    <row r="176" spans="2:19"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3"/>
      <c r="N176" s="3"/>
      <c r="O176" s="3"/>
      <c r="P176" s="3"/>
      <c r="Q176" s="3"/>
      <c r="R176" s="3"/>
      <c r="S176" s="3"/>
    </row>
    <row r="177" spans="2:19"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3"/>
      <c r="N177" s="3"/>
      <c r="O177" s="3"/>
      <c r="P177" s="3"/>
      <c r="Q177" s="3"/>
      <c r="R177" s="3"/>
      <c r="S177" s="3"/>
    </row>
    <row r="178" spans="2:19"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3"/>
      <c r="N178" s="3"/>
      <c r="O178" s="3"/>
      <c r="P178" s="3"/>
      <c r="Q178" s="3"/>
      <c r="R178" s="3"/>
      <c r="S178" s="3"/>
    </row>
    <row r="179" spans="2:19"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3"/>
      <c r="N179" s="3"/>
      <c r="O179" s="3"/>
      <c r="P179" s="3"/>
      <c r="Q179" s="3"/>
      <c r="R179" s="3"/>
      <c r="S179" s="3"/>
    </row>
    <row r="180" spans="2:19"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3"/>
      <c r="N180" s="3"/>
      <c r="O180" s="3"/>
      <c r="P180" s="3"/>
      <c r="Q180" s="3"/>
      <c r="R180" s="3"/>
      <c r="S180" s="3"/>
    </row>
    <row r="181" spans="2:19"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  <c r="N181" s="3"/>
      <c r="O181" s="3"/>
      <c r="P181" s="3"/>
      <c r="Q181" s="3"/>
      <c r="R181" s="3"/>
      <c r="S181" s="3"/>
    </row>
  </sheetData>
  <mergeCells count="3">
    <mergeCell ref="D5:E5"/>
    <mergeCell ref="F5:G5"/>
    <mergeCell ref="H5:I5"/>
  </mergeCells>
  <pageMargins left="0.7" right="0.2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0"/>
  <sheetViews>
    <sheetView tabSelected="1" workbookViewId="0">
      <selection activeCell="J13" sqref="J13"/>
    </sheetView>
  </sheetViews>
  <sheetFormatPr defaultColWidth="9.140625" defaultRowHeight="15"/>
  <cols>
    <col min="1" max="1" width="6.7109375" style="41" customWidth="1"/>
    <col min="2" max="2" width="34.140625" style="53" customWidth="1"/>
    <col min="3" max="3" width="7.7109375" style="67" customWidth="1"/>
    <col min="4" max="4" width="10.85546875" style="41" customWidth="1"/>
    <col min="5" max="5" width="33" style="41" customWidth="1"/>
    <col min="6" max="16384" width="9.140625" style="41"/>
  </cols>
  <sheetData>
    <row r="1" spans="1:5" ht="16.5">
      <c r="A1" s="77" t="s">
        <v>84</v>
      </c>
      <c r="B1" s="77"/>
      <c r="C1" s="77"/>
      <c r="D1" s="77"/>
      <c r="E1" s="77"/>
    </row>
    <row r="2" spans="1:5" ht="16.5">
      <c r="A2" s="77" t="s">
        <v>85</v>
      </c>
      <c r="B2" s="77"/>
      <c r="C2" s="77"/>
      <c r="D2" s="77"/>
      <c r="E2" s="77"/>
    </row>
    <row r="3" spans="1:5" ht="32.25" customHeight="1">
      <c r="A3" s="78" t="s">
        <v>86</v>
      </c>
      <c r="B3" s="78"/>
      <c r="C3" s="78"/>
      <c r="D3" s="78"/>
      <c r="E3" s="78"/>
    </row>
    <row r="4" spans="1:5" ht="16.5">
      <c r="A4" s="42"/>
      <c r="B4" s="43"/>
      <c r="C4" s="43"/>
    </row>
    <row r="5" spans="1:5" ht="16.5">
      <c r="A5" s="42"/>
      <c r="B5" s="43"/>
      <c r="C5" s="43"/>
    </row>
    <row r="6" spans="1:5" ht="20.25">
      <c r="A6" s="79" t="s">
        <v>87</v>
      </c>
      <c r="B6" s="79"/>
      <c r="C6" s="79"/>
      <c r="D6" s="79"/>
      <c r="E6" s="79"/>
    </row>
    <row r="7" spans="1:5" ht="20.25">
      <c r="A7" s="44"/>
      <c r="B7" s="44"/>
      <c r="C7" s="44"/>
      <c r="D7" s="44"/>
      <c r="E7" s="44"/>
    </row>
    <row r="8" spans="1:5" ht="15.75">
      <c r="A8" s="42"/>
      <c r="B8" s="42"/>
      <c r="C8" s="42"/>
    </row>
    <row r="9" spans="1:5" ht="16.5">
      <c r="A9" s="45" t="s">
        <v>119</v>
      </c>
      <c r="B9" s="45"/>
      <c r="C9" s="45"/>
    </row>
    <row r="10" spans="1:5" ht="16.5">
      <c r="A10" s="46" t="s">
        <v>88</v>
      </c>
      <c r="B10" s="46"/>
      <c r="C10" s="46"/>
    </row>
    <row r="11" spans="1:5" ht="16.5">
      <c r="A11" s="46" t="s">
        <v>89</v>
      </c>
      <c r="B11" s="46"/>
      <c r="C11" s="46"/>
    </row>
    <row r="12" spans="1:5" ht="19.5" customHeight="1">
      <c r="A12" s="82" t="s">
        <v>90</v>
      </c>
      <c r="B12" s="82"/>
      <c r="C12" s="47"/>
    </row>
    <row r="13" spans="1:5" ht="15.75">
      <c r="A13" s="48"/>
      <c r="B13" s="49"/>
      <c r="C13" s="48"/>
    </row>
    <row r="14" spans="1:5" ht="15.75">
      <c r="A14" s="83" t="s">
        <v>91</v>
      </c>
      <c r="B14" s="83"/>
      <c r="C14" s="83"/>
      <c r="D14" s="83"/>
      <c r="E14" s="83"/>
    </row>
    <row r="15" spans="1:5" s="52" customFormat="1" ht="18.75" customHeight="1">
      <c r="A15" s="50" t="s">
        <v>92</v>
      </c>
      <c r="B15" s="51" t="s">
        <v>93</v>
      </c>
      <c r="C15" s="51" t="s">
        <v>94</v>
      </c>
      <c r="D15" s="50" t="s">
        <v>95</v>
      </c>
      <c r="E15" s="50" t="s">
        <v>111</v>
      </c>
    </row>
    <row r="16" spans="1:5">
      <c r="A16" s="68">
        <v>1</v>
      </c>
      <c r="B16" s="69" t="s">
        <v>73</v>
      </c>
      <c r="C16" s="70" t="s">
        <v>102</v>
      </c>
      <c r="D16" s="71">
        <v>38500</v>
      </c>
      <c r="E16" s="72" t="s">
        <v>72</v>
      </c>
    </row>
    <row r="17" spans="1:5" s="53" customFormat="1" ht="12.75">
      <c r="A17" s="68">
        <v>2</v>
      </c>
      <c r="B17" s="69" t="s">
        <v>71</v>
      </c>
      <c r="C17" s="70" t="s">
        <v>102</v>
      </c>
      <c r="D17" s="71">
        <v>44800</v>
      </c>
      <c r="E17" s="72" t="s">
        <v>70</v>
      </c>
    </row>
    <row r="18" spans="1:5">
      <c r="A18" s="68">
        <v>3</v>
      </c>
      <c r="B18" s="69" t="s">
        <v>69</v>
      </c>
      <c r="C18" s="70" t="s">
        <v>112</v>
      </c>
      <c r="D18" s="71">
        <v>2400</v>
      </c>
      <c r="E18" s="72" t="s">
        <v>68</v>
      </c>
    </row>
    <row r="19" spans="1:5">
      <c r="A19" s="68">
        <v>4</v>
      </c>
      <c r="B19" s="69" t="s">
        <v>67</v>
      </c>
      <c r="C19" s="70" t="s">
        <v>101</v>
      </c>
      <c r="D19" s="71">
        <v>4900</v>
      </c>
      <c r="E19" s="72" t="s">
        <v>66</v>
      </c>
    </row>
    <row r="20" spans="1:5">
      <c r="A20" s="68">
        <v>5</v>
      </c>
      <c r="B20" s="69" t="s">
        <v>65</v>
      </c>
      <c r="C20" s="70" t="s">
        <v>101</v>
      </c>
      <c r="D20" s="71">
        <v>8700</v>
      </c>
      <c r="E20" s="72" t="s">
        <v>64</v>
      </c>
    </row>
    <row r="21" spans="1:5">
      <c r="A21" s="68">
        <v>6</v>
      </c>
      <c r="B21" s="69" t="s">
        <v>63</v>
      </c>
      <c r="C21" s="70" t="s">
        <v>101</v>
      </c>
      <c r="D21" s="71">
        <v>10200</v>
      </c>
      <c r="E21" s="72" t="s">
        <v>62</v>
      </c>
    </row>
    <row r="22" spans="1:5">
      <c r="A22" s="68">
        <v>7</v>
      </c>
      <c r="B22" s="69" t="s">
        <v>61</v>
      </c>
      <c r="C22" s="70" t="s">
        <v>113</v>
      </c>
      <c r="D22" s="71">
        <v>21500</v>
      </c>
      <c r="E22" s="72" t="s">
        <v>60</v>
      </c>
    </row>
    <row r="23" spans="1:5">
      <c r="A23" s="68">
        <v>8</v>
      </c>
      <c r="B23" s="69" t="s">
        <v>59</v>
      </c>
      <c r="C23" s="70" t="s">
        <v>97</v>
      </c>
      <c r="D23" s="71">
        <v>21000</v>
      </c>
      <c r="E23" s="72" t="s">
        <v>58</v>
      </c>
    </row>
    <row r="24" spans="1:5">
      <c r="A24" s="68">
        <v>9</v>
      </c>
      <c r="B24" s="69" t="s">
        <v>57</v>
      </c>
      <c r="C24" s="70" t="s">
        <v>96</v>
      </c>
      <c r="D24" s="71">
        <v>2100</v>
      </c>
      <c r="E24" s="72" t="s">
        <v>56</v>
      </c>
    </row>
    <row r="25" spans="1:5">
      <c r="A25" s="68">
        <v>10</v>
      </c>
      <c r="B25" s="69" t="s">
        <v>55</v>
      </c>
      <c r="C25" s="70" t="s">
        <v>96</v>
      </c>
      <c r="D25" s="71">
        <v>1800</v>
      </c>
      <c r="E25" s="72" t="s">
        <v>54</v>
      </c>
    </row>
    <row r="26" spans="1:5">
      <c r="A26" s="68">
        <v>11</v>
      </c>
      <c r="B26" s="69" t="s">
        <v>53</v>
      </c>
      <c r="C26" s="70" t="s">
        <v>96</v>
      </c>
      <c r="D26" s="71">
        <v>2300</v>
      </c>
      <c r="E26" s="72" t="s">
        <v>52</v>
      </c>
    </row>
    <row r="27" spans="1:5">
      <c r="A27" s="68">
        <v>12</v>
      </c>
      <c r="B27" s="69" t="s">
        <v>51</v>
      </c>
      <c r="C27" s="70" t="s">
        <v>96</v>
      </c>
      <c r="D27" s="71">
        <v>16800</v>
      </c>
      <c r="E27" s="72" t="s">
        <v>50</v>
      </c>
    </row>
    <row r="28" spans="1:5">
      <c r="A28" s="68">
        <v>13</v>
      </c>
      <c r="B28" s="69" t="s">
        <v>49</v>
      </c>
      <c r="C28" s="70" t="s">
        <v>101</v>
      </c>
      <c r="D28" s="71">
        <v>28000</v>
      </c>
      <c r="E28" s="72" t="s">
        <v>48</v>
      </c>
    </row>
    <row r="29" spans="1:5">
      <c r="A29" s="68">
        <v>14</v>
      </c>
      <c r="B29" s="69" t="s">
        <v>47</v>
      </c>
      <c r="C29" s="70" t="s">
        <v>97</v>
      </c>
      <c r="D29" s="71">
        <v>1600</v>
      </c>
      <c r="E29" s="72" t="s">
        <v>46</v>
      </c>
    </row>
    <row r="30" spans="1:5">
      <c r="A30" s="68">
        <v>15</v>
      </c>
      <c r="B30" s="69" t="s">
        <v>45</v>
      </c>
      <c r="C30" s="70" t="s">
        <v>96</v>
      </c>
      <c r="D30" s="71">
        <v>6000</v>
      </c>
      <c r="E30" s="72" t="s">
        <v>44</v>
      </c>
    </row>
    <row r="31" spans="1:5">
      <c r="A31" s="68">
        <v>16</v>
      </c>
      <c r="B31" s="69" t="s">
        <v>43</v>
      </c>
      <c r="C31" s="70" t="s">
        <v>97</v>
      </c>
      <c r="D31" s="71">
        <v>21500</v>
      </c>
      <c r="E31" s="72" t="s">
        <v>42</v>
      </c>
    </row>
    <row r="32" spans="1:5">
      <c r="A32" s="68">
        <v>17</v>
      </c>
      <c r="B32" s="69" t="s">
        <v>41</v>
      </c>
      <c r="C32" s="70" t="s">
        <v>97</v>
      </c>
      <c r="D32" s="71">
        <v>48500</v>
      </c>
      <c r="E32" s="72" t="s">
        <v>40</v>
      </c>
    </row>
    <row r="33" spans="1:5">
      <c r="A33" s="68">
        <v>18</v>
      </c>
      <c r="B33" s="69" t="s">
        <v>39</v>
      </c>
      <c r="C33" s="70" t="s">
        <v>98</v>
      </c>
      <c r="D33" s="71">
        <v>2400</v>
      </c>
      <c r="E33" s="72" t="s">
        <v>37</v>
      </c>
    </row>
    <row r="34" spans="1:5">
      <c r="A34" s="68">
        <v>19</v>
      </c>
      <c r="B34" s="69" t="s">
        <v>38</v>
      </c>
      <c r="C34" s="70" t="s">
        <v>98</v>
      </c>
      <c r="D34" s="71">
        <v>4800</v>
      </c>
      <c r="E34" s="72" t="s">
        <v>37</v>
      </c>
    </row>
    <row r="35" spans="1:5">
      <c r="A35" s="68">
        <v>20</v>
      </c>
      <c r="B35" s="69" t="s">
        <v>36</v>
      </c>
      <c r="C35" s="70" t="s">
        <v>97</v>
      </c>
      <c r="D35" s="71">
        <v>29000</v>
      </c>
      <c r="E35" s="72" t="s">
        <v>35</v>
      </c>
    </row>
    <row r="36" spans="1:5">
      <c r="A36" s="68">
        <v>21</v>
      </c>
      <c r="B36" s="69" t="s">
        <v>34</v>
      </c>
      <c r="C36" s="70" t="s">
        <v>96</v>
      </c>
      <c r="D36" s="71">
        <v>9500</v>
      </c>
      <c r="E36" s="72" t="s">
        <v>33</v>
      </c>
    </row>
    <row r="37" spans="1:5" s="53" customFormat="1" ht="12.75">
      <c r="A37" s="68">
        <v>22</v>
      </c>
      <c r="B37" s="69" t="s">
        <v>32</v>
      </c>
      <c r="C37" s="70" t="s">
        <v>96</v>
      </c>
      <c r="D37" s="71">
        <v>9200</v>
      </c>
      <c r="E37" s="72" t="s">
        <v>31</v>
      </c>
    </row>
    <row r="38" spans="1:5" s="54" customFormat="1">
      <c r="A38" s="68">
        <v>23</v>
      </c>
      <c r="B38" s="69" t="s">
        <v>117</v>
      </c>
      <c r="C38" s="70" t="s">
        <v>96</v>
      </c>
      <c r="D38" s="71">
        <v>4300</v>
      </c>
      <c r="E38" s="72" t="s">
        <v>29</v>
      </c>
    </row>
    <row r="39" spans="1:5" s="54" customFormat="1">
      <c r="A39" s="68">
        <v>24</v>
      </c>
      <c r="B39" s="69" t="s">
        <v>28</v>
      </c>
      <c r="C39" s="70" t="s">
        <v>98</v>
      </c>
      <c r="D39" s="71">
        <v>2300</v>
      </c>
      <c r="E39" s="72" t="s">
        <v>27</v>
      </c>
    </row>
    <row r="40" spans="1:5" s="54" customFormat="1">
      <c r="A40" s="68">
        <v>25</v>
      </c>
      <c r="B40" s="69" t="s">
        <v>26</v>
      </c>
      <c r="C40" s="70" t="s">
        <v>98</v>
      </c>
      <c r="D40" s="71">
        <v>17500</v>
      </c>
      <c r="E40" s="72" t="s">
        <v>22</v>
      </c>
    </row>
    <row r="41" spans="1:5" s="54" customFormat="1">
      <c r="A41" s="68">
        <v>26</v>
      </c>
      <c r="B41" s="69" t="s">
        <v>25</v>
      </c>
      <c r="C41" s="70" t="s">
        <v>98</v>
      </c>
      <c r="D41" s="71">
        <v>8000</v>
      </c>
      <c r="E41" s="72" t="s">
        <v>22</v>
      </c>
    </row>
    <row r="42" spans="1:5" s="54" customFormat="1">
      <c r="A42" s="68">
        <v>27</v>
      </c>
      <c r="B42" s="69" t="s">
        <v>24</v>
      </c>
      <c r="C42" s="70" t="s">
        <v>98</v>
      </c>
      <c r="D42" s="71">
        <v>5500</v>
      </c>
      <c r="E42" s="72" t="s">
        <v>22</v>
      </c>
    </row>
    <row r="43" spans="1:5" s="54" customFormat="1">
      <c r="A43" s="68">
        <v>28</v>
      </c>
      <c r="B43" s="69" t="s">
        <v>23</v>
      </c>
      <c r="C43" s="70" t="s">
        <v>98</v>
      </c>
      <c r="D43" s="71">
        <v>3400</v>
      </c>
      <c r="E43" s="72" t="s">
        <v>22</v>
      </c>
    </row>
    <row r="44" spans="1:5">
      <c r="A44" s="68">
        <v>29</v>
      </c>
      <c r="B44" s="69" t="s">
        <v>21</v>
      </c>
      <c r="C44" s="70" t="s">
        <v>100</v>
      </c>
      <c r="D44" s="71">
        <v>32500</v>
      </c>
      <c r="E44" s="72" t="s">
        <v>20</v>
      </c>
    </row>
    <row r="45" spans="1:5">
      <c r="A45" s="68">
        <v>30</v>
      </c>
      <c r="B45" s="69" t="s">
        <v>19</v>
      </c>
      <c r="C45" s="70" t="s">
        <v>114</v>
      </c>
      <c r="D45" s="71">
        <v>28500</v>
      </c>
      <c r="E45" s="72" t="s">
        <v>18</v>
      </c>
    </row>
    <row r="46" spans="1:5">
      <c r="A46" s="68">
        <v>31</v>
      </c>
      <c r="B46" s="69" t="s">
        <v>17</v>
      </c>
      <c r="C46" s="70" t="s">
        <v>99</v>
      </c>
      <c r="D46" s="71">
        <v>9500</v>
      </c>
      <c r="E46" s="72" t="s">
        <v>16</v>
      </c>
    </row>
    <row r="47" spans="1:5">
      <c r="A47" s="68">
        <v>32</v>
      </c>
      <c r="B47" s="69" t="s">
        <v>15</v>
      </c>
      <c r="C47" s="70" t="s">
        <v>99</v>
      </c>
      <c r="D47" s="71">
        <v>4700</v>
      </c>
      <c r="E47" s="72" t="s">
        <v>120</v>
      </c>
    </row>
    <row r="48" spans="1:5">
      <c r="A48" s="68">
        <v>33</v>
      </c>
      <c r="B48" s="69" t="s">
        <v>14</v>
      </c>
      <c r="C48" s="70" t="s">
        <v>99</v>
      </c>
      <c r="D48" s="71">
        <v>1800</v>
      </c>
      <c r="E48" s="72" t="s">
        <v>13</v>
      </c>
    </row>
    <row r="49" spans="1:5" s="54" customFormat="1">
      <c r="A49" s="68">
        <v>34</v>
      </c>
      <c r="B49" s="69" t="s">
        <v>12</v>
      </c>
      <c r="C49" s="70" t="s">
        <v>96</v>
      </c>
      <c r="D49" s="71">
        <v>8500</v>
      </c>
      <c r="E49" s="72" t="s">
        <v>11</v>
      </c>
    </row>
    <row r="50" spans="1:5">
      <c r="A50" s="68">
        <v>35</v>
      </c>
      <c r="B50" s="69" t="s">
        <v>116</v>
      </c>
      <c r="C50" s="70" t="s">
        <v>115</v>
      </c>
      <c r="D50" s="71">
        <v>240000</v>
      </c>
      <c r="E50" s="72" t="s">
        <v>9</v>
      </c>
    </row>
    <row r="51" spans="1:5">
      <c r="B51" s="84"/>
      <c r="C51" s="84"/>
    </row>
    <row r="52" spans="1:5" s="57" customFormat="1">
      <c r="A52" s="55" t="s">
        <v>103</v>
      </c>
      <c r="B52" s="56"/>
      <c r="C52" s="56"/>
    </row>
    <row r="53" spans="1:5" s="59" customFormat="1" ht="15.75">
      <c r="A53" s="58" t="s">
        <v>104</v>
      </c>
      <c r="B53" s="56"/>
      <c r="C53" s="56"/>
    </row>
    <row r="54" spans="1:5" s="1" customFormat="1" ht="14.25">
      <c r="A54" s="60" t="s">
        <v>105</v>
      </c>
      <c r="B54" s="60"/>
      <c r="C54" s="61"/>
    </row>
    <row r="55" spans="1:5" s="1" customFormat="1" ht="14.25">
      <c r="A55" s="60" t="s">
        <v>106</v>
      </c>
      <c r="B55" s="60"/>
      <c r="C55" s="61"/>
    </row>
    <row r="56" spans="1:5" s="1" customFormat="1" ht="14.25">
      <c r="A56" s="60" t="s">
        <v>107</v>
      </c>
      <c r="B56" s="60"/>
      <c r="C56" s="61"/>
    </row>
    <row r="57" spans="1:5" s="59" customFormat="1" ht="14.25">
      <c r="A57" s="62" t="s">
        <v>108</v>
      </c>
      <c r="B57" s="63"/>
      <c r="C57" s="63"/>
    </row>
    <row r="58" spans="1:5" s="1" customFormat="1" ht="14.25">
      <c r="A58" s="64"/>
      <c r="B58" s="65"/>
      <c r="C58" s="64"/>
    </row>
    <row r="59" spans="1:5" s="1" customFormat="1" ht="15" customHeight="1">
      <c r="A59" s="65"/>
      <c r="C59" s="80" t="s">
        <v>118</v>
      </c>
      <c r="D59" s="80"/>
      <c r="E59" s="80"/>
    </row>
    <row r="60" spans="1:5" s="1" customFormat="1" ht="14.25">
      <c r="A60" s="64"/>
      <c r="B60" s="65"/>
      <c r="C60" s="64"/>
    </row>
    <row r="61" spans="1:5" s="1" customFormat="1" ht="14.25">
      <c r="A61" s="64"/>
      <c r="B61" s="65"/>
      <c r="C61" s="64"/>
    </row>
    <row r="62" spans="1:5" s="1" customFormat="1" ht="14.25">
      <c r="A62" s="64"/>
      <c r="B62" s="65"/>
      <c r="C62" s="64"/>
    </row>
    <row r="63" spans="1:5" s="1" customFormat="1" ht="14.25">
      <c r="A63" s="64"/>
      <c r="B63" s="65"/>
      <c r="C63" s="64"/>
    </row>
    <row r="64" spans="1:5" s="1" customFormat="1" ht="15" customHeight="1">
      <c r="A64" s="64"/>
      <c r="B64" s="65"/>
      <c r="C64" s="80" t="s">
        <v>109</v>
      </c>
      <c r="D64" s="80"/>
      <c r="E64" s="80"/>
    </row>
    <row r="65" spans="1:5" ht="15.75">
      <c r="A65" s="66"/>
      <c r="B65" s="66"/>
      <c r="C65" s="66"/>
    </row>
    <row r="70" spans="1:5" ht="21" customHeight="1">
      <c r="A70" s="81" t="s">
        <v>110</v>
      </c>
      <c r="B70" s="81"/>
      <c r="C70" s="81"/>
      <c r="D70" s="81"/>
      <c r="E70" s="81"/>
    </row>
  </sheetData>
  <mergeCells count="10">
    <mergeCell ref="C64:E64"/>
    <mergeCell ref="A70:E70"/>
    <mergeCell ref="A12:B12"/>
    <mergeCell ref="A14:E14"/>
    <mergeCell ref="B51:C51"/>
    <mergeCell ref="A1:E1"/>
    <mergeCell ref="A2:E2"/>
    <mergeCell ref="A3:E3"/>
    <mergeCell ref="A6:E6"/>
    <mergeCell ref="C59:E59"/>
  </mergeCells>
  <pageMargins left="0.71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Guardian - Stationery 2017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2016-07-19T08:26:47Z</cp:lastPrinted>
  <dcterms:created xsi:type="dcterms:W3CDTF">2016-07-06T03:55:40Z</dcterms:created>
  <dcterms:modified xsi:type="dcterms:W3CDTF">2016-07-19T08:26:49Z</dcterms:modified>
</cp:coreProperties>
</file>