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1"/>
  </bookViews>
  <sheets>
    <sheet name="T.1" sheetId="1" r:id="rId1"/>
    <sheet name="T.2" sheetId="2" r:id="rId2"/>
    <sheet name="T.3" sheetId="3" r:id="rId3"/>
    <sheet name="T.4" sheetId="4" r:id="rId4"/>
    <sheet name="T.5" sheetId="5" r:id="rId5"/>
    <sheet name="T.6" sheetId="6" r:id="rId6"/>
    <sheet name="T7" sheetId="7" r:id="rId7"/>
    <sheet name="T8" sheetId="8" r:id="rId8"/>
    <sheet name="T9" sheetId="9" r:id="rId9"/>
    <sheet name="T.10" sheetId="10" r:id="rId10"/>
    <sheet name="T.11" sheetId="11" r:id="rId11"/>
    <sheet name="T.12" sheetId="12" r:id="rId12"/>
  </sheets>
  <calcPr calcId="124519"/>
</workbook>
</file>

<file path=xl/calcChain.xml><?xml version="1.0" encoding="utf-8"?>
<calcChain xmlns="http://schemas.openxmlformats.org/spreadsheetml/2006/main">
  <c r="F66" i="12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65" s="1"/>
  <c r="F50" i="11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49" s="1"/>
  <c r="F56" i="10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44" i="9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43" s="1"/>
  <c r="F59" i="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58" s="1"/>
  <c r="F61" i="7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57" i="6"/>
  <c r="F41" i="5"/>
  <c r="F54" i="4"/>
  <c r="F46" i="3"/>
  <c r="F35" i="2"/>
  <c r="F54" i="1"/>
  <c r="F55" i="6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56" s="1"/>
  <c r="F39" i="5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52" i="4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44" i="3"/>
  <c r="F43"/>
  <c r="F42"/>
  <c r="F41"/>
  <c r="F40"/>
  <c r="F39"/>
  <c r="F38"/>
  <c r="F37"/>
  <c r="F36"/>
  <c r="F34"/>
  <c r="F33"/>
  <c r="F32"/>
  <c r="F31"/>
  <c r="F30"/>
  <c r="F29"/>
  <c r="F28"/>
  <c r="F27"/>
  <c r="F26"/>
  <c r="F24"/>
  <c r="F23"/>
  <c r="F22"/>
  <c r="F21"/>
  <c r="F20"/>
  <c r="F19"/>
  <c r="F18"/>
  <c r="F17"/>
  <c r="F16"/>
  <c r="F45" s="1"/>
  <c r="F33" i="2"/>
  <c r="F32"/>
  <c r="F31"/>
  <c r="F30"/>
  <c r="F29"/>
  <c r="F28"/>
  <c r="F27"/>
  <c r="F26"/>
  <c r="F25"/>
  <c r="F24"/>
  <c r="F23"/>
  <c r="F22"/>
  <c r="F21"/>
  <c r="F20"/>
  <c r="F19"/>
  <c r="F18"/>
  <c r="F17"/>
  <c r="F16"/>
  <c r="F52" i="1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55" i="10" l="1"/>
  <c r="F60" i="7"/>
  <c r="F40" i="5"/>
  <c r="F53" i="4"/>
  <c r="F34" i="2"/>
  <c r="F53" i="1"/>
</calcChain>
</file>

<file path=xl/sharedStrings.xml><?xml version="1.0" encoding="utf-8"?>
<sst xmlns="http://schemas.openxmlformats.org/spreadsheetml/2006/main" count="1073" uniqueCount="157">
  <si>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</si>
  <si>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</si>
  <si>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</si>
  <si>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</si>
  <si>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Số: 53</t>
  </si>
  <si>
    <t>Ngày    28      tháng      01     năm     2016</t>
  </si>
  <si>
    <t>( Đính kèm hoá đơn số: PN/16P  53  )</t>
  </si>
  <si>
    <t>Tên đơn vị: Công ty Cổ Phần Sài Gòn Phụ Tùng Ô tô</t>
  </si>
  <si>
    <t>Điạ chỉ: 451 An Dương Vương, P. 3, Q. 5, TP. HCM</t>
  </si>
  <si>
    <t>MST:  0304754714</t>
  </si>
  <si>
    <t>STT</t>
  </si>
  <si>
    <t>Tên hàng</t>
  </si>
  <si>
    <t>ĐVT</t>
  </si>
  <si>
    <t>SL</t>
  </si>
  <si>
    <t>Đơn giá</t>
  </si>
  <si>
    <t>Thành Tiền</t>
  </si>
  <si>
    <t>Giấy trắng A3 72 Excel</t>
  </si>
  <si>
    <t>Ram</t>
  </si>
  <si>
    <t>Giấy trắng A4 72 Excel</t>
  </si>
  <si>
    <t>Giấy trắng A5 72 Excel</t>
  </si>
  <si>
    <t>Bút lông dầu kim Zebra (xanh,đỏ, đen)</t>
  </si>
  <si>
    <t>Cây</t>
  </si>
  <si>
    <t>Bút lông bảng WB-03 (xanh,đỏ,đen)</t>
  </si>
  <si>
    <t xml:space="preserve">Bút chì gỗ Staedtler 134   2 B </t>
  </si>
  <si>
    <t>Giấy decal A4 (đế vàng)</t>
  </si>
  <si>
    <t>Xấp</t>
  </si>
  <si>
    <t>Dao rọc giấy nhỏ 0404 SDI ( 3 lưỡi)</t>
  </si>
  <si>
    <t>Bìa còng bật 2 mặt 7P F4 GL</t>
  </si>
  <si>
    <t>Cái</t>
  </si>
  <si>
    <t>Bìa trình ký đơn si A4</t>
  </si>
  <si>
    <t>Bìa lá A4 Plus M</t>
  </si>
  <si>
    <t>Bìa lỗ A4 (4.5)</t>
  </si>
  <si>
    <t>Bút bi TL 027 ( xanh, đỏ, đen )</t>
  </si>
  <si>
    <t>Bấm 2 lỗ Genmes 9730 trung (20 tờ)</t>
  </si>
  <si>
    <t>Giấy in ảnh1 mặt epson DL 230</t>
  </si>
  <si>
    <t>Lưỡi dao lớn 1404 SDI</t>
  </si>
  <si>
    <t>Hộp</t>
  </si>
  <si>
    <t>Lưỡi dao nhỏ 1403 SDI</t>
  </si>
  <si>
    <t xml:space="preserve">Kéo VP S108 </t>
  </si>
  <si>
    <t>Dao rọc giấy lớn 0423 SDI (3 lưỡi)</t>
  </si>
  <si>
    <t xml:space="preserve">Bìa lỗ Suremark A4 </t>
  </si>
  <si>
    <t>Bút Bi cắm quầy bến nghé X - X</t>
  </si>
  <si>
    <t xml:space="preserve">Bộ </t>
  </si>
  <si>
    <t>Bìa Accor nhựa A4 TL</t>
  </si>
  <si>
    <t xml:space="preserve">Keo nước TL G 08 30 ml </t>
  </si>
  <si>
    <t>Chai</t>
  </si>
  <si>
    <t>Bấm kim PS 10 E  Plus</t>
  </si>
  <si>
    <t xml:space="preserve">Giấy ghi chú Pronoti 3 x 3 </t>
  </si>
  <si>
    <t xml:space="preserve">Xấp </t>
  </si>
  <si>
    <t>Kẹp Bướm 15 mm</t>
  </si>
  <si>
    <t>Kẹp bướm 19 mm</t>
  </si>
  <si>
    <t>Kim bấm N.10 Plus</t>
  </si>
  <si>
    <t xml:space="preserve">Cộng: </t>
  </si>
  <si>
    <t>Số: 140</t>
  </si>
  <si>
    <t>Ngày     20     tháng      02     năm     2016</t>
  </si>
  <si>
    <t>( Đính kèm hoá đơn số: PN/16P  140  )</t>
  </si>
  <si>
    <t>Giấy in ảnh 1 mặt Epson 230</t>
  </si>
  <si>
    <t>Kẹp giấy  C62</t>
  </si>
  <si>
    <t>Phiếu Nhập 1 liên nhỏ</t>
  </si>
  <si>
    <t>Quyển</t>
  </si>
  <si>
    <t>Giấy giới thiệu dày</t>
  </si>
  <si>
    <t>Bút bi TL-008 (xanh, tím, đỏ đen)</t>
  </si>
  <si>
    <t xml:space="preserve">Accor nhựa UNC </t>
  </si>
  <si>
    <t>Dấu hộp Shiny S842</t>
  </si>
  <si>
    <t xml:space="preserve">Điện thoại Panasonic TS 500 </t>
  </si>
  <si>
    <t>Số: 260</t>
  </si>
  <si>
    <t>Ngày      23    tháng      03     năm     2016</t>
  </si>
  <si>
    <t>( Đính kèm hoá đơn số: PN/16P  260  )</t>
  </si>
  <si>
    <t>MST: 0304754714</t>
  </si>
  <si>
    <t>Bút bi TL-079 (xanh, đỏ, đen)</t>
  </si>
  <si>
    <t>Phiếu Xuất 3 liên _OTO</t>
  </si>
  <si>
    <t>Bìa Thái A4 ( Xanh dương, x lá, vàng, hồng)</t>
  </si>
  <si>
    <t>Bìa 1 nút My Clear khổ F</t>
  </si>
  <si>
    <t>Bìa 1 nút My Clear khổ A</t>
  </si>
  <si>
    <t>Bút Xóa kéo Plus 5x7 Mini WH-505</t>
  </si>
  <si>
    <t>Bút xóa nước CP02-TL 12ml</t>
  </si>
  <si>
    <t>Note đánh dấu 5 màu mũi tên pronoti</t>
  </si>
  <si>
    <t>Tập VT 200T</t>
  </si>
  <si>
    <t xml:space="preserve">Tập VT 96T </t>
  </si>
  <si>
    <t>Máy tính casio FX 500MS</t>
  </si>
  <si>
    <t>Số: 389</t>
  </si>
  <si>
    <t>Ngày     26     tháng      04      năm     2016</t>
  </si>
  <si>
    <t>( Đính kèm hoá đơn số: PN/16P  389  )</t>
  </si>
  <si>
    <t>Bút chì bấm Pentel A125 T</t>
  </si>
  <si>
    <t>Dao rọc giấy lớn 0426 SDI  (1 lưỡi)</t>
  </si>
  <si>
    <t>Bút cặp TL xanh xanh</t>
  </si>
  <si>
    <t>Bộ</t>
  </si>
  <si>
    <t>Pin 2 A Enizeger</t>
  </si>
  <si>
    <t>Vỹ</t>
  </si>
  <si>
    <t>Bìa lá A4 TL</t>
  </si>
  <si>
    <t>Bìa còng bật 2 mặt 7P F4 KingStar</t>
  </si>
  <si>
    <t>Số: 468</t>
  </si>
  <si>
    <t>Ngày     20    tháng      05      năm     2016</t>
  </si>
  <si>
    <t>( Đính kèm hoá đơn số: PN/16P  468 )</t>
  </si>
  <si>
    <t>Ruột chì tốt 5280 Yoyo</t>
  </si>
  <si>
    <t>Gôm E09 TL</t>
  </si>
  <si>
    <t>Cục</t>
  </si>
  <si>
    <t>Bao thư trắng 12x22, Fo 80</t>
  </si>
  <si>
    <t>Giấy in ảnh 1 mặt epson DL 230</t>
  </si>
  <si>
    <t>Bút dạ quang HL-03 TL (vàng,cam,hồng,xanh,lá)</t>
  </si>
  <si>
    <t>Số: 592</t>
  </si>
  <si>
    <t>Ngày     24    tháng      06      năm     2016</t>
  </si>
  <si>
    <t>( Đính kèm hoá đơn số: PN/16P  592 )</t>
  </si>
  <si>
    <t>Tên đơn vị: CÔNG TY CỔ PHẦN SÀI GÒN PHỤ TÙNG Ô TÔ</t>
  </si>
  <si>
    <t>Giấy ghi chú 4 màu Pronoti</t>
  </si>
  <si>
    <t xml:space="preserve">Cồn 90 60 ml </t>
  </si>
  <si>
    <t>Máy tính Casio AX-120B</t>
  </si>
  <si>
    <t>Kẹp bướm 25 mm</t>
  </si>
  <si>
    <t xml:space="preserve">Sổ lò xo A5 dày </t>
  </si>
  <si>
    <t>ck 5</t>
  </si>
  <si>
    <t>Số: 702</t>
  </si>
  <si>
    <t>Ngày     25    tháng      07      năm     2016</t>
  </si>
  <si>
    <t>( Đính kèm hoá đơn số: PN/16P  702 )</t>
  </si>
  <si>
    <t>Giấy liên tục 1liên 210x279mm (A4)</t>
  </si>
  <si>
    <t>Thùng</t>
  </si>
  <si>
    <t>Pin 9V Toshiba</t>
  </si>
  <si>
    <t>Kẹp bướm 32 mm</t>
  </si>
  <si>
    <t>Giấy trắng Excell A5 82</t>
  </si>
  <si>
    <t>Máy tính Casio CA-911</t>
  </si>
  <si>
    <t xml:space="preserve">VAT 10%: </t>
  </si>
  <si>
    <t>Người lập phiếu</t>
  </si>
  <si>
    <t>(Ký, ghi rõ họ tên)</t>
  </si>
  <si>
    <t>Nguyễn Thị Kiều Thi</t>
  </si>
  <si>
    <t>Số: 815</t>
  </si>
  <si>
    <t>Ngày     27    tháng      08      năm     2016</t>
  </si>
  <si>
    <t>( Đính kèm hoá đơn số: PN/16P  815 )</t>
  </si>
  <si>
    <t>Mực dấu Shindy ( xanh,đỏ, đen)</t>
  </si>
  <si>
    <t>Giấy than xanh G-Star</t>
  </si>
  <si>
    <t xml:space="preserve">Máy tính Casio CA - 911 </t>
  </si>
  <si>
    <t>Dấu hộp Shiny S852 ( 1 dòng)</t>
  </si>
  <si>
    <t>Giấy Double A4 80</t>
  </si>
  <si>
    <t>Chuốt chì maped</t>
  </si>
  <si>
    <t>Sổ CK 7 D - TP</t>
  </si>
  <si>
    <t>Số: 941</t>
  </si>
  <si>
    <t>Ngày     29    tháng      09      năm     2016</t>
  </si>
  <si>
    <t>( Đính kèm hoá đơn số: PN/16P  941  )</t>
  </si>
  <si>
    <t>Miếng đánh dấu "Sign here" 680-9 Post-it</t>
  </si>
  <si>
    <t>Vĩ</t>
  </si>
  <si>
    <t>Bút chì bấm Suremark  SQ 3388</t>
  </si>
  <si>
    <t>Số: 1033</t>
  </si>
  <si>
    <t>Ngày     25    tháng      10      năm     2016</t>
  </si>
  <si>
    <t>( Đính kèm hoá đơn số: PN/16P 1033  )</t>
  </si>
  <si>
    <t>File rỗ nhựa 3 ngăn</t>
  </si>
  <si>
    <t xml:space="preserve">Đĩa CD Maxell RW </t>
  </si>
  <si>
    <t>Số: 1129</t>
  </si>
  <si>
    <t>Ngày    24   tháng      11      năm     2016</t>
  </si>
  <si>
    <t>( Đính kèm hoá đơn số: PN/16P  1129  )</t>
  </si>
  <si>
    <t>Điện thoại Panasonic KX-TSC11</t>
  </si>
  <si>
    <t>Số: 1242</t>
  </si>
  <si>
    <t>Ngày     22    tháng      12      năm     2016</t>
  </si>
  <si>
    <t>( Đính kèm hoá đơn số: PN/16P  1242 )</t>
  </si>
  <si>
    <t>Pin máy tính AG13</t>
  </si>
  <si>
    <t>Ly cắm  bút 955</t>
  </si>
  <si>
    <t>Ly cắm bút 956</t>
  </si>
  <si>
    <t>Hộp cắm bút GP 058</t>
  </si>
  <si>
    <t>Băng keo trong 18m/m x 20Y</t>
  </si>
  <si>
    <t>Cuộn</t>
  </si>
</sst>
</file>

<file path=xl/styles.xml><?xml version="1.0" encoding="utf-8"?>
<styleSheet xmlns="http://schemas.openxmlformats.org/spreadsheetml/2006/main">
  <numFmts count="1">
    <numFmt numFmtId="164" formatCode="#,###"/>
  </numFmts>
  <fonts count="13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</font>
    <font>
      <sz val="10"/>
      <color rgb="FFFF000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 wrapText="1"/>
    </xf>
    <xf numFmtId="0" fontId="12" fillId="0" borderId="1" xfId="0" applyNumberFormat="1" applyFont="1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/>
    <xf numFmtId="3" fontId="5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55"/>
  <sheetViews>
    <sheetView topLeftCell="A25" workbookViewId="0">
      <selection activeCell="N53" sqref="N53"/>
    </sheetView>
  </sheetViews>
  <sheetFormatPr defaultRowHeight="15"/>
  <cols>
    <col min="1" max="1" width="7.5703125" style="1" customWidth="1"/>
    <col min="2" max="2" width="38.85546875" style="1" customWidth="1"/>
    <col min="3" max="4" width="9.140625" style="1"/>
    <col min="5" max="5" width="14.140625" style="1" customWidth="1"/>
    <col min="6" max="6" width="14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6" spans="1:6" ht="20.25">
      <c r="A6" s="25" t="s">
        <v>3</v>
      </c>
      <c r="B6" s="23"/>
      <c r="C6" s="23"/>
      <c r="D6" s="23"/>
      <c r="E6" s="23"/>
      <c r="F6" s="23"/>
    </row>
    <row r="7" spans="1:6" ht="15.75">
      <c r="A7" s="18" t="s">
        <v>4</v>
      </c>
      <c r="B7" s="18"/>
      <c r="C7" s="18"/>
      <c r="D7" s="18"/>
      <c r="E7" s="18"/>
      <c r="F7" s="18"/>
    </row>
    <row r="8" spans="1:6" ht="15.75">
      <c r="A8" s="26" t="s">
        <v>5</v>
      </c>
      <c r="B8" s="26"/>
      <c r="C8" s="26"/>
      <c r="D8" s="26"/>
      <c r="E8" s="26"/>
      <c r="F8" s="26"/>
    </row>
    <row r="9" spans="1:6" ht="15.75">
      <c r="A9" s="18" t="s">
        <v>6</v>
      </c>
      <c r="B9" s="18"/>
      <c r="C9" s="18"/>
      <c r="D9" s="18"/>
      <c r="E9" s="18"/>
      <c r="F9" s="18"/>
    </row>
    <row r="11" spans="1:6" ht="15.75">
      <c r="A11" s="2" t="s">
        <v>7</v>
      </c>
    </row>
    <row r="12" spans="1:6" ht="15.75">
      <c r="A12" s="2" t="s">
        <v>8</v>
      </c>
    </row>
    <row r="13" spans="1:6" ht="15.75">
      <c r="A13" s="2" t="s">
        <v>9</v>
      </c>
    </row>
    <row r="14" spans="1:6" s="13" customFormat="1" ht="15.75">
      <c r="A14" s="12" t="s">
        <v>10</v>
      </c>
      <c r="B14" s="12" t="s">
        <v>11</v>
      </c>
      <c r="C14" s="12" t="s">
        <v>12</v>
      </c>
      <c r="D14" s="12" t="s">
        <v>13</v>
      </c>
      <c r="E14" s="12" t="s">
        <v>14</v>
      </c>
      <c r="F14" s="12" t="s">
        <v>15</v>
      </c>
    </row>
    <row r="15" spans="1:6">
      <c r="A15" s="3">
        <v>1</v>
      </c>
      <c r="B15" s="4" t="s">
        <v>16</v>
      </c>
      <c r="C15" s="3" t="s">
        <v>17</v>
      </c>
      <c r="D15" s="3">
        <v>3</v>
      </c>
      <c r="E15" s="5">
        <v>90000</v>
      </c>
      <c r="F15" s="5">
        <f t="shared" ref="F15:F52" si="0">D15*E15</f>
        <v>270000</v>
      </c>
    </row>
    <row r="16" spans="1:6">
      <c r="A16" s="3">
        <v>2</v>
      </c>
      <c r="B16" s="4" t="s">
        <v>18</v>
      </c>
      <c r="C16" s="3" t="s">
        <v>17</v>
      </c>
      <c r="D16" s="3">
        <v>20</v>
      </c>
      <c r="E16" s="5">
        <v>45000</v>
      </c>
      <c r="F16" s="5">
        <f t="shared" si="0"/>
        <v>900000</v>
      </c>
    </row>
    <row r="17" spans="1:6">
      <c r="A17" s="3">
        <v>3</v>
      </c>
      <c r="B17" s="4" t="s">
        <v>19</v>
      </c>
      <c r="C17" s="3" t="s">
        <v>17</v>
      </c>
      <c r="D17" s="3">
        <v>5</v>
      </c>
      <c r="E17" s="5">
        <v>22500</v>
      </c>
      <c r="F17" s="5">
        <f t="shared" si="0"/>
        <v>112500</v>
      </c>
    </row>
    <row r="18" spans="1:6">
      <c r="A18" s="3">
        <v>4</v>
      </c>
      <c r="B18" s="4" t="s">
        <v>20</v>
      </c>
      <c r="C18" s="3" t="s">
        <v>21</v>
      </c>
      <c r="D18" s="3">
        <v>80</v>
      </c>
      <c r="E18" s="5">
        <v>3000</v>
      </c>
      <c r="F18" s="5">
        <f t="shared" si="0"/>
        <v>240000</v>
      </c>
    </row>
    <row r="19" spans="1:6">
      <c r="A19" s="3">
        <v>5</v>
      </c>
      <c r="B19" s="4" t="s">
        <v>22</v>
      </c>
      <c r="C19" s="3" t="s">
        <v>21</v>
      </c>
      <c r="D19" s="3">
        <v>20</v>
      </c>
      <c r="E19" s="5">
        <v>6200</v>
      </c>
      <c r="F19" s="5">
        <f t="shared" si="0"/>
        <v>124000</v>
      </c>
    </row>
    <row r="20" spans="1:6">
      <c r="A20" s="3">
        <v>6</v>
      </c>
      <c r="B20" s="4" t="s">
        <v>22</v>
      </c>
      <c r="C20" s="3" t="s">
        <v>21</v>
      </c>
      <c r="D20" s="3">
        <v>10</v>
      </c>
      <c r="E20" s="5">
        <v>6200</v>
      </c>
      <c r="F20" s="5">
        <f t="shared" si="0"/>
        <v>62000</v>
      </c>
    </row>
    <row r="21" spans="1:6">
      <c r="A21" s="3">
        <v>7</v>
      </c>
      <c r="B21" s="4" t="s">
        <v>23</v>
      </c>
      <c r="C21" s="3" t="s">
        <v>21</v>
      </c>
      <c r="D21" s="3">
        <v>24</v>
      </c>
      <c r="E21" s="5">
        <v>3500</v>
      </c>
      <c r="F21" s="5">
        <f t="shared" si="0"/>
        <v>84000</v>
      </c>
    </row>
    <row r="22" spans="1:6">
      <c r="A22" s="3">
        <v>8</v>
      </c>
      <c r="B22" s="4" t="s">
        <v>24</v>
      </c>
      <c r="C22" s="3" t="s">
        <v>25</v>
      </c>
      <c r="D22" s="3">
        <v>3</v>
      </c>
      <c r="E22" s="5">
        <v>75000</v>
      </c>
      <c r="F22" s="5">
        <f t="shared" si="0"/>
        <v>225000</v>
      </c>
    </row>
    <row r="23" spans="1:6">
      <c r="A23" s="3">
        <v>9</v>
      </c>
      <c r="B23" s="4" t="s">
        <v>26</v>
      </c>
      <c r="C23" s="3" t="s">
        <v>21</v>
      </c>
      <c r="D23" s="3">
        <v>12</v>
      </c>
      <c r="E23" s="5">
        <v>12500</v>
      </c>
      <c r="F23" s="5">
        <f t="shared" si="0"/>
        <v>150000</v>
      </c>
    </row>
    <row r="24" spans="1:6">
      <c r="A24" s="3">
        <v>10</v>
      </c>
      <c r="B24" s="4" t="s">
        <v>27</v>
      </c>
      <c r="C24" s="3" t="s">
        <v>28</v>
      </c>
      <c r="D24" s="3">
        <v>15</v>
      </c>
      <c r="E24" s="5">
        <v>24000</v>
      </c>
      <c r="F24" s="5">
        <f t="shared" si="0"/>
        <v>360000</v>
      </c>
    </row>
    <row r="25" spans="1:6">
      <c r="A25" s="3">
        <v>11</v>
      </c>
      <c r="B25" s="4" t="s">
        <v>29</v>
      </c>
      <c r="C25" s="3" t="s">
        <v>28</v>
      </c>
      <c r="D25" s="3">
        <v>15</v>
      </c>
      <c r="E25" s="5">
        <v>8000</v>
      </c>
      <c r="F25" s="5">
        <f t="shared" si="0"/>
        <v>120000</v>
      </c>
    </row>
    <row r="26" spans="1:6">
      <c r="A26" s="3">
        <v>12</v>
      </c>
      <c r="B26" s="4" t="s">
        <v>30</v>
      </c>
      <c r="C26" s="3" t="s">
        <v>28</v>
      </c>
      <c r="D26" s="3">
        <v>30</v>
      </c>
      <c r="E26" s="5">
        <v>1700</v>
      </c>
      <c r="F26" s="5">
        <f t="shared" si="0"/>
        <v>51000</v>
      </c>
    </row>
    <row r="27" spans="1:6">
      <c r="A27" s="3">
        <v>13</v>
      </c>
      <c r="B27" s="4" t="s">
        <v>31</v>
      </c>
      <c r="C27" s="3" t="s">
        <v>25</v>
      </c>
      <c r="D27" s="3">
        <v>1</v>
      </c>
      <c r="E27" s="5">
        <v>39000</v>
      </c>
      <c r="F27" s="5">
        <f t="shared" si="0"/>
        <v>39000</v>
      </c>
    </row>
    <row r="28" spans="1:6">
      <c r="A28" s="3">
        <v>14</v>
      </c>
      <c r="B28" s="4" t="s">
        <v>32</v>
      </c>
      <c r="C28" s="3" t="s">
        <v>21</v>
      </c>
      <c r="D28" s="3">
        <v>40</v>
      </c>
      <c r="E28" s="5">
        <v>2400</v>
      </c>
      <c r="F28" s="5">
        <f t="shared" si="0"/>
        <v>96000</v>
      </c>
    </row>
    <row r="29" spans="1:6">
      <c r="A29" s="3">
        <v>15</v>
      </c>
      <c r="B29" s="4" t="s">
        <v>33</v>
      </c>
      <c r="C29" s="3" t="s">
        <v>28</v>
      </c>
      <c r="D29" s="3">
        <v>2</v>
      </c>
      <c r="E29" s="5">
        <v>51000</v>
      </c>
      <c r="F29" s="5">
        <f t="shared" si="0"/>
        <v>102000</v>
      </c>
    </row>
    <row r="30" spans="1:6">
      <c r="A30" s="3">
        <v>16</v>
      </c>
      <c r="B30" s="4" t="s">
        <v>34</v>
      </c>
      <c r="C30" s="3" t="s">
        <v>25</v>
      </c>
      <c r="D30" s="3">
        <v>3</v>
      </c>
      <c r="E30" s="5">
        <v>45000</v>
      </c>
      <c r="F30" s="5">
        <f t="shared" si="0"/>
        <v>135000</v>
      </c>
    </row>
    <row r="31" spans="1:6">
      <c r="A31" s="3">
        <v>17</v>
      </c>
      <c r="B31" s="4" t="s">
        <v>35</v>
      </c>
      <c r="C31" s="3" t="s">
        <v>36</v>
      </c>
      <c r="D31" s="3">
        <v>15</v>
      </c>
      <c r="E31" s="5">
        <v>27500</v>
      </c>
      <c r="F31" s="5">
        <f t="shared" si="0"/>
        <v>412500</v>
      </c>
    </row>
    <row r="32" spans="1:6">
      <c r="A32" s="3">
        <v>18</v>
      </c>
      <c r="B32" s="4" t="s">
        <v>18</v>
      </c>
      <c r="C32" s="3" t="s">
        <v>17</v>
      </c>
      <c r="D32" s="3">
        <v>20</v>
      </c>
      <c r="E32" s="5">
        <v>45000</v>
      </c>
      <c r="F32" s="5">
        <f t="shared" si="0"/>
        <v>900000</v>
      </c>
    </row>
    <row r="33" spans="1:6">
      <c r="A33" s="3">
        <v>19</v>
      </c>
      <c r="B33" s="4" t="s">
        <v>20</v>
      </c>
      <c r="C33" s="3" t="s">
        <v>21</v>
      </c>
      <c r="D33" s="3">
        <v>30</v>
      </c>
      <c r="E33" s="5">
        <v>3000</v>
      </c>
      <c r="F33" s="5">
        <f t="shared" si="0"/>
        <v>90000</v>
      </c>
    </row>
    <row r="34" spans="1:6">
      <c r="A34" s="3">
        <v>20</v>
      </c>
      <c r="B34" s="4" t="s">
        <v>37</v>
      </c>
      <c r="C34" s="3" t="s">
        <v>36</v>
      </c>
      <c r="D34" s="3">
        <v>20</v>
      </c>
      <c r="E34" s="5">
        <v>16000</v>
      </c>
      <c r="F34" s="5">
        <f t="shared" si="0"/>
        <v>320000</v>
      </c>
    </row>
    <row r="35" spans="1:6">
      <c r="A35" s="3">
        <v>21</v>
      </c>
      <c r="B35" s="4" t="s">
        <v>38</v>
      </c>
      <c r="C35" s="3" t="s">
        <v>21</v>
      </c>
      <c r="D35" s="3">
        <v>2</v>
      </c>
      <c r="E35" s="5">
        <v>12500</v>
      </c>
      <c r="F35" s="5">
        <f t="shared" si="0"/>
        <v>25000</v>
      </c>
    </row>
    <row r="36" spans="1:6">
      <c r="A36" s="3">
        <v>22</v>
      </c>
      <c r="B36" s="4" t="s">
        <v>27</v>
      </c>
      <c r="C36" s="3" t="s">
        <v>28</v>
      </c>
      <c r="D36" s="3">
        <v>10</v>
      </c>
      <c r="E36" s="5">
        <v>24000</v>
      </c>
      <c r="F36" s="5">
        <f t="shared" si="0"/>
        <v>240000</v>
      </c>
    </row>
    <row r="37" spans="1:6">
      <c r="A37" s="3">
        <v>23</v>
      </c>
      <c r="B37" s="4" t="s">
        <v>35</v>
      </c>
      <c r="C37" s="3" t="s">
        <v>36</v>
      </c>
      <c r="D37" s="3">
        <v>15</v>
      </c>
      <c r="E37" s="5">
        <v>27500</v>
      </c>
      <c r="F37" s="5">
        <f t="shared" si="0"/>
        <v>412500</v>
      </c>
    </row>
    <row r="38" spans="1:6">
      <c r="A38" s="3">
        <v>24</v>
      </c>
      <c r="B38" s="4" t="s">
        <v>39</v>
      </c>
      <c r="C38" s="3" t="s">
        <v>21</v>
      </c>
      <c r="D38" s="3">
        <v>12</v>
      </c>
      <c r="E38" s="5">
        <v>46000</v>
      </c>
      <c r="F38" s="5">
        <f t="shared" si="0"/>
        <v>552000</v>
      </c>
    </row>
    <row r="39" spans="1:6">
      <c r="A39" s="3">
        <v>25</v>
      </c>
      <c r="B39" s="4" t="s">
        <v>40</v>
      </c>
      <c r="C39" s="3" t="s">
        <v>36</v>
      </c>
      <c r="D39" s="3">
        <v>1</v>
      </c>
      <c r="E39" s="5">
        <v>98000</v>
      </c>
      <c r="F39" s="5">
        <f t="shared" si="0"/>
        <v>98000</v>
      </c>
    </row>
    <row r="40" spans="1:6">
      <c r="A40" s="3">
        <v>26</v>
      </c>
      <c r="B40" s="4" t="s">
        <v>18</v>
      </c>
      <c r="C40" s="3" t="s">
        <v>17</v>
      </c>
      <c r="D40" s="3">
        <v>20</v>
      </c>
      <c r="E40" s="5">
        <v>45000</v>
      </c>
      <c r="F40" s="5">
        <f t="shared" si="0"/>
        <v>900000</v>
      </c>
    </row>
    <row r="41" spans="1:6">
      <c r="A41" s="3">
        <v>27</v>
      </c>
      <c r="B41" s="4" t="s">
        <v>37</v>
      </c>
      <c r="C41" s="3" t="s">
        <v>36</v>
      </c>
      <c r="D41" s="3">
        <v>10</v>
      </c>
      <c r="E41" s="5">
        <v>16000</v>
      </c>
      <c r="F41" s="5">
        <f t="shared" si="0"/>
        <v>160000</v>
      </c>
    </row>
    <row r="42" spans="1:6">
      <c r="A42" s="3">
        <v>28</v>
      </c>
      <c r="B42" s="4" t="s">
        <v>41</v>
      </c>
      <c r="C42" s="3" t="s">
        <v>42</v>
      </c>
      <c r="D42" s="3">
        <v>2</v>
      </c>
      <c r="E42" s="5">
        <v>11000</v>
      </c>
      <c r="F42" s="5">
        <f t="shared" si="0"/>
        <v>22000</v>
      </c>
    </row>
    <row r="43" spans="1:6">
      <c r="A43" s="3">
        <v>29</v>
      </c>
      <c r="B43" s="4" t="s">
        <v>43</v>
      </c>
      <c r="C43" s="3" t="s">
        <v>28</v>
      </c>
      <c r="D43" s="3">
        <v>30</v>
      </c>
      <c r="E43" s="5">
        <v>5300</v>
      </c>
      <c r="F43" s="5">
        <f t="shared" si="0"/>
        <v>159000</v>
      </c>
    </row>
    <row r="44" spans="1:6">
      <c r="A44" s="3">
        <v>30</v>
      </c>
      <c r="B44" s="4" t="s">
        <v>40</v>
      </c>
      <c r="C44" s="3" t="s">
        <v>36</v>
      </c>
      <c r="D44" s="3">
        <v>1</v>
      </c>
      <c r="E44" s="5">
        <v>98000</v>
      </c>
      <c r="F44" s="5">
        <f t="shared" si="0"/>
        <v>98000</v>
      </c>
    </row>
    <row r="45" spans="1:6">
      <c r="A45" s="3">
        <v>31</v>
      </c>
      <c r="B45" s="4" t="s">
        <v>31</v>
      </c>
      <c r="C45" s="3" t="s">
        <v>25</v>
      </c>
      <c r="D45" s="3">
        <v>2</v>
      </c>
      <c r="E45" s="5">
        <v>40000</v>
      </c>
      <c r="F45" s="5">
        <f t="shared" si="0"/>
        <v>80000</v>
      </c>
    </row>
    <row r="46" spans="1:6">
      <c r="A46" s="3">
        <v>32</v>
      </c>
      <c r="B46" s="4" t="s">
        <v>44</v>
      </c>
      <c r="C46" s="3" t="s">
        <v>45</v>
      </c>
      <c r="D46" s="3">
        <v>60</v>
      </c>
      <c r="E46" s="5">
        <v>2800</v>
      </c>
      <c r="F46" s="5">
        <f t="shared" si="0"/>
        <v>168000</v>
      </c>
    </row>
    <row r="47" spans="1:6">
      <c r="A47" s="3">
        <v>33</v>
      </c>
      <c r="B47" s="4" t="s">
        <v>46</v>
      </c>
      <c r="C47" s="3" t="s">
        <v>28</v>
      </c>
      <c r="D47" s="3">
        <v>2</v>
      </c>
      <c r="E47" s="5">
        <v>26000</v>
      </c>
      <c r="F47" s="5">
        <f t="shared" si="0"/>
        <v>52000</v>
      </c>
    </row>
    <row r="48" spans="1:6">
      <c r="A48" s="3">
        <v>34</v>
      </c>
      <c r="B48" s="4" t="s">
        <v>47</v>
      </c>
      <c r="C48" s="3" t="s">
        <v>48</v>
      </c>
      <c r="D48" s="3">
        <v>5</v>
      </c>
      <c r="E48" s="5">
        <v>5800</v>
      </c>
      <c r="F48" s="5">
        <f t="shared" si="0"/>
        <v>29000</v>
      </c>
    </row>
    <row r="49" spans="1:6">
      <c r="A49" s="3">
        <v>35</v>
      </c>
      <c r="B49" s="4" t="s">
        <v>49</v>
      </c>
      <c r="C49" s="3" t="s">
        <v>36</v>
      </c>
      <c r="D49" s="3">
        <v>12</v>
      </c>
      <c r="E49" s="5">
        <v>3800</v>
      </c>
      <c r="F49" s="5">
        <f t="shared" si="0"/>
        <v>45600</v>
      </c>
    </row>
    <row r="50" spans="1:6">
      <c r="A50" s="3">
        <v>36</v>
      </c>
      <c r="B50" s="4" t="s">
        <v>50</v>
      </c>
      <c r="C50" s="3" t="s">
        <v>36</v>
      </c>
      <c r="D50" s="3">
        <v>5</v>
      </c>
      <c r="E50" s="5">
        <v>4200</v>
      </c>
      <c r="F50" s="5">
        <f t="shared" si="0"/>
        <v>21000</v>
      </c>
    </row>
    <row r="51" spans="1:6">
      <c r="A51" s="3">
        <v>37</v>
      </c>
      <c r="B51" s="4" t="s">
        <v>51</v>
      </c>
      <c r="C51" s="3" t="s">
        <v>36</v>
      </c>
      <c r="D51" s="3">
        <v>20</v>
      </c>
      <c r="E51" s="5">
        <v>3000</v>
      </c>
      <c r="F51" s="5">
        <f t="shared" si="0"/>
        <v>60000</v>
      </c>
    </row>
    <row r="52" spans="1:6">
      <c r="A52" s="3">
        <v>38</v>
      </c>
      <c r="B52" s="4" t="s">
        <v>37</v>
      </c>
      <c r="C52" s="3" t="s">
        <v>36</v>
      </c>
      <c r="D52" s="3">
        <v>10</v>
      </c>
      <c r="E52" s="5">
        <v>16000</v>
      </c>
      <c r="F52" s="5">
        <f t="shared" si="0"/>
        <v>160000</v>
      </c>
    </row>
    <row r="53" spans="1:6">
      <c r="A53" s="19" t="s">
        <v>52</v>
      </c>
      <c r="B53" s="20"/>
      <c r="C53" s="20"/>
      <c r="D53" s="20"/>
      <c r="E53" s="21"/>
      <c r="F53" s="6">
        <f>SUM(F15:F52)</f>
        <v>8075100</v>
      </c>
    </row>
    <row r="54" spans="1:6">
      <c r="A54" s="19" t="s">
        <v>109</v>
      </c>
      <c r="B54" s="20"/>
      <c r="C54" s="20"/>
      <c r="D54" s="20"/>
      <c r="E54" s="21"/>
      <c r="F54" s="6">
        <f>F53*0.05</f>
        <v>403755</v>
      </c>
    </row>
    <row r="55" spans="1:6">
      <c r="A55" s="19"/>
      <c r="B55" s="20"/>
      <c r="C55" s="20"/>
      <c r="D55" s="20"/>
      <c r="E55" s="21"/>
      <c r="F55" s="6"/>
    </row>
  </sheetData>
  <mergeCells count="10">
    <mergeCell ref="A9:F9"/>
    <mergeCell ref="A53:E53"/>
    <mergeCell ref="A54:E54"/>
    <mergeCell ref="A55:E55"/>
    <mergeCell ref="A2:F2"/>
    <mergeCell ref="A3:F3"/>
    <mergeCell ref="A4:F4"/>
    <mergeCell ref="A6:F6"/>
    <mergeCell ref="A7:F7"/>
    <mergeCell ref="A8:F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65"/>
  <sheetViews>
    <sheetView topLeftCell="A31" workbookViewId="0">
      <selection activeCell="F57" sqref="F57"/>
    </sheetView>
  </sheetViews>
  <sheetFormatPr defaultRowHeight="15"/>
  <cols>
    <col min="1" max="1" width="9.140625" style="1"/>
    <col min="2" max="2" width="33.28515625" style="1" customWidth="1"/>
    <col min="3" max="4" width="9.140625" style="1"/>
    <col min="5" max="5" width="15.5703125" style="1" customWidth="1"/>
    <col min="6" max="6" width="14.85546875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39" t="s">
        <v>139</v>
      </c>
      <c r="B8" s="39"/>
      <c r="C8" s="39"/>
      <c r="D8" s="39"/>
      <c r="E8" s="39"/>
      <c r="F8" s="39"/>
    </row>
    <row r="9" spans="1:6" ht="15.75">
      <c r="A9" s="40" t="s">
        <v>140</v>
      </c>
      <c r="B9" s="40"/>
      <c r="C9" s="40"/>
      <c r="D9" s="40"/>
      <c r="E9" s="40"/>
      <c r="F9" s="40"/>
    </row>
    <row r="10" spans="1:6" ht="15.75">
      <c r="A10" s="39" t="s">
        <v>141</v>
      </c>
      <c r="B10" s="39"/>
      <c r="C10" s="39"/>
      <c r="D10" s="39"/>
      <c r="E10" s="39"/>
      <c r="F10" s="39"/>
    </row>
    <row r="12" spans="1:6" ht="15.75">
      <c r="A12" s="2" t="s">
        <v>7</v>
      </c>
    </row>
    <row r="13" spans="1:6" ht="15.75">
      <c r="A13" s="2" t="s">
        <v>8</v>
      </c>
    </row>
    <row r="14" spans="1:6" ht="15.75">
      <c r="A14" s="2" t="s">
        <v>9</v>
      </c>
    </row>
    <row r="15" spans="1:6" ht="31.5">
      <c r="A15" s="37" t="s">
        <v>10</v>
      </c>
      <c r="B15" s="37" t="s">
        <v>11</v>
      </c>
      <c r="C15" s="37" t="s">
        <v>12</v>
      </c>
      <c r="D15" s="37" t="s">
        <v>13</v>
      </c>
      <c r="E15" s="37" t="s">
        <v>14</v>
      </c>
      <c r="F15" s="37" t="s">
        <v>15</v>
      </c>
    </row>
    <row r="16" spans="1:6">
      <c r="A16" s="3">
        <v>1</v>
      </c>
      <c r="B16" s="4" t="s">
        <v>18</v>
      </c>
      <c r="C16" s="3" t="s">
        <v>17</v>
      </c>
      <c r="D16" s="3">
        <v>20</v>
      </c>
      <c r="E16" s="5">
        <v>45000</v>
      </c>
      <c r="F16" s="5">
        <f t="shared" ref="F16:F54" si="0">D16*E16</f>
        <v>900000</v>
      </c>
    </row>
    <row r="17" spans="1:6">
      <c r="A17" s="3">
        <v>2</v>
      </c>
      <c r="B17" s="4" t="s">
        <v>19</v>
      </c>
      <c r="C17" s="3" t="s">
        <v>17</v>
      </c>
      <c r="D17" s="3">
        <v>5</v>
      </c>
      <c r="E17" s="5">
        <v>22500</v>
      </c>
      <c r="F17" s="5">
        <f t="shared" si="0"/>
        <v>112500</v>
      </c>
    </row>
    <row r="18" spans="1:6">
      <c r="A18" s="3">
        <v>3</v>
      </c>
      <c r="B18" s="4" t="s">
        <v>32</v>
      </c>
      <c r="C18" s="3" t="s">
        <v>21</v>
      </c>
      <c r="D18" s="3">
        <v>20</v>
      </c>
      <c r="E18" s="5">
        <v>2400</v>
      </c>
      <c r="F18" s="5">
        <f t="shared" si="0"/>
        <v>48000</v>
      </c>
    </row>
    <row r="19" spans="1:6">
      <c r="A19" s="3">
        <v>4</v>
      </c>
      <c r="B19" s="4" t="s">
        <v>35</v>
      </c>
      <c r="C19" s="3" t="s">
        <v>36</v>
      </c>
      <c r="D19" s="3">
        <v>15</v>
      </c>
      <c r="E19" s="5">
        <v>27500</v>
      </c>
      <c r="F19" s="5">
        <f t="shared" si="0"/>
        <v>412500</v>
      </c>
    </row>
    <row r="20" spans="1:6">
      <c r="A20" s="3">
        <v>5</v>
      </c>
      <c r="B20" s="4" t="s">
        <v>37</v>
      </c>
      <c r="C20" s="3" t="s">
        <v>36</v>
      </c>
      <c r="D20" s="3">
        <v>20</v>
      </c>
      <c r="E20" s="5">
        <v>16000</v>
      </c>
      <c r="F20" s="5">
        <f t="shared" si="0"/>
        <v>320000</v>
      </c>
    </row>
    <row r="21" spans="1:6">
      <c r="A21" s="3">
        <v>6</v>
      </c>
      <c r="B21" s="4" t="s">
        <v>20</v>
      </c>
      <c r="C21" s="3" t="s">
        <v>21</v>
      </c>
      <c r="D21" s="3">
        <v>50</v>
      </c>
      <c r="E21" s="5">
        <v>3000</v>
      </c>
      <c r="F21" s="5">
        <f t="shared" si="0"/>
        <v>150000</v>
      </c>
    </row>
    <row r="22" spans="1:6">
      <c r="A22" s="3">
        <v>7</v>
      </c>
      <c r="B22" s="4" t="s">
        <v>22</v>
      </c>
      <c r="C22" s="3" t="s">
        <v>21</v>
      </c>
      <c r="D22" s="3">
        <v>30</v>
      </c>
      <c r="E22" s="5">
        <v>6200</v>
      </c>
      <c r="F22" s="5">
        <f t="shared" si="0"/>
        <v>186000</v>
      </c>
    </row>
    <row r="23" spans="1:6">
      <c r="A23" s="3">
        <v>8</v>
      </c>
      <c r="B23" s="4" t="s">
        <v>18</v>
      </c>
      <c r="C23" s="3" t="s">
        <v>17</v>
      </c>
      <c r="D23" s="3">
        <v>15</v>
      </c>
      <c r="E23" s="5">
        <v>45000</v>
      </c>
      <c r="F23" s="5">
        <f t="shared" si="0"/>
        <v>675000</v>
      </c>
    </row>
    <row r="24" spans="1:6">
      <c r="A24" s="3">
        <v>9</v>
      </c>
      <c r="B24" s="4" t="s">
        <v>19</v>
      </c>
      <c r="C24" s="3" t="s">
        <v>17</v>
      </c>
      <c r="D24" s="3">
        <v>5</v>
      </c>
      <c r="E24" s="5">
        <v>22500</v>
      </c>
      <c r="F24" s="5">
        <f t="shared" si="0"/>
        <v>112500</v>
      </c>
    </row>
    <row r="25" spans="1:6">
      <c r="A25" s="3">
        <v>10</v>
      </c>
      <c r="B25" s="4" t="s">
        <v>128</v>
      </c>
      <c r="C25" s="3" t="s">
        <v>28</v>
      </c>
      <c r="D25" s="3">
        <v>1</v>
      </c>
      <c r="E25" s="5">
        <v>80000</v>
      </c>
      <c r="F25" s="5">
        <f t="shared" si="0"/>
        <v>80000</v>
      </c>
    </row>
    <row r="26" spans="1:6">
      <c r="A26" s="3">
        <v>11</v>
      </c>
      <c r="B26" s="4" t="s">
        <v>89</v>
      </c>
      <c r="C26" s="3" t="s">
        <v>28</v>
      </c>
      <c r="D26" s="3">
        <v>50</v>
      </c>
      <c r="E26" s="5">
        <v>1700</v>
      </c>
      <c r="F26" s="5">
        <f t="shared" si="0"/>
        <v>85000</v>
      </c>
    </row>
    <row r="27" spans="1:6">
      <c r="A27" s="3">
        <v>12</v>
      </c>
      <c r="B27" s="4" t="s">
        <v>35</v>
      </c>
      <c r="C27" s="3" t="s">
        <v>36</v>
      </c>
      <c r="D27" s="3">
        <v>10</v>
      </c>
      <c r="E27" s="5">
        <v>27500</v>
      </c>
      <c r="F27" s="5">
        <f t="shared" si="0"/>
        <v>275000</v>
      </c>
    </row>
    <row r="28" spans="1:6">
      <c r="A28" s="3">
        <v>13</v>
      </c>
      <c r="B28" s="4" t="s">
        <v>37</v>
      </c>
      <c r="C28" s="3" t="s">
        <v>36</v>
      </c>
      <c r="D28" s="3">
        <v>15</v>
      </c>
      <c r="E28" s="5">
        <v>16000</v>
      </c>
      <c r="F28" s="5">
        <f t="shared" si="0"/>
        <v>240000</v>
      </c>
    </row>
    <row r="29" spans="1:6">
      <c r="A29" s="3">
        <v>14</v>
      </c>
      <c r="B29" s="4" t="s">
        <v>46</v>
      </c>
      <c r="C29" s="3" t="s">
        <v>28</v>
      </c>
      <c r="D29" s="3">
        <v>2</v>
      </c>
      <c r="E29" s="5">
        <v>26000</v>
      </c>
      <c r="F29" s="5">
        <f t="shared" si="0"/>
        <v>52000</v>
      </c>
    </row>
    <row r="30" spans="1:6">
      <c r="A30" s="3">
        <v>15</v>
      </c>
      <c r="B30" s="4" t="s">
        <v>142</v>
      </c>
      <c r="C30" s="3" t="s">
        <v>28</v>
      </c>
      <c r="D30" s="3">
        <v>1</v>
      </c>
      <c r="E30" s="5">
        <v>32000</v>
      </c>
      <c r="F30" s="5">
        <f t="shared" si="0"/>
        <v>32000</v>
      </c>
    </row>
    <row r="31" spans="1:6">
      <c r="A31" s="3">
        <v>16</v>
      </c>
      <c r="B31" s="4" t="s">
        <v>47</v>
      </c>
      <c r="C31" s="3" t="s">
        <v>48</v>
      </c>
      <c r="D31" s="3">
        <v>10</v>
      </c>
      <c r="E31" s="5">
        <v>5800</v>
      </c>
      <c r="F31" s="5">
        <f t="shared" si="0"/>
        <v>58000</v>
      </c>
    </row>
    <row r="32" spans="1:6">
      <c r="A32" s="3">
        <v>17</v>
      </c>
      <c r="B32" s="4" t="s">
        <v>76</v>
      </c>
      <c r="C32" s="3" t="s">
        <v>25</v>
      </c>
      <c r="D32" s="3">
        <v>10</v>
      </c>
      <c r="E32" s="5">
        <v>11000</v>
      </c>
      <c r="F32" s="5">
        <f t="shared" si="0"/>
        <v>110000</v>
      </c>
    </row>
    <row r="33" spans="1:6">
      <c r="A33" s="3">
        <v>18</v>
      </c>
      <c r="B33" s="4" t="s">
        <v>107</v>
      </c>
      <c r="C33" s="3" t="s">
        <v>36</v>
      </c>
      <c r="D33" s="3">
        <v>12</v>
      </c>
      <c r="E33" s="5">
        <v>6500</v>
      </c>
      <c r="F33" s="5">
        <f t="shared" si="0"/>
        <v>78000</v>
      </c>
    </row>
    <row r="34" spans="1:6">
      <c r="A34" s="3">
        <v>19</v>
      </c>
      <c r="B34" s="4" t="s">
        <v>97</v>
      </c>
      <c r="C34" s="3" t="s">
        <v>25</v>
      </c>
      <c r="D34" s="3">
        <v>2</v>
      </c>
      <c r="E34" s="5">
        <v>24000</v>
      </c>
      <c r="F34" s="5">
        <f t="shared" si="0"/>
        <v>48000</v>
      </c>
    </row>
    <row r="35" spans="1:6">
      <c r="A35" s="3">
        <v>20</v>
      </c>
      <c r="B35" s="4" t="s">
        <v>20</v>
      </c>
      <c r="C35" s="3" t="s">
        <v>21</v>
      </c>
      <c r="D35" s="3">
        <v>48</v>
      </c>
      <c r="E35" s="5">
        <v>3000</v>
      </c>
      <c r="F35" s="5">
        <f t="shared" si="0"/>
        <v>144000</v>
      </c>
    </row>
    <row r="36" spans="1:6">
      <c r="A36" s="3">
        <v>21</v>
      </c>
      <c r="B36" s="4" t="s">
        <v>18</v>
      </c>
      <c r="C36" s="3" t="s">
        <v>17</v>
      </c>
      <c r="D36" s="3">
        <v>15</v>
      </c>
      <c r="E36" s="5">
        <v>45000</v>
      </c>
      <c r="F36" s="5">
        <f t="shared" si="0"/>
        <v>675000</v>
      </c>
    </row>
    <row r="37" spans="1:6">
      <c r="A37" s="3">
        <v>22</v>
      </c>
      <c r="B37" s="4" t="s">
        <v>43</v>
      </c>
      <c r="C37" s="3" t="s">
        <v>28</v>
      </c>
      <c r="D37" s="3">
        <v>50</v>
      </c>
      <c r="E37" s="5">
        <v>5300</v>
      </c>
      <c r="F37" s="5">
        <f t="shared" si="0"/>
        <v>265000</v>
      </c>
    </row>
    <row r="38" spans="1:6">
      <c r="A38" s="3">
        <v>23</v>
      </c>
      <c r="B38" s="4" t="s">
        <v>57</v>
      </c>
      <c r="C38" s="3" t="s">
        <v>36</v>
      </c>
      <c r="D38" s="3">
        <v>10</v>
      </c>
      <c r="E38" s="5">
        <v>2700</v>
      </c>
      <c r="F38" s="5">
        <f t="shared" si="0"/>
        <v>27000</v>
      </c>
    </row>
    <row r="39" spans="1:6">
      <c r="A39" s="3">
        <v>24</v>
      </c>
      <c r="B39" s="4" t="s">
        <v>99</v>
      </c>
      <c r="C39" s="3" t="s">
        <v>21</v>
      </c>
      <c r="D39" s="3">
        <v>10</v>
      </c>
      <c r="E39" s="5">
        <v>6200</v>
      </c>
      <c r="F39" s="5">
        <f t="shared" si="0"/>
        <v>62000</v>
      </c>
    </row>
    <row r="40" spans="1:6">
      <c r="A40" s="3">
        <v>25</v>
      </c>
      <c r="B40" s="4" t="s">
        <v>49</v>
      </c>
      <c r="C40" s="3" t="s">
        <v>36</v>
      </c>
      <c r="D40" s="3">
        <v>12</v>
      </c>
      <c r="E40" s="5">
        <v>3800</v>
      </c>
      <c r="F40" s="5">
        <f t="shared" si="0"/>
        <v>45600</v>
      </c>
    </row>
    <row r="41" spans="1:6">
      <c r="A41" s="3">
        <v>26</v>
      </c>
      <c r="B41" s="4" t="s">
        <v>32</v>
      </c>
      <c r="C41" s="3" t="s">
        <v>21</v>
      </c>
      <c r="D41" s="3">
        <v>20</v>
      </c>
      <c r="E41" s="5">
        <v>2400</v>
      </c>
      <c r="F41" s="5">
        <f t="shared" si="0"/>
        <v>48000</v>
      </c>
    </row>
    <row r="42" spans="1:6">
      <c r="A42" s="3">
        <v>27</v>
      </c>
      <c r="B42" s="4" t="s">
        <v>44</v>
      </c>
      <c r="C42" s="3" t="s">
        <v>45</v>
      </c>
      <c r="D42" s="3">
        <v>12</v>
      </c>
      <c r="E42" s="5">
        <v>2800</v>
      </c>
      <c r="F42" s="5">
        <f t="shared" si="0"/>
        <v>33600</v>
      </c>
    </row>
    <row r="43" spans="1:6">
      <c r="A43" s="3">
        <v>28</v>
      </c>
      <c r="B43" s="4" t="s">
        <v>143</v>
      </c>
      <c r="C43" s="3" t="s">
        <v>28</v>
      </c>
      <c r="D43" s="3">
        <v>20</v>
      </c>
      <c r="E43" s="5">
        <v>5000</v>
      </c>
      <c r="F43" s="5">
        <f t="shared" si="0"/>
        <v>100000</v>
      </c>
    </row>
    <row r="44" spans="1:6">
      <c r="A44" s="3">
        <v>29</v>
      </c>
      <c r="B44" s="4" t="s">
        <v>31</v>
      </c>
      <c r="C44" s="3" t="s">
        <v>25</v>
      </c>
      <c r="D44" s="3">
        <v>2</v>
      </c>
      <c r="E44" s="5">
        <v>40000</v>
      </c>
      <c r="F44" s="5">
        <f t="shared" si="0"/>
        <v>80000</v>
      </c>
    </row>
    <row r="45" spans="1:6">
      <c r="A45" s="3">
        <v>30</v>
      </c>
      <c r="B45" s="4" t="s">
        <v>40</v>
      </c>
      <c r="C45" s="3" t="s">
        <v>36</v>
      </c>
      <c r="D45" s="3">
        <v>2</v>
      </c>
      <c r="E45" s="5">
        <v>98000</v>
      </c>
      <c r="F45" s="5">
        <f t="shared" si="0"/>
        <v>196000</v>
      </c>
    </row>
    <row r="46" spans="1:6">
      <c r="A46" s="3">
        <v>31</v>
      </c>
      <c r="B46" s="4" t="s">
        <v>18</v>
      </c>
      <c r="C46" s="3" t="s">
        <v>17</v>
      </c>
      <c r="D46" s="3">
        <v>5</v>
      </c>
      <c r="E46" s="5">
        <v>45000</v>
      </c>
      <c r="F46" s="5">
        <f t="shared" si="0"/>
        <v>225000</v>
      </c>
    </row>
    <row r="47" spans="1:6">
      <c r="A47" s="3">
        <v>32</v>
      </c>
      <c r="B47" s="4" t="s">
        <v>70</v>
      </c>
      <c r="C47" s="3" t="s">
        <v>59</v>
      </c>
      <c r="D47" s="3">
        <v>100</v>
      </c>
      <c r="E47" s="5">
        <v>0</v>
      </c>
      <c r="F47" s="5">
        <f t="shared" si="0"/>
        <v>0</v>
      </c>
    </row>
    <row r="48" spans="1:6">
      <c r="A48" s="3">
        <v>33</v>
      </c>
      <c r="B48" s="4" t="s">
        <v>16</v>
      </c>
      <c r="C48" s="3" t="s">
        <v>17</v>
      </c>
      <c r="D48" s="3">
        <v>3</v>
      </c>
      <c r="E48" s="5">
        <v>90000</v>
      </c>
      <c r="F48" s="5">
        <f t="shared" si="0"/>
        <v>270000</v>
      </c>
    </row>
    <row r="49" spans="1:6">
      <c r="A49" s="3">
        <v>34</v>
      </c>
      <c r="B49" s="4" t="s">
        <v>18</v>
      </c>
      <c r="C49" s="3" t="s">
        <v>17</v>
      </c>
      <c r="D49" s="3">
        <v>15</v>
      </c>
      <c r="E49" s="5">
        <v>45000</v>
      </c>
      <c r="F49" s="5">
        <f t="shared" si="0"/>
        <v>675000</v>
      </c>
    </row>
    <row r="50" spans="1:6">
      <c r="A50" s="3">
        <v>35</v>
      </c>
      <c r="B50" s="4" t="s">
        <v>98</v>
      </c>
      <c r="C50" s="3" t="s">
        <v>25</v>
      </c>
      <c r="D50" s="3">
        <v>5</v>
      </c>
      <c r="E50" s="5">
        <v>60000</v>
      </c>
      <c r="F50" s="5">
        <f t="shared" si="0"/>
        <v>300000</v>
      </c>
    </row>
    <row r="51" spans="1:6">
      <c r="A51" s="3">
        <v>36</v>
      </c>
      <c r="B51" s="4" t="s">
        <v>38</v>
      </c>
      <c r="C51" s="3" t="s">
        <v>21</v>
      </c>
      <c r="D51" s="3">
        <v>5</v>
      </c>
      <c r="E51" s="5">
        <v>12500</v>
      </c>
      <c r="F51" s="5">
        <f t="shared" si="0"/>
        <v>62500</v>
      </c>
    </row>
    <row r="52" spans="1:6">
      <c r="A52" s="3">
        <v>37</v>
      </c>
      <c r="B52" s="4" t="s">
        <v>32</v>
      </c>
      <c r="C52" s="3" t="s">
        <v>21</v>
      </c>
      <c r="D52" s="3">
        <v>20</v>
      </c>
      <c r="E52" s="5">
        <v>2400</v>
      </c>
      <c r="F52" s="5">
        <f t="shared" si="0"/>
        <v>48000</v>
      </c>
    </row>
    <row r="53" spans="1:6">
      <c r="A53" s="3">
        <v>38</v>
      </c>
      <c r="B53" s="4" t="s">
        <v>89</v>
      </c>
      <c r="C53" s="3" t="s">
        <v>28</v>
      </c>
      <c r="D53" s="3">
        <v>50</v>
      </c>
      <c r="E53" s="5">
        <v>1700</v>
      </c>
      <c r="F53" s="5">
        <f t="shared" si="0"/>
        <v>85000</v>
      </c>
    </row>
    <row r="54" spans="1:6">
      <c r="A54" s="3">
        <v>39</v>
      </c>
      <c r="B54" s="4" t="s">
        <v>44</v>
      </c>
      <c r="C54" s="3" t="s">
        <v>45</v>
      </c>
      <c r="D54" s="3">
        <v>48</v>
      </c>
      <c r="E54" s="5">
        <v>2800</v>
      </c>
      <c r="F54" s="5">
        <f t="shared" si="0"/>
        <v>134400</v>
      </c>
    </row>
    <row r="55" spans="1:6">
      <c r="A55" s="19" t="s">
        <v>52</v>
      </c>
      <c r="B55" s="20"/>
      <c r="C55" s="20"/>
      <c r="D55" s="20"/>
      <c r="E55" s="21"/>
      <c r="F55" s="6">
        <f>SUM(F16:F54)</f>
        <v>7450600</v>
      </c>
    </row>
    <row r="56" spans="1:6">
      <c r="A56" s="19" t="s">
        <v>119</v>
      </c>
      <c r="B56" s="20"/>
      <c r="C56" s="20"/>
      <c r="D56" s="20"/>
      <c r="E56" s="21"/>
      <c r="F56" s="6">
        <f>F55*0.05</f>
        <v>372530</v>
      </c>
    </row>
    <row r="57" spans="1:6">
      <c r="A57" s="19"/>
      <c r="B57" s="20"/>
      <c r="C57" s="20"/>
      <c r="D57" s="20"/>
      <c r="E57" s="21"/>
      <c r="F57" s="6"/>
    </row>
    <row r="60" spans="1:6">
      <c r="E60" s="38" t="s">
        <v>120</v>
      </c>
      <c r="F60" s="23"/>
    </row>
    <row r="61" spans="1:6">
      <c r="E61" s="38" t="s">
        <v>121</v>
      </c>
      <c r="F61" s="23"/>
    </row>
    <row r="65" spans="5:6">
      <c r="E65" s="38" t="s">
        <v>122</v>
      </c>
      <c r="F65" s="23"/>
    </row>
  </sheetData>
  <mergeCells count="13">
    <mergeCell ref="E65:F65"/>
    <mergeCell ref="A10:F10"/>
    <mergeCell ref="A55:E55"/>
    <mergeCell ref="A56:E56"/>
    <mergeCell ref="A57:E57"/>
    <mergeCell ref="E60:F60"/>
    <mergeCell ref="E61:F61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59"/>
  <sheetViews>
    <sheetView topLeftCell="A22" workbookViewId="0">
      <selection activeCell="F51" sqref="F51"/>
    </sheetView>
  </sheetViews>
  <sheetFormatPr defaultRowHeight="15"/>
  <cols>
    <col min="1" max="1" width="9.140625" style="1"/>
    <col min="2" max="2" width="34.5703125" style="1" customWidth="1"/>
    <col min="3" max="4" width="9.140625" style="1"/>
    <col min="5" max="5" width="14.5703125" style="1" customWidth="1"/>
    <col min="6" max="6" width="16.42578125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39" t="s">
        <v>144</v>
      </c>
      <c r="B8" s="39"/>
      <c r="C8" s="39"/>
      <c r="D8" s="39"/>
      <c r="E8" s="39"/>
      <c r="F8" s="39"/>
    </row>
    <row r="9" spans="1:6" ht="15.75">
      <c r="A9" s="40" t="s">
        <v>145</v>
      </c>
      <c r="B9" s="40"/>
      <c r="C9" s="40"/>
      <c r="D9" s="40"/>
      <c r="E9" s="40"/>
      <c r="F9" s="40"/>
    </row>
    <row r="10" spans="1:6" ht="15.75">
      <c r="A10" s="39" t="s">
        <v>146</v>
      </c>
      <c r="B10" s="39"/>
      <c r="C10" s="39"/>
      <c r="D10" s="39"/>
      <c r="E10" s="39"/>
      <c r="F10" s="39"/>
    </row>
    <row r="11" spans="1:6" ht="15.75">
      <c r="A11" s="41"/>
      <c r="B11" s="41"/>
      <c r="C11" s="41"/>
      <c r="D11" s="41"/>
      <c r="E11" s="41"/>
      <c r="F11" s="41"/>
    </row>
    <row r="12" spans="1:6" ht="15.75">
      <c r="A12" s="2" t="s">
        <v>7</v>
      </c>
    </row>
    <row r="13" spans="1:6" ht="15.75">
      <c r="A13" s="2" t="s">
        <v>8</v>
      </c>
    </row>
    <row r="14" spans="1:6" ht="15.75">
      <c r="A14" s="2" t="s">
        <v>9</v>
      </c>
    </row>
    <row r="15" spans="1:6" ht="31.5">
      <c r="A15" s="37" t="s">
        <v>10</v>
      </c>
      <c r="B15" s="37" t="s">
        <v>11</v>
      </c>
      <c r="C15" s="37" t="s">
        <v>12</v>
      </c>
      <c r="D15" s="37" t="s">
        <v>13</v>
      </c>
      <c r="E15" s="37" t="s">
        <v>14</v>
      </c>
      <c r="F15" s="37" t="s">
        <v>15</v>
      </c>
    </row>
    <row r="16" spans="1:6">
      <c r="A16" s="3">
        <v>1</v>
      </c>
      <c r="B16" s="4" t="s">
        <v>64</v>
      </c>
      <c r="C16" s="3" t="s">
        <v>28</v>
      </c>
      <c r="D16" s="3">
        <v>1</v>
      </c>
      <c r="E16" s="5">
        <v>295000</v>
      </c>
      <c r="F16" s="5">
        <f t="shared" ref="F16:F48" si="0">D16*E16</f>
        <v>295000</v>
      </c>
    </row>
    <row r="17" spans="1:6">
      <c r="A17" s="3">
        <v>2</v>
      </c>
      <c r="B17" s="4" t="s">
        <v>147</v>
      </c>
      <c r="C17" s="3" t="s">
        <v>28</v>
      </c>
      <c r="D17" s="3">
        <v>1</v>
      </c>
      <c r="E17" s="5">
        <v>535000</v>
      </c>
      <c r="F17" s="5">
        <f t="shared" si="0"/>
        <v>535000</v>
      </c>
    </row>
    <row r="18" spans="1:6">
      <c r="A18" s="3">
        <v>3</v>
      </c>
      <c r="B18" s="4" t="s">
        <v>43</v>
      </c>
      <c r="C18" s="3" t="s">
        <v>28</v>
      </c>
      <c r="D18" s="3">
        <v>50</v>
      </c>
      <c r="E18" s="5">
        <v>5300</v>
      </c>
      <c r="F18" s="5">
        <f t="shared" si="0"/>
        <v>265000</v>
      </c>
    </row>
    <row r="19" spans="1:6">
      <c r="A19" s="3">
        <v>4</v>
      </c>
      <c r="B19" s="4" t="s">
        <v>18</v>
      </c>
      <c r="C19" s="3" t="s">
        <v>17</v>
      </c>
      <c r="D19" s="3">
        <v>15</v>
      </c>
      <c r="E19" s="5">
        <v>45000</v>
      </c>
      <c r="F19" s="5">
        <f t="shared" si="0"/>
        <v>675000</v>
      </c>
    </row>
    <row r="20" spans="1:6">
      <c r="A20" s="3">
        <v>5</v>
      </c>
      <c r="B20" s="4" t="s">
        <v>16</v>
      </c>
      <c r="C20" s="3" t="s">
        <v>17</v>
      </c>
      <c r="D20" s="3">
        <v>3</v>
      </c>
      <c r="E20" s="5">
        <v>90000</v>
      </c>
      <c r="F20" s="5">
        <f t="shared" si="0"/>
        <v>270000</v>
      </c>
    </row>
    <row r="21" spans="1:6">
      <c r="A21" s="3">
        <v>6</v>
      </c>
      <c r="B21" s="4" t="s">
        <v>58</v>
      </c>
      <c r="C21" s="3" t="s">
        <v>59</v>
      </c>
      <c r="D21" s="3">
        <v>20</v>
      </c>
      <c r="E21" s="5">
        <v>4500</v>
      </c>
      <c r="F21" s="5">
        <f t="shared" si="0"/>
        <v>90000</v>
      </c>
    </row>
    <row r="22" spans="1:6">
      <c r="A22" s="3">
        <v>7</v>
      </c>
      <c r="B22" s="4" t="s">
        <v>29</v>
      </c>
      <c r="C22" s="3" t="s">
        <v>28</v>
      </c>
      <c r="D22" s="3">
        <v>10</v>
      </c>
      <c r="E22" s="5">
        <v>8800</v>
      </c>
      <c r="F22" s="5">
        <f t="shared" si="0"/>
        <v>88000</v>
      </c>
    </row>
    <row r="23" spans="1:6">
      <c r="A23" s="3">
        <v>8</v>
      </c>
      <c r="B23" s="4" t="s">
        <v>72</v>
      </c>
      <c r="C23" s="3" t="s">
        <v>28</v>
      </c>
      <c r="D23" s="3">
        <v>5</v>
      </c>
      <c r="E23" s="5">
        <v>3000</v>
      </c>
      <c r="F23" s="5">
        <f t="shared" si="0"/>
        <v>15000</v>
      </c>
    </row>
    <row r="24" spans="1:6">
      <c r="A24" s="3">
        <v>9</v>
      </c>
      <c r="B24" s="4" t="s">
        <v>73</v>
      </c>
      <c r="C24" s="3" t="s">
        <v>28</v>
      </c>
      <c r="D24" s="3">
        <v>5</v>
      </c>
      <c r="E24" s="5">
        <v>3000</v>
      </c>
      <c r="F24" s="5">
        <f t="shared" si="0"/>
        <v>15000</v>
      </c>
    </row>
    <row r="25" spans="1:6">
      <c r="A25" s="3">
        <v>10</v>
      </c>
      <c r="B25" s="4" t="s">
        <v>23</v>
      </c>
      <c r="C25" s="3" t="s">
        <v>21</v>
      </c>
      <c r="D25" s="3">
        <v>24</v>
      </c>
      <c r="E25" s="5">
        <v>3500</v>
      </c>
      <c r="F25" s="5">
        <f t="shared" si="0"/>
        <v>84000</v>
      </c>
    </row>
    <row r="26" spans="1:6">
      <c r="A26" s="3">
        <v>11</v>
      </c>
      <c r="B26" s="4" t="s">
        <v>20</v>
      </c>
      <c r="C26" s="3" t="s">
        <v>21</v>
      </c>
      <c r="D26" s="3">
        <v>50</v>
      </c>
      <c r="E26" s="5">
        <v>3000</v>
      </c>
      <c r="F26" s="5">
        <f t="shared" si="0"/>
        <v>150000</v>
      </c>
    </row>
    <row r="27" spans="1:6">
      <c r="A27" s="3">
        <v>12</v>
      </c>
      <c r="B27" s="4" t="s">
        <v>22</v>
      </c>
      <c r="C27" s="3" t="s">
        <v>21</v>
      </c>
      <c r="D27" s="3">
        <v>20</v>
      </c>
      <c r="E27" s="5">
        <v>6200</v>
      </c>
      <c r="F27" s="5">
        <f t="shared" si="0"/>
        <v>124000</v>
      </c>
    </row>
    <row r="28" spans="1:6">
      <c r="A28" s="3">
        <v>13</v>
      </c>
      <c r="B28" s="4" t="s">
        <v>39</v>
      </c>
      <c r="C28" s="3" t="s">
        <v>21</v>
      </c>
      <c r="D28" s="3">
        <v>2</v>
      </c>
      <c r="E28" s="5">
        <v>46000</v>
      </c>
      <c r="F28" s="5">
        <f t="shared" si="0"/>
        <v>92000</v>
      </c>
    </row>
    <row r="29" spans="1:6">
      <c r="A29" s="3">
        <v>14</v>
      </c>
      <c r="B29" s="4" t="s">
        <v>26</v>
      </c>
      <c r="C29" s="3" t="s">
        <v>21</v>
      </c>
      <c r="D29" s="3">
        <v>12</v>
      </c>
      <c r="E29" s="5">
        <v>12500</v>
      </c>
      <c r="F29" s="5">
        <f t="shared" si="0"/>
        <v>150000</v>
      </c>
    </row>
    <row r="30" spans="1:6">
      <c r="A30" s="3">
        <v>15</v>
      </c>
      <c r="B30" s="4" t="s">
        <v>35</v>
      </c>
      <c r="C30" s="3" t="s">
        <v>36</v>
      </c>
      <c r="D30" s="3">
        <v>10</v>
      </c>
      <c r="E30" s="5">
        <v>27500</v>
      </c>
      <c r="F30" s="5">
        <f t="shared" si="0"/>
        <v>275000</v>
      </c>
    </row>
    <row r="31" spans="1:6">
      <c r="A31" s="3">
        <v>16</v>
      </c>
      <c r="B31" s="4" t="s">
        <v>18</v>
      </c>
      <c r="C31" s="3" t="s">
        <v>17</v>
      </c>
      <c r="D31" s="3">
        <v>15</v>
      </c>
      <c r="E31" s="5">
        <v>45000</v>
      </c>
      <c r="F31" s="5">
        <f t="shared" si="0"/>
        <v>675000</v>
      </c>
    </row>
    <row r="32" spans="1:6">
      <c r="A32" s="3">
        <v>17</v>
      </c>
      <c r="B32" s="4" t="s">
        <v>19</v>
      </c>
      <c r="C32" s="3" t="s">
        <v>17</v>
      </c>
      <c r="D32" s="3">
        <v>5</v>
      </c>
      <c r="E32" s="5">
        <v>22500</v>
      </c>
      <c r="F32" s="5">
        <f t="shared" si="0"/>
        <v>112500</v>
      </c>
    </row>
    <row r="33" spans="1:6">
      <c r="A33" s="3">
        <v>18</v>
      </c>
      <c r="B33" s="4" t="s">
        <v>39</v>
      </c>
      <c r="C33" s="3" t="s">
        <v>21</v>
      </c>
      <c r="D33" s="3">
        <v>10</v>
      </c>
      <c r="E33" s="5">
        <v>46000</v>
      </c>
      <c r="F33" s="5">
        <f t="shared" si="0"/>
        <v>460000</v>
      </c>
    </row>
    <row r="34" spans="1:6">
      <c r="A34" s="3">
        <v>19</v>
      </c>
      <c r="B34" s="4" t="s">
        <v>35</v>
      </c>
      <c r="C34" s="3" t="s">
        <v>36</v>
      </c>
      <c r="D34" s="3">
        <v>15</v>
      </c>
      <c r="E34" s="5">
        <v>27500</v>
      </c>
      <c r="F34" s="5">
        <f t="shared" si="0"/>
        <v>412500</v>
      </c>
    </row>
    <row r="35" spans="1:6">
      <c r="A35" s="3">
        <v>20</v>
      </c>
      <c r="B35" s="4" t="s">
        <v>74</v>
      </c>
      <c r="C35" s="3" t="s">
        <v>21</v>
      </c>
      <c r="D35" s="3">
        <v>5</v>
      </c>
      <c r="E35" s="5">
        <v>13000</v>
      </c>
      <c r="F35" s="5">
        <f t="shared" si="0"/>
        <v>65000</v>
      </c>
    </row>
    <row r="36" spans="1:6">
      <c r="A36" s="3">
        <v>21</v>
      </c>
      <c r="B36" s="4" t="s">
        <v>75</v>
      </c>
      <c r="C36" s="3" t="s">
        <v>21</v>
      </c>
      <c r="D36" s="3">
        <v>5</v>
      </c>
      <c r="E36" s="5">
        <v>17000</v>
      </c>
      <c r="F36" s="5">
        <f t="shared" si="0"/>
        <v>85000</v>
      </c>
    </row>
    <row r="37" spans="1:6">
      <c r="A37" s="3">
        <v>22</v>
      </c>
      <c r="B37" s="4" t="s">
        <v>32</v>
      </c>
      <c r="C37" s="3" t="s">
        <v>21</v>
      </c>
      <c r="D37" s="3">
        <v>20</v>
      </c>
      <c r="E37" s="5">
        <v>2400</v>
      </c>
      <c r="F37" s="5">
        <f t="shared" si="0"/>
        <v>48000</v>
      </c>
    </row>
    <row r="38" spans="1:6">
      <c r="A38" s="3">
        <v>23</v>
      </c>
      <c r="B38" s="4" t="s">
        <v>85</v>
      </c>
      <c r="C38" s="3" t="s">
        <v>86</v>
      </c>
      <c r="D38" s="3">
        <v>5</v>
      </c>
      <c r="E38" s="5">
        <v>11500</v>
      </c>
      <c r="F38" s="5">
        <f t="shared" si="0"/>
        <v>57500</v>
      </c>
    </row>
    <row r="39" spans="1:6">
      <c r="A39" s="3">
        <v>24</v>
      </c>
      <c r="B39" s="4" t="s">
        <v>138</v>
      </c>
      <c r="C39" s="3" t="s">
        <v>21</v>
      </c>
      <c r="D39" s="3">
        <v>5</v>
      </c>
      <c r="E39" s="5">
        <v>13000</v>
      </c>
      <c r="F39" s="5">
        <f t="shared" si="0"/>
        <v>65000</v>
      </c>
    </row>
    <row r="40" spans="1:6">
      <c r="A40" s="3">
        <v>25</v>
      </c>
      <c r="B40" s="4" t="s">
        <v>94</v>
      </c>
      <c r="C40" s="3" t="s">
        <v>36</v>
      </c>
      <c r="D40" s="3">
        <v>10</v>
      </c>
      <c r="E40" s="5">
        <v>3500</v>
      </c>
      <c r="F40" s="5">
        <f t="shared" si="0"/>
        <v>35000</v>
      </c>
    </row>
    <row r="41" spans="1:6">
      <c r="A41" s="3">
        <v>26</v>
      </c>
      <c r="B41" s="4" t="s">
        <v>51</v>
      </c>
      <c r="C41" s="3" t="s">
        <v>36</v>
      </c>
      <c r="D41" s="3">
        <v>20</v>
      </c>
      <c r="E41" s="5">
        <v>3000</v>
      </c>
      <c r="F41" s="5">
        <f t="shared" si="0"/>
        <v>60000</v>
      </c>
    </row>
    <row r="42" spans="1:6">
      <c r="A42" s="3">
        <v>27</v>
      </c>
      <c r="B42" s="4" t="s">
        <v>46</v>
      </c>
      <c r="C42" s="3" t="s">
        <v>28</v>
      </c>
      <c r="D42" s="3">
        <v>5</v>
      </c>
      <c r="E42" s="5">
        <v>26000</v>
      </c>
      <c r="F42" s="5">
        <f t="shared" si="0"/>
        <v>130000</v>
      </c>
    </row>
    <row r="43" spans="1:6">
      <c r="A43" s="3">
        <v>28</v>
      </c>
      <c r="B43" s="4" t="s">
        <v>129</v>
      </c>
      <c r="C43" s="3" t="s">
        <v>28</v>
      </c>
      <c r="D43" s="3">
        <v>3</v>
      </c>
      <c r="E43" s="5">
        <v>55000</v>
      </c>
      <c r="F43" s="5">
        <f t="shared" si="0"/>
        <v>165000</v>
      </c>
    </row>
    <row r="44" spans="1:6">
      <c r="A44" s="3">
        <v>29</v>
      </c>
      <c r="B44" s="4" t="s">
        <v>18</v>
      </c>
      <c r="C44" s="3" t="s">
        <v>17</v>
      </c>
      <c r="D44" s="3">
        <v>15</v>
      </c>
      <c r="E44" s="5">
        <v>45000</v>
      </c>
      <c r="F44" s="5">
        <f t="shared" si="0"/>
        <v>675000</v>
      </c>
    </row>
    <row r="45" spans="1:6">
      <c r="A45" s="3">
        <v>30</v>
      </c>
      <c r="B45" s="4" t="s">
        <v>20</v>
      </c>
      <c r="C45" s="3" t="s">
        <v>21</v>
      </c>
      <c r="D45" s="3">
        <v>50</v>
      </c>
      <c r="E45" s="5">
        <v>3000</v>
      </c>
      <c r="F45" s="5">
        <f t="shared" si="0"/>
        <v>150000</v>
      </c>
    </row>
    <row r="46" spans="1:6">
      <c r="A46" s="3">
        <v>31</v>
      </c>
      <c r="B46" s="4" t="s">
        <v>32</v>
      </c>
      <c r="C46" s="3" t="s">
        <v>21</v>
      </c>
      <c r="D46" s="3">
        <v>20</v>
      </c>
      <c r="E46" s="5">
        <v>2400</v>
      </c>
      <c r="F46" s="5">
        <f t="shared" si="0"/>
        <v>48000</v>
      </c>
    </row>
    <row r="47" spans="1:6">
      <c r="A47" s="3">
        <v>32</v>
      </c>
      <c r="B47" s="4" t="s">
        <v>43</v>
      </c>
      <c r="C47" s="3" t="s">
        <v>28</v>
      </c>
      <c r="D47" s="3">
        <v>30</v>
      </c>
      <c r="E47" s="5">
        <v>5300</v>
      </c>
      <c r="F47" s="5">
        <f t="shared" si="0"/>
        <v>159000</v>
      </c>
    </row>
    <row r="48" spans="1:6">
      <c r="A48" s="3">
        <v>33</v>
      </c>
      <c r="B48" s="4" t="s">
        <v>89</v>
      </c>
      <c r="C48" s="3" t="s">
        <v>28</v>
      </c>
      <c r="D48" s="3">
        <v>50</v>
      </c>
      <c r="E48" s="5">
        <v>1700</v>
      </c>
      <c r="F48" s="5">
        <f t="shared" si="0"/>
        <v>85000</v>
      </c>
    </row>
    <row r="49" spans="1:6">
      <c r="A49" s="19" t="s">
        <v>52</v>
      </c>
      <c r="B49" s="20"/>
      <c r="C49" s="20"/>
      <c r="D49" s="20"/>
      <c r="E49" s="21"/>
      <c r="F49" s="6">
        <f>SUM(F16:F48)</f>
        <v>6610500</v>
      </c>
    </row>
    <row r="50" spans="1:6">
      <c r="A50" s="19" t="s">
        <v>119</v>
      </c>
      <c r="B50" s="20"/>
      <c r="C50" s="20"/>
      <c r="D50" s="20"/>
      <c r="E50" s="21"/>
      <c r="F50" s="6">
        <f>F49*0.05</f>
        <v>330525</v>
      </c>
    </row>
    <row r="51" spans="1:6">
      <c r="A51" s="19"/>
      <c r="B51" s="20"/>
      <c r="C51" s="20"/>
      <c r="D51" s="20"/>
      <c r="E51" s="21"/>
      <c r="F51" s="6"/>
    </row>
    <row r="54" spans="1:6">
      <c r="E54" s="38" t="s">
        <v>120</v>
      </c>
      <c r="F54" s="23"/>
    </row>
    <row r="55" spans="1:6">
      <c r="E55" s="38" t="s">
        <v>121</v>
      </c>
      <c r="F55" s="23"/>
    </row>
    <row r="59" spans="1:6">
      <c r="E59" s="38" t="s">
        <v>122</v>
      </c>
      <c r="F59" s="23"/>
    </row>
  </sheetData>
  <mergeCells count="13">
    <mergeCell ref="E59:F59"/>
    <mergeCell ref="A10:F10"/>
    <mergeCell ref="A49:E49"/>
    <mergeCell ref="A50:E50"/>
    <mergeCell ref="A51:E51"/>
    <mergeCell ref="E54:F54"/>
    <mergeCell ref="E55:F55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75"/>
  <sheetViews>
    <sheetView tabSelected="1" topLeftCell="A31" workbookViewId="0">
      <selection activeCell="F67" sqref="F67"/>
    </sheetView>
  </sheetViews>
  <sheetFormatPr defaultRowHeight="15"/>
  <cols>
    <col min="1" max="1" width="9.140625" style="1"/>
    <col min="2" max="2" width="41.42578125" style="1" customWidth="1"/>
    <col min="3" max="4" width="9.140625" style="1"/>
    <col min="5" max="5" width="14.140625" style="1" customWidth="1"/>
    <col min="6" max="6" width="14.5703125" style="1" customWidth="1"/>
    <col min="7" max="16384" width="9.140625" style="1"/>
  </cols>
  <sheetData>
    <row r="2" spans="1:9" ht="16.5">
      <c r="A2" s="22" t="s">
        <v>0</v>
      </c>
      <c r="B2" s="23"/>
      <c r="C2" s="23"/>
      <c r="D2" s="23"/>
      <c r="E2" s="23"/>
      <c r="F2" s="23"/>
    </row>
    <row r="3" spans="1:9" ht="15.75">
      <c r="A3" s="24" t="s">
        <v>1</v>
      </c>
      <c r="B3" s="23"/>
      <c r="C3" s="23"/>
      <c r="D3" s="23"/>
      <c r="E3" s="23"/>
      <c r="F3" s="23"/>
    </row>
    <row r="4" spans="1:9" ht="16.5">
      <c r="A4" s="22" t="s">
        <v>2</v>
      </c>
      <c r="B4" s="23"/>
      <c r="C4" s="23"/>
      <c r="D4" s="23"/>
      <c r="E4" s="23"/>
      <c r="F4" s="23"/>
    </row>
    <row r="7" spans="1:9" ht="20.25">
      <c r="A7" s="25" t="s">
        <v>3</v>
      </c>
      <c r="B7" s="23"/>
      <c r="C7" s="23"/>
      <c r="D7" s="23"/>
      <c r="E7" s="23"/>
      <c r="F7" s="23"/>
    </row>
    <row r="8" spans="1:9" ht="15.75">
      <c r="A8" s="39" t="s">
        <v>148</v>
      </c>
      <c r="B8" s="39"/>
      <c r="C8" s="39"/>
      <c r="D8" s="39"/>
      <c r="E8" s="39"/>
      <c r="F8" s="39"/>
      <c r="G8" s="42"/>
      <c r="H8" s="42"/>
      <c r="I8" s="42"/>
    </row>
    <row r="9" spans="1:9" ht="15.75">
      <c r="A9" s="40" t="s">
        <v>149</v>
      </c>
      <c r="B9" s="40"/>
      <c r="C9" s="40"/>
      <c r="D9" s="40"/>
      <c r="E9" s="40"/>
      <c r="F9" s="40"/>
      <c r="G9" s="43"/>
      <c r="H9" s="43"/>
      <c r="I9" s="43"/>
    </row>
    <row r="10" spans="1:9" ht="15.75">
      <c r="A10" s="39" t="s">
        <v>150</v>
      </c>
      <c r="B10" s="39"/>
      <c r="C10" s="39"/>
      <c r="D10" s="39"/>
      <c r="E10" s="39"/>
      <c r="F10" s="39"/>
      <c r="G10" s="42"/>
      <c r="H10" s="42"/>
      <c r="I10" s="42"/>
    </row>
    <row r="12" spans="1:9" ht="15.75">
      <c r="A12" s="2" t="s">
        <v>7</v>
      </c>
    </row>
    <row r="13" spans="1:9" ht="15.75">
      <c r="A13" s="2" t="s">
        <v>8</v>
      </c>
    </row>
    <row r="14" spans="1:9" ht="15.75">
      <c r="A14" s="2" t="s">
        <v>9</v>
      </c>
    </row>
    <row r="15" spans="1:9" ht="31.5">
      <c r="A15" s="37" t="s">
        <v>10</v>
      </c>
      <c r="B15" s="37" t="s">
        <v>11</v>
      </c>
      <c r="C15" s="37" t="s">
        <v>12</v>
      </c>
      <c r="D15" s="37" t="s">
        <v>13</v>
      </c>
      <c r="E15" s="37" t="s">
        <v>14</v>
      </c>
      <c r="F15" s="37" t="s">
        <v>15</v>
      </c>
    </row>
    <row r="16" spans="1:9">
      <c r="A16" s="3">
        <v>1</v>
      </c>
      <c r="B16" s="4" t="s">
        <v>78</v>
      </c>
      <c r="C16" s="3" t="s">
        <v>59</v>
      </c>
      <c r="D16" s="3">
        <v>10</v>
      </c>
      <c r="E16" s="5">
        <v>4500</v>
      </c>
      <c r="F16" s="5">
        <f t="shared" ref="F16:F64" si="0">D16*E16</f>
        <v>45000</v>
      </c>
    </row>
    <row r="17" spans="1:6">
      <c r="A17" s="3">
        <v>2</v>
      </c>
      <c r="B17" s="4" t="s">
        <v>128</v>
      </c>
      <c r="C17" s="3" t="s">
        <v>28</v>
      </c>
      <c r="D17" s="3">
        <v>1</v>
      </c>
      <c r="E17" s="5">
        <v>80000</v>
      </c>
      <c r="F17" s="5">
        <f t="shared" si="0"/>
        <v>80000</v>
      </c>
    </row>
    <row r="18" spans="1:6">
      <c r="A18" s="3">
        <v>3</v>
      </c>
      <c r="B18" s="4" t="s">
        <v>151</v>
      </c>
      <c r="C18" s="3" t="s">
        <v>96</v>
      </c>
      <c r="D18" s="3">
        <v>10</v>
      </c>
      <c r="E18" s="5">
        <v>2000</v>
      </c>
      <c r="F18" s="5">
        <f t="shared" si="0"/>
        <v>20000</v>
      </c>
    </row>
    <row r="19" spans="1:6">
      <c r="A19" s="3">
        <v>4</v>
      </c>
      <c r="B19" s="4" t="s">
        <v>35</v>
      </c>
      <c r="C19" s="3" t="s">
        <v>36</v>
      </c>
      <c r="D19" s="3">
        <v>20</v>
      </c>
      <c r="E19" s="5">
        <v>27500</v>
      </c>
      <c r="F19" s="5">
        <f t="shared" si="0"/>
        <v>550000</v>
      </c>
    </row>
    <row r="20" spans="1:6">
      <c r="A20" s="3">
        <v>5</v>
      </c>
      <c r="B20" s="4" t="s">
        <v>37</v>
      </c>
      <c r="C20" s="3" t="s">
        <v>36</v>
      </c>
      <c r="D20" s="3">
        <v>30</v>
      </c>
      <c r="E20" s="5">
        <v>16000</v>
      </c>
      <c r="F20" s="5">
        <f t="shared" si="0"/>
        <v>480000</v>
      </c>
    </row>
    <row r="21" spans="1:6">
      <c r="A21" s="3">
        <v>6</v>
      </c>
      <c r="B21" s="4" t="s">
        <v>39</v>
      </c>
      <c r="C21" s="3" t="s">
        <v>21</v>
      </c>
      <c r="D21" s="3">
        <v>10</v>
      </c>
      <c r="E21" s="5">
        <v>46000</v>
      </c>
      <c r="F21" s="5">
        <f t="shared" si="0"/>
        <v>460000</v>
      </c>
    </row>
    <row r="22" spans="1:6">
      <c r="A22" s="3">
        <v>7</v>
      </c>
      <c r="B22" s="4" t="s">
        <v>26</v>
      </c>
      <c r="C22" s="3" t="s">
        <v>21</v>
      </c>
      <c r="D22" s="3">
        <v>12</v>
      </c>
      <c r="E22" s="5">
        <v>12500</v>
      </c>
      <c r="F22" s="5">
        <f t="shared" si="0"/>
        <v>150000</v>
      </c>
    </row>
    <row r="23" spans="1:6">
      <c r="A23" s="3">
        <v>8</v>
      </c>
      <c r="B23" s="4" t="s">
        <v>22</v>
      </c>
      <c r="C23" s="3" t="s">
        <v>21</v>
      </c>
      <c r="D23" s="3">
        <v>10</v>
      </c>
      <c r="E23" s="5">
        <v>6200</v>
      </c>
      <c r="F23" s="5">
        <f t="shared" si="0"/>
        <v>62000</v>
      </c>
    </row>
    <row r="24" spans="1:6">
      <c r="A24" s="3">
        <v>9</v>
      </c>
      <c r="B24" s="4" t="s">
        <v>18</v>
      </c>
      <c r="C24" s="3" t="s">
        <v>17</v>
      </c>
      <c r="D24" s="3">
        <v>15</v>
      </c>
      <c r="E24" s="5">
        <v>45000</v>
      </c>
      <c r="F24" s="5">
        <f t="shared" si="0"/>
        <v>675000</v>
      </c>
    </row>
    <row r="25" spans="1:6">
      <c r="A25" s="3">
        <v>10</v>
      </c>
      <c r="B25" s="4" t="s">
        <v>16</v>
      </c>
      <c r="C25" s="3" t="s">
        <v>17</v>
      </c>
      <c r="D25" s="3">
        <v>3</v>
      </c>
      <c r="E25" s="5">
        <v>90000</v>
      </c>
      <c r="F25" s="5">
        <f t="shared" si="0"/>
        <v>270000</v>
      </c>
    </row>
    <row r="26" spans="1:6">
      <c r="A26" s="3">
        <v>11</v>
      </c>
      <c r="B26" s="4" t="s">
        <v>95</v>
      </c>
      <c r="C26" s="3" t="s">
        <v>96</v>
      </c>
      <c r="D26" s="3">
        <v>5</v>
      </c>
      <c r="E26" s="5">
        <v>3500</v>
      </c>
      <c r="F26" s="5">
        <f t="shared" si="0"/>
        <v>17500</v>
      </c>
    </row>
    <row r="27" spans="1:6">
      <c r="A27" s="3">
        <v>12</v>
      </c>
      <c r="B27" s="4" t="s">
        <v>38</v>
      </c>
      <c r="C27" s="3" t="s">
        <v>21</v>
      </c>
      <c r="D27" s="3">
        <v>5</v>
      </c>
      <c r="E27" s="5">
        <v>12500</v>
      </c>
      <c r="F27" s="5">
        <f t="shared" si="0"/>
        <v>62500</v>
      </c>
    </row>
    <row r="28" spans="1:6">
      <c r="A28" s="3">
        <v>13</v>
      </c>
      <c r="B28" s="4" t="s">
        <v>23</v>
      </c>
      <c r="C28" s="3" t="s">
        <v>21</v>
      </c>
      <c r="D28" s="3">
        <v>24</v>
      </c>
      <c r="E28" s="5">
        <v>3500</v>
      </c>
      <c r="F28" s="5">
        <f t="shared" si="0"/>
        <v>84000</v>
      </c>
    </row>
    <row r="29" spans="1:6">
      <c r="A29" s="3">
        <v>14</v>
      </c>
      <c r="B29" s="4" t="s">
        <v>64</v>
      </c>
      <c r="C29" s="3" t="s">
        <v>28</v>
      </c>
      <c r="D29" s="3">
        <v>3</v>
      </c>
      <c r="E29" s="5">
        <v>295000</v>
      </c>
      <c r="F29" s="5">
        <f t="shared" si="0"/>
        <v>885000</v>
      </c>
    </row>
    <row r="30" spans="1:6">
      <c r="A30" s="3">
        <v>15</v>
      </c>
      <c r="B30" s="4" t="s">
        <v>31</v>
      </c>
      <c r="C30" s="3" t="s">
        <v>25</v>
      </c>
      <c r="D30" s="3">
        <v>3</v>
      </c>
      <c r="E30" s="5">
        <v>40000</v>
      </c>
      <c r="F30" s="5">
        <f t="shared" si="0"/>
        <v>120000</v>
      </c>
    </row>
    <row r="31" spans="1:6">
      <c r="A31" s="3">
        <v>16</v>
      </c>
      <c r="B31" s="4" t="s">
        <v>40</v>
      </c>
      <c r="C31" s="3" t="s">
        <v>36</v>
      </c>
      <c r="D31" s="3">
        <v>1</v>
      </c>
      <c r="E31" s="5">
        <v>98000</v>
      </c>
      <c r="F31" s="5">
        <f t="shared" si="0"/>
        <v>98000</v>
      </c>
    </row>
    <row r="32" spans="1:6">
      <c r="A32" s="3">
        <v>17</v>
      </c>
      <c r="B32" s="4" t="s">
        <v>37</v>
      </c>
      <c r="C32" s="3" t="s">
        <v>36</v>
      </c>
      <c r="D32" s="3">
        <v>15</v>
      </c>
      <c r="E32" s="5">
        <v>16000</v>
      </c>
      <c r="F32" s="5">
        <f t="shared" si="0"/>
        <v>240000</v>
      </c>
    </row>
    <row r="33" spans="1:6">
      <c r="A33" s="3">
        <v>18</v>
      </c>
      <c r="B33" s="4" t="s">
        <v>62</v>
      </c>
      <c r="C33" s="3" t="s">
        <v>36</v>
      </c>
      <c r="D33" s="3">
        <v>2</v>
      </c>
      <c r="E33" s="5">
        <v>15000</v>
      </c>
      <c r="F33" s="5">
        <f t="shared" si="0"/>
        <v>30000</v>
      </c>
    </row>
    <row r="34" spans="1:6">
      <c r="A34" s="3">
        <v>19</v>
      </c>
      <c r="B34" s="4" t="s">
        <v>61</v>
      </c>
      <c r="C34" s="3" t="s">
        <v>21</v>
      </c>
      <c r="D34" s="3">
        <v>20</v>
      </c>
      <c r="E34" s="5">
        <v>2000</v>
      </c>
      <c r="F34" s="5">
        <f t="shared" si="0"/>
        <v>40000</v>
      </c>
    </row>
    <row r="35" spans="1:6">
      <c r="A35" s="3">
        <v>20</v>
      </c>
      <c r="B35" s="4" t="s">
        <v>32</v>
      </c>
      <c r="C35" s="3" t="s">
        <v>21</v>
      </c>
      <c r="D35" s="3">
        <v>20</v>
      </c>
      <c r="E35" s="5">
        <v>2400</v>
      </c>
      <c r="F35" s="5">
        <f t="shared" si="0"/>
        <v>48000</v>
      </c>
    </row>
    <row r="36" spans="1:6">
      <c r="A36" s="3">
        <v>21</v>
      </c>
      <c r="B36" s="4" t="s">
        <v>152</v>
      </c>
      <c r="C36" s="3" t="s">
        <v>28</v>
      </c>
      <c r="D36" s="3">
        <v>2</v>
      </c>
      <c r="E36" s="5">
        <v>43000</v>
      </c>
      <c r="F36" s="5">
        <f t="shared" si="0"/>
        <v>86000</v>
      </c>
    </row>
    <row r="37" spans="1:6">
      <c r="A37" s="3">
        <v>22</v>
      </c>
      <c r="B37" s="4" t="s">
        <v>153</v>
      </c>
      <c r="C37" s="3" t="s">
        <v>28</v>
      </c>
      <c r="D37" s="3">
        <v>1</v>
      </c>
      <c r="E37" s="5">
        <v>43000</v>
      </c>
      <c r="F37" s="5">
        <f t="shared" si="0"/>
        <v>43000</v>
      </c>
    </row>
    <row r="38" spans="1:6">
      <c r="A38" s="3">
        <v>23</v>
      </c>
      <c r="B38" s="4" t="s">
        <v>18</v>
      </c>
      <c r="C38" s="3" t="s">
        <v>17</v>
      </c>
      <c r="D38" s="3">
        <v>10</v>
      </c>
      <c r="E38" s="5">
        <v>45000</v>
      </c>
      <c r="F38" s="5">
        <f t="shared" si="0"/>
        <v>450000</v>
      </c>
    </row>
    <row r="39" spans="1:6">
      <c r="A39" s="3">
        <v>24</v>
      </c>
      <c r="B39" s="4" t="s">
        <v>84</v>
      </c>
      <c r="C39" s="3" t="s">
        <v>21</v>
      </c>
      <c r="D39" s="3">
        <v>12</v>
      </c>
      <c r="E39" s="5">
        <v>30000</v>
      </c>
      <c r="F39" s="5">
        <f t="shared" si="0"/>
        <v>360000</v>
      </c>
    </row>
    <row r="40" spans="1:6">
      <c r="A40" s="3">
        <v>25</v>
      </c>
      <c r="B40" s="4" t="s">
        <v>35</v>
      </c>
      <c r="C40" s="3" t="s">
        <v>36</v>
      </c>
      <c r="D40" s="3">
        <v>10</v>
      </c>
      <c r="E40" s="5">
        <v>27500</v>
      </c>
      <c r="F40" s="5">
        <f t="shared" si="0"/>
        <v>275000</v>
      </c>
    </row>
    <row r="41" spans="1:6">
      <c r="A41" s="3">
        <v>26</v>
      </c>
      <c r="B41" s="4" t="s">
        <v>20</v>
      </c>
      <c r="C41" s="3" t="s">
        <v>21</v>
      </c>
      <c r="D41" s="3">
        <v>50</v>
      </c>
      <c r="E41" s="5">
        <v>3000</v>
      </c>
      <c r="F41" s="5">
        <f t="shared" si="0"/>
        <v>150000</v>
      </c>
    </row>
    <row r="42" spans="1:6">
      <c r="A42" s="3">
        <v>27</v>
      </c>
      <c r="B42" s="4" t="s">
        <v>154</v>
      </c>
      <c r="C42" s="3" t="s">
        <v>28</v>
      </c>
      <c r="D42" s="3">
        <v>1</v>
      </c>
      <c r="E42" s="5">
        <v>35000</v>
      </c>
      <c r="F42" s="5">
        <f t="shared" si="0"/>
        <v>35000</v>
      </c>
    </row>
    <row r="43" spans="1:6">
      <c r="A43" s="3">
        <v>28</v>
      </c>
      <c r="B43" s="4" t="s">
        <v>18</v>
      </c>
      <c r="C43" s="3" t="s">
        <v>17</v>
      </c>
      <c r="D43" s="3">
        <v>20</v>
      </c>
      <c r="E43" s="5">
        <v>45000</v>
      </c>
      <c r="F43" s="5">
        <f t="shared" si="0"/>
        <v>900000</v>
      </c>
    </row>
    <row r="44" spans="1:6">
      <c r="A44" s="3">
        <v>29</v>
      </c>
      <c r="B44" s="4" t="s">
        <v>19</v>
      </c>
      <c r="C44" s="3" t="s">
        <v>17</v>
      </c>
      <c r="D44" s="3">
        <v>5</v>
      </c>
      <c r="E44" s="5">
        <v>22500</v>
      </c>
      <c r="F44" s="5">
        <f t="shared" si="0"/>
        <v>112500</v>
      </c>
    </row>
    <row r="45" spans="1:6">
      <c r="A45" s="3">
        <v>30</v>
      </c>
      <c r="B45" s="4" t="s">
        <v>43</v>
      </c>
      <c r="C45" s="3" t="s">
        <v>28</v>
      </c>
      <c r="D45" s="3">
        <v>50</v>
      </c>
      <c r="E45" s="5">
        <v>5300</v>
      </c>
      <c r="F45" s="5">
        <f t="shared" si="0"/>
        <v>265000</v>
      </c>
    </row>
    <row r="46" spans="1:6">
      <c r="A46" s="3">
        <v>31</v>
      </c>
      <c r="B46" s="4" t="s">
        <v>60</v>
      </c>
      <c r="C46" s="3" t="s">
        <v>59</v>
      </c>
      <c r="D46" s="3">
        <v>10</v>
      </c>
      <c r="E46" s="5">
        <v>6500</v>
      </c>
      <c r="F46" s="5">
        <f t="shared" si="0"/>
        <v>65000</v>
      </c>
    </row>
    <row r="47" spans="1:6">
      <c r="A47" s="3">
        <v>32</v>
      </c>
      <c r="B47" s="4" t="s">
        <v>32</v>
      </c>
      <c r="C47" s="3" t="s">
        <v>21</v>
      </c>
      <c r="D47" s="3">
        <v>20</v>
      </c>
      <c r="E47" s="5">
        <v>2400</v>
      </c>
      <c r="F47" s="5">
        <f t="shared" si="0"/>
        <v>48000</v>
      </c>
    </row>
    <row r="48" spans="1:6">
      <c r="A48" s="3">
        <v>33</v>
      </c>
      <c r="B48" s="4" t="s">
        <v>71</v>
      </c>
      <c r="C48" s="3" t="s">
        <v>25</v>
      </c>
      <c r="D48" s="3">
        <v>3</v>
      </c>
      <c r="E48" s="5">
        <v>37000</v>
      </c>
      <c r="F48" s="5">
        <f t="shared" si="0"/>
        <v>111000</v>
      </c>
    </row>
    <row r="49" spans="1:6">
      <c r="A49" s="3">
        <v>34</v>
      </c>
      <c r="B49" s="4" t="s">
        <v>89</v>
      </c>
      <c r="C49" s="3" t="s">
        <v>28</v>
      </c>
      <c r="D49" s="3">
        <v>50</v>
      </c>
      <c r="E49" s="5">
        <v>1700</v>
      </c>
      <c r="F49" s="5">
        <f t="shared" si="0"/>
        <v>85000</v>
      </c>
    </row>
    <row r="50" spans="1:6">
      <c r="A50" s="3">
        <v>35</v>
      </c>
      <c r="B50" s="4" t="s">
        <v>38</v>
      </c>
      <c r="C50" s="3" t="s">
        <v>21</v>
      </c>
      <c r="D50" s="3">
        <v>5</v>
      </c>
      <c r="E50" s="5">
        <v>12500</v>
      </c>
      <c r="F50" s="5">
        <f t="shared" si="0"/>
        <v>62500</v>
      </c>
    </row>
    <row r="51" spans="1:6">
      <c r="A51" s="3">
        <v>36</v>
      </c>
      <c r="B51" s="4" t="s">
        <v>18</v>
      </c>
      <c r="C51" s="3" t="s">
        <v>17</v>
      </c>
      <c r="D51" s="3">
        <v>10</v>
      </c>
      <c r="E51" s="5">
        <v>45000</v>
      </c>
      <c r="F51" s="5">
        <f t="shared" si="0"/>
        <v>450000</v>
      </c>
    </row>
    <row r="52" spans="1:6">
      <c r="A52" s="3">
        <v>37</v>
      </c>
      <c r="B52" s="4" t="s">
        <v>22</v>
      </c>
      <c r="C52" s="3" t="s">
        <v>21</v>
      </c>
      <c r="D52" s="3">
        <v>10</v>
      </c>
      <c r="E52" s="5">
        <v>6200</v>
      </c>
      <c r="F52" s="5">
        <f t="shared" si="0"/>
        <v>62000</v>
      </c>
    </row>
    <row r="53" spans="1:6">
      <c r="A53" s="3">
        <v>38</v>
      </c>
      <c r="B53" s="4" t="s">
        <v>62</v>
      </c>
      <c r="C53" s="3" t="s">
        <v>36</v>
      </c>
      <c r="D53" s="3">
        <v>2</v>
      </c>
      <c r="E53" s="5">
        <v>15000</v>
      </c>
      <c r="F53" s="5">
        <f t="shared" si="0"/>
        <v>30000</v>
      </c>
    </row>
    <row r="54" spans="1:6">
      <c r="A54" s="3">
        <v>39</v>
      </c>
      <c r="B54" s="4" t="s">
        <v>136</v>
      </c>
      <c r="C54" s="3" t="s">
        <v>137</v>
      </c>
      <c r="D54" s="3">
        <v>3</v>
      </c>
      <c r="E54" s="5">
        <v>34000</v>
      </c>
      <c r="F54" s="5">
        <f t="shared" si="0"/>
        <v>102000</v>
      </c>
    </row>
    <row r="55" spans="1:6">
      <c r="A55" s="3">
        <v>40</v>
      </c>
      <c r="B55" s="4" t="s">
        <v>24</v>
      </c>
      <c r="C55" s="3" t="s">
        <v>25</v>
      </c>
      <c r="D55" s="3">
        <v>1</v>
      </c>
      <c r="E55" s="5">
        <v>75000</v>
      </c>
      <c r="F55" s="5">
        <f t="shared" si="0"/>
        <v>75000</v>
      </c>
    </row>
    <row r="56" spans="1:6">
      <c r="A56" s="3">
        <v>41</v>
      </c>
      <c r="B56" s="4" t="s">
        <v>18</v>
      </c>
      <c r="C56" s="3" t="s">
        <v>17</v>
      </c>
      <c r="D56" s="3">
        <v>20</v>
      </c>
      <c r="E56" s="5">
        <v>45000</v>
      </c>
      <c r="F56" s="5">
        <f t="shared" si="0"/>
        <v>900000</v>
      </c>
    </row>
    <row r="57" spans="1:6">
      <c r="A57" s="3">
        <v>42</v>
      </c>
      <c r="B57" s="4" t="s">
        <v>73</v>
      </c>
      <c r="C57" s="3" t="s">
        <v>28</v>
      </c>
      <c r="D57" s="3">
        <v>5</v>
      </c>
      <c r="E57" s="5">
        <v>3000</v>
      </c>
      <c r="F57" s="5">
        <f t="shared" si="0"/>
        <v>15000</v>
      </c>
    </row>
    <row r="58" spans="1:6">
      <c r="A58" s="3">
        <v>43</v>
      </c>
      <c r="B58" s="4" t="s">
        <v>72</v>
      </c>
      <c r="C58" s="3" t="s">
        <v>28</v>
      </c>
      <c r="D58" s="3">
        <v>5</v>
      </c>
      <c r="E58" s="5">
        <v>3000</v>
      </c>
      <c r="F58" s="5">
        <f t="shared" si="0"/>
        <v>15000</v>
      </c>
    </row>
    <row r="59" spans="1:6">
      <c r="A59" s="3">
        <v>44</v>
      </c>
      <c r="B59" s="4" t="s">
        <v>155</v>
      </c>
      <c r="C59" s="3" t="s">
        <v>156</v>
      </c>
      <c r="D59" s="3">
        <v>5</v>
      </c>
      <c r="E59" s="5">
        <v>1400</v>
      </c>
      <c r="F59" s="5">
        <f t="shared" si="0"/>
        <v>7000</v>
      </c>
    </row>
    <row r="60" spans="1:6">
      <c r="A60" s="3">
        <v>45</v>
      </c>
      <c r="B60" s="4" t="s">
        <v>46</v>
      </c>
      <c r="C60" s="3" t="s">
        <v>28</v>
      </c>
      <c r="D60" s="3">
        <v>3</v>
      </c>
      <c r="E60" s="5">
        <v>26000</v>
      </c>
      <c r="F60" s="5">
        <f t="shared" si="0"/>
        <v>78000</v>
      </c>
    </row>
    <row r="61" spans="1:6">
      <c r="A61" s="3">
        <v>46</v>
      </c>
      <c r="B61" s="4" t="s">
        <v>16</v>
      </c>
      <c r="C61" s="3" t="s">
        <v>17</v>
      </c>
      <c r="D61" s="3">
        <v>3</v>
      </c>
      <c r="E61" s="5">
        <v>90000</v>
      </c>
      <c r="F61" s="5">
        <f t="shared" si="0"/>
        <v>270000</v>
      </c>
    </row>
    <row r="62" spans="1:6">
      <c r="A62" s="3">
        <v>47</v>
      </c>
      <c r="B62" s="4" t="s">
        <v>32</v>
      </c>
      <c r="C62" s="3" t="s">
        <v>21</v>
      </c>
      <c r="D62" s="3">
        <v>20</v>
      </c>
      <c r="E62" s="5">
        <v>2400</v>
      </c>
      <c r="F62" s="5">
        <f t="shared" si="0"/>
        <v>48000</v>
      </c>
    </row>
    <row r="63" spans="1:6">
      <c r="A63" s="3">
        <v>48</v>
      </c>
      <c r="B63" s="4" t="s">
        <v>22</v>
      </c>
      <c r="C63" s="3" t="s">
        <v>21</v>
      </c>
      <c r="D63" s="3">
        <v>20</v>
      </c>
      <c r="E63" s="5">
        <v>6200</v>
      </c>
      <c r="F63" s="5">
        <f t="shared" si="0"/>
        <v>124000</v>
      </c>
    </row>
    <row r="64" spans="1:6">
      <c r="A64" s="3">
        <v>49</v>
      </c>
      <c r="B64" s="4" t="s">
        <v>57</v>
      </c>
      <c r="C64" s="3" t="s">
        <v>36</v>
      </c>
      <c r="D64" s="3">
        <v>10</v>
      </c>
      <c r="E64" s="5">
        <v>2700</v>
      </c>
      <c r="F64" s="5">
        <f t="shared" si="0"/>
        <v>27000</v>
      </c>
    </row>
    <row r="65" spans="1:6">
      <c r="A65" s="19" t="s">
        <v>52</v>
      </c>
      <c r="B65" s="20"/>
      <c r="C65" s="20"/>
      <c r="D65" s="20"/>
      <c r="E65" s="21"/>
      <c r="F65" s="6">
        <f>SUM(F16:F64)</f>
        <v>9668000</v>
      </c>
    </row>
    <row r="66" spans="1:6">
      <c r="A66" s="19" t="s">
        <v>119</v>
      </c>
      <c r="B66" s="20"/>
      <c r="C66" s="20"/>
      <c r="D66" s="20"/>
      <c r="E66" s="21"/>
      <c r="F66" s="6">
        <f>F65*0.05</f>
        <v>483400</v>
      </c>
    </row>
    <row r="67" spans="1:6">
      <c r="A67" s="19"/>
      <c r="B67" s="20"/>
      <c r="C67" s="20"/>
      <c r="D67" s="20"/>
      <c r="E67" s="21"/>
      <c r="F67" s="6"/>
    </row>
    <row r="70" spans="1:6">
      <c r="E70" s="38" t="s">
        <v>120</v>
      </c>
      <c r="F70" s="23"/>
    </row>
    <row r="71" spans="1:6">
      <c r="E71" s="38" t="s">
        <v>121</v>
      </c>
      <c r="F71" s="23"/>
    </row>
    <row r="75" spans="1:6">
      <c r="E75" s="38" t="s">
        <v>122</v>
      </c>
      <c r="F75" s="23"/>
    </row>
  </sheetData>
  <mergeCells count="13">
    <mergeCell ref="E75:F75"/>
    <mergeCell ref="A10:F10"/>
    <mergeCell ref="A65:E65"/>
    <mergeCell ref="A66:E66"/>
    <mergeCell ref="A67:E67"/>
    <mergeCell ref="E70:F70"/>
    <mergeCell ref="E71:F71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6"/>
  <sheetViews>
    <sheetView topLeftCell="A13" workbookViewId="0">
      <selection activeCell="H35" sqref="H35"/>
    </sheetView>
  </sheetViews>
  <sheetFormatPr defaultRowHeight="15"/>
  <cols>
    <col min="1" max="1" width="7.5703125" style="1" customWidth="1"/>
    <col min="2" max="2" width="34.7109375" style="1" customWidth="1"/>
    <col min="3" max="4" width="9.140625" style="1"/>
    <col min="5" max="5" width="14" style="1" customWidth="1"/>
    <col min="6" max="6" width="14.85546875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18" t="s">
        <v>53</v>
      </c>
      <c r="B8" s="18"/>
      <c r="C8" s="18"/>
      <c r="D8" s="18"/>
      <c r="E8" s="18"/>
      <c r="F8" s="18"/>
    </row>
    <row r="9" spans="1:6" ht="15.75">
      <c r="A9" s="26" t="s">
        <v>54</v>
      </c>
      <c r="B9" s="26"/>
      <c r="C9" s="26"/>
      <c r="D9" s="26"/>
      <c r="E9" s="26"/>
      <c r="F9" s="26"/>
    </row>
    <row r="10" spans="1:6" ht="15.75">
      <c r="A10" s="18" t="s">
        <v>55</v>
      </c>
      <c r="B10" s="18"/>
      <c r="C10" s="18"/>
      <c r="D10" s="18"/>
      <c r="E10" s="18"/>
      <c r="F10" s="18"/>
    </row>
    <row r="12" spans="1:6" ht="15.75">
      <c r="A12" s="2" t="s">
        <v>7</v>
      </c>
    </row>
    <row r="13" spans="1:6" ht="15.75">
      <c r="A13" s="2" t="s">
        <v>8</v>
      </c>
    </row>
    <row r="14" spans="1:6" ht="15.75">
      <c r="A14" s="2" t="s">
        <v>9</v>
      </c>
    </row>
    <row r="15" spans="1:6" s="13" customFormat="1" ht="15.75">
      <c r="A15" s="12" t="s">
        <v>10</v>
      </c>
      <c r="B15" s="12" t="s">
        <v>11</v>
      </c>
      <c r="C15" s="12" t="s">
        <v>12</v>
      </c>
      <c r="D15" s="12" t="s">
        <v>13</v>
      </c>
      <c r="E15" s="12" t="s">
        <v>14</v>
      </c>
      <c r="F15" s="12" t="s">
        <v>15</v>
      </c>
    </row>
    <row r="16" spans="1:6">
      <c r="A16" s="3">
        <v>1</v>
      </c>
      <c r="B16" s="4" t="s">
        <v>56</v>
      </c>
      <c r="C16" s="3" t="s">
        <v>25</v>
      </c>
      <c r="D16" s="3">
        <v>3</v>
      </c>
      <c r="E16" s="5">
        <v>45000</v>
      </c>
      <c r="F16" s="5">
        <f t="shared" ref="F16:F33" si="0">D16*E16</f>
        <v>135000</v>
      </c>
    </row>
    <row r="17" spans="1:6">
      <c r="A17" s="3">
        <v>2</v>
      </c>
      <c r="B17" s="4" t="s">
        <v>57</v>
      </c>
      <c r="C17" s="3" t="s">
        <v>36</v>
      </c>
      <c r="D17" s="3">
        <v>10</v>
      </c>
      <c r="E17" s="5">
        <v>2700</v>
      </c>
      <c r="F17" s="5">
        <f t="shared" si="0"/>
        <v>27000</v>
      </c>
    </row>
    <row r="18" spans="1:6">
      <c r="A18" s="3">
        <v>3</v>
      </c>
      <c r="B18" s="4" t="s">
        <v>35</v>
      </c>
      <c r="C18" s="3" t="s">
        <v>36</v>
      </c>
      <c r="D18" s="7">
        <v>5</v>
      </c>
      <c r="E18" s="5">
        <v>27500</v>
      </c>
      <c r="F18" s="5">
        <f t="shared" si="0"/>
        <v>137500</v>
      </c>
    </row>
    <row r="19" spans="1:6">
      <c r="A19" s="3">
        <v>4</v>
      </c>
      <c r="B19" s="4" t="s">
        <v>58</v>
      </c>
      <c r="C19" s="3" t="s">
        <v>59</v>
      </c>
      <c r="D19" s="3">
        <v>5</v>
      </c>
      <c r="E19" s="5">
        <v>4500</v>
      </c>
      <c r="F19" s="5">
        <f t="shared" si="0"/>
        <v>22500</v>
      </c>
    </row>
    <row r="20" spans="1:6">
      <c r="A20" s="3">
        <v>5</v>
      </c>
      <c r="B20" s="4" t="s">
        <v>19</v>
      </c>
      <c r="C20" s="3" t="s">
        <v>17</v>
      </c>
      <c r="D20" s="3">
        <v>3</v>
      </c>
      <c r="E20" s="5">
        <v>22500</v>
      </c>
      <c r="F20" s="5">
        <f t="shared" si="0"/>
        <v>67500</v>
      </c>
    </row>
    <row r="21" spans="1:6">
      <c r="A21" s="3">
        <v>6</v>
      </c>
      <c r="B21" s="4" t="s">
        <v>18</v>
      </c>
      <c r="C21" s="3" t="s">
        <v>17</v>
      </c>
      <c r="D21" s="3">
        <v>20</v>
      </c>
      <c r="E21" s="5">
        <v>45000</v>
      </c>
      <c r="F21" s="5">
        <f t="shared" si="0"/>
        <v>900000</v>
      </c>
    </row>
    <row r="22" spans="1:6">
      <c r="A22" s="3">
        <v>7</v>
      </c>
      <c r="B22" s="4" t="s">
        <v>60</v>
      </c>
      <c r="C22" s="3" t="s">
        <v>59</v>
      </c>
      <c r="D22" s="3">
        <v>5</v>
      </c>
      <c r="E22" s="5">
        <v>6500</v>
      </c>
      <c r="F22" s="5">
        <f t="shared" si="0"/>
        <v>32500</v>
      </c>
    </row>
    <row r="23" spans="1:6">
      <c r="A23" s="3">
        <v>8</v>
      </c>
      <c r="B23" s="4" t="s">
        <v>20</v>
      </c>
      <c r="C23" s="3" t="s">
        <v>21</v>
      </c>
      <c r="D23" s="3">
        <v>20</v>
      </c>
      <c r="E23" s="5">
        <v>3000</v>
      </c>
      <c r="F23" s="5">
        <f t="shared" si="0"/>
        <v>60000</v>
      </c>
    </row>
    <row r="24" spans="1:6">
      <c r="A24" s="3">
        <v>9</v>
      </c>
      <c r="B24" s="4" t="s">
        <v>32</v>
      </c>
      <c r="C24" s="3" t="s">
        <v>21</v>
      </c>
      <c r="D24" s="3">
        <v>20</v>
      </c>
      <c r="E24" s="5">
        <v>2400</v>
      </c>
      <c r="F24" s="5">
        <f t="shared" si="0"/>
        <v>48000</v>
      </c>
    </row>
    <row r="25" spans="1:6">
      <c r="A25" s="3">
        <v>10</v>
      </c>
      <c r="B25" s="4" t="s">
        <v>61</v>
      </c>
      <c r="C25" s="3" t="s">
        <v>21</v>
      </c>
      <c r="D25" s="3">
        <v>20</v>
      </c>
      <c r="E25" s="5">
        <v>2000</v>
      </c>
      <c r="F25" s="5">
        <f t="shared" si="0"/>
        <v>40000</v>
      </c>
    </row>
    <row r="26" spans="1:6">
      <c r="A26" s="3">
        <v>11</v>
      </c>
      <c r="B26" s="4" t="s">
        <v>43</v>
      </c>
      <c r="C26" s="3" t="s">
        <v>28</v>
      </c>
      <c r="D26" s="3">
        <v>50</v>
      </c>
      <c r="E26" s="5">
        <v>5300</v>
      </c>
      <c r="F26" s="5">
        <f t="shared" si="0"/>
        <v>265000</v>
      </c>
    </row>
    <row r="27" spans="1:6">
      <c r="A27" s="3">
        <v>12</v>
      </c>
      <c r="B27" s="4" t="s">
        <v>31</v>
      </c>
      <c r="C27" s="3" t="s">
        <v>25</v>
      </c>
      <c r="D27" s="3">
        <v>2</v>
      </c>
      <c r="E27" s="5">
        <v>40000</v>
      </c>
      <c r="F27" s="5">
        <f t="shared" si="0"/>
        <v>80000</v>
      </c>
    </row>
    <row r="28" spans="1:6">
      <c r="A28" s="3">
        <v>13</v>
      </c>
      <c r="B28" s="4" t="s">
        <v>18</v>
      </c>
      <c r="C28" s="3" t="s">
        <v>17</v>
      </c>
      <c r="D28" s="3">
        <v>10</v>
      </c>
      <c r="E28" s="5">
        <v>45000</v>
      </c>
      <c r="F28" s="5">
        <f t="shared" si="0"/>
        <v>450000</v>
      </c>
    </row>
    <row r="29" spans="1:6">
      <c r="A29" s="3">
        <v>14</v>
      </c>
      <c r="B29" s="4" t="s">
        <v>62</v>
      </c>
      <c r="C29" s="3" t="s">
        <v>36</v>
      </c>
      <c r="D29" s="3">
        <v>1</v>
      </c>
      <c r="E29" s="5">
        <v>15000</v>
      </c>
      <c r="F29" s="5">
        <f t="shared" si="0"/>
        <v>15000</v>
      </c>
    </row>
    <row r="30" spans="1:6">
      <c r="A30" s="3">
        <v>15</v>
      </c>
      <c r="B30" s="4" t="s">
        <v>63</v>
      </c>
      <c r="C30" s="3" t="s">
        <v>28</v>
      </c>
      <c r="D30" s="3">
        <v>1</v>
      </c>
      <c r="E30" s="5">
        <v>55000</v>
      </c>
      <c r="F30" s="5">
        <f t="shared" si="0"/>
        <v>55000</v>
      </c>
    </row>
    <row r="31" spans="1:6">
      <c r="A31" s="3">
        <v>16</v>
      </c>
      <c r="B31" s="4" t="s">
        <v>35</v>
      </c>
      <c r="C31" s="3" t="s">
        <v>36</v>
      </c>
      <c r="D31" s="3">
        <v>10</v>
      </c>
      <c r="E31" s="5">
        <v>27500</v>
      </c>
      <c r="F31" s="5">
        <f t="shared" si="0"/>
        <v>275000</v>
      </c>
    </row>
    <row r="32" spans="1:6">
      <c r="A32" s="3">
        <v>17</v>
      </c>
      <c r="B32" s="4" t="s">
        <v>64</v>
      </c>
      <c r="C32" s="3" t="s">
        <v>28</v>
      </c>
      <c r="D32" s="3">
        <v>4</v>
      </c>
      <c r="E32" s="5">
        <v>295000</v>
      </c>
      <c r="F32" s="5">
        <f t="shared" si="0"/>
        <v>1180000</v>
      </c>
    </row>
    <row r="33" spans="1:6">
      <c r="A33" s="3">
        <v>18</v>
      </c>
      <c r="B33" s="4" t="s">
        <v>63</v>
      </c>
      <c r="C33" s="3" t="s">
        <v>28</v>
      </c>
      <c r="D33" s="3">
        <v>1</v>
      </c>
      <c r="E33" s="5">
        <v>55000</v>
      </c>
      <c r="F33" s="5">
        <f t="shared" si="0"/>
        <v>55000</v>
      </c>
    </row>
    <row r="34" spans="1:6">
      <c r="A34" s="19" t="s">
        <v>52</v>
      </c>
      <c r="B34" s="20"/>
      <c r="C34" s="20"/>
      <c r="D34" s="20"/>
      <c r="E34" s="21"/>
      <c r="F34" s="6">
        <f>SUM(F16:F33)</f>
        <v>3845000</v>
      </c>
    </row>
    <row r="35" spans="1:6">
      <c r="A35" s="19" t="s">
        <v>109</v>
      </c>
      <c r="B35" s="20"/>
      <c r="C35" s="20"/>
      <c r="D35" s="20"/>
      <c r="E35" s="21"/>
      <c r="F35" s="6">
        <f>F34*0.05</f>
        <v>192250</v>
      </c>
    </row>
    <row r="36" spans="1:6">
      <c r="A36" s="19"/>
      <c r="B36" s="20"/>
      <c r="C36" s="20"/>
      <c r="D36" s="20"/>
      <c r="E36" s="21"/>
      <c r="F36" s="6"/>
    </row>
  </sheetData>
  <mergeCells count="10">
    <mergeCell ref="A10:F10"/>
    <mergeCell ref="A34:E34"/>
    <mergeCell ref="A35:E35"/>
    <mergeCell ref="A36:E36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47"/>
  <sheetViews>
    <sheetView topLeftCell="A13" workbookViewId="0">
      <selection activeCell="G34" sqref="G34"/>
    </sheetView>
  </sheetViews>
  <sheetFormatPr defaultRowHeight="15"/>
  <cols>
    <col min="1" max="1" width="7.5703125" style="1" customWidth="1"/>
    <col min="2" max="2" width="34.140625" style="1" customWidth="1"/>
    <col min="3" max="4" width="9.140625" style="1"/>
    <col min="5" max="5" width="12.85546875" style="1" customWidth="1"/>
    <col min="6" max="6" width="14.28515625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18" t="s">
        <v>65</v>
      </c>
      <c r="B8" s="18"/>
      <c r="C8" s="18"/>
      <c r="D8" s="18"/>
      <c r="E8" s="18"/>
      <c r="F8" s="18"/>
    </row>
    <row r="9" spans="1:6" ht="15.75">
      <c r="A9" s="26" t="s">
        <v>66</v>
      </c>
      <c r="B9" s="26"/>
      <c r="C9" s="26"/>
      <c r="D9" s="26"/>
      <c r="E9" s="26"/>
      <c r="F9" s="26"/>
    </row>
    <row r="10" spans="1:6" ht="15.75">
      <c r="A10" s="18" t="s">
        <v>67</v>
      </c>
      <c r="B10" s="18"/>
      <c r="C10" s="18"/>
      <c r="D10" s="18"/>
      <c r="E10" s="18"/>
      <c r="F10" s="18"/>
    </row>
    <row r="12" spans="1:6" ht="15.75">
      <c r="A12" s="2" t="s">
        <v>7</v>
      </c>
    </row>
    <row r="13" spans="1:6" ht="15.75">
      <c r="A13" s="2" t="s">
        <v>8</v>
      </c>
    </row>
    <row r="14" spans="1:6" ht="15.75">
      <c r="A14" s="2" t="s">
        <v>68</v>
      </c>
    </row>
    <row r="15" spans="1:6" s="13" customFormat="1" ht="15.75">
      <c r="A15" s="12" t="s">
        <v>10</v>
      </c>
      <c r="B15" s="12" t="s">
        <v>11</v>
      </c>
      <c r="C15" s="12" t="s">
        <v>12</v>
      </c>
      <c r="D15" s="12" t="s">
        <v>13</v>
      </c>
      <c r="E15" s="12" t="s">
        <v>14</v>
      </c>
      <c r="F15" s="12" t="s">
        <v>15</v>
      </c>
    </row>
    <row r="16" spans="1:6">
      <c r="A16" s="3">
        <v>1</v>
      </c>
      <c r="B16" s="4" t="s">
        <v>18</v>
      </c>
      <c r="C16" s="3" t="s">
        <v>17</v>
      </c>
      <c r="D16" s="3">
        <v>20</v>
      </c>
      <c r="E16" s="5">
        <v>45000</v>
      </c>
      <c r="F16" s="5">
        <f t="shared" ref="F16:F44" si="0">D16*E16</f>
        <v>900000</v>
      </c>
    </row>
    <row r="17" spans="1:6">
      <c r="A17" s="3">
        <v>2</v>
      </c>
      <c r="B17" s="4" t="s">
        <v>19</v>
      </c>
      <c r="C17" s="3" t="s">
        <v>17</v>
      </c>
      <c r="D17" s="3">
        <v>3</v>
      </c>
      <c r="E17" s="5">
        <v>22500</v>
      </c>
      <c r="F17" s="5">
        <f t="shared" si="0"/>
        <v>67500</v>
      </c>
    </row>
    <row r="18" spans="1:6">
      <c r="A18" s="3">
        <v>3</v>
      </c>
      <c r="B18" s="4" t="s">
        <v>16</v>
      </c>
      <c r="C18" s="3" t="s">
        <v>17</v>
      </c>
      <c r="D18" s="3">
        <v>3</v>
      </c>
      <c r="E18" s="5">
        <v>90000</v>
      </c>
      <c r="F18" s="5">
        <f t="shared" si="0"/>
        <v>270000</v>
      </c>
    </row>
    <row r="19" spans="1:6">
      <c r="A19" s="3">
        <v>4</v>
      </c>
      <c r="B19" s="4" t="s">
        <v>22</v>
      </c>
      <c r="C19" s="3" t="s">
        <v>21</v>
      </c>
      <c r="D19" s="3">
        <v>50</v>
      </c>
      <c r="E19" s="5">
        <v>6200</v>
      </c>
      <c r="F19" s="5">
        <f t="shared" si="0"/>
        <v>310000</v>
      </c>
    </row>
    <row r="20" spans="1:6">
      <c r="A20" s="3">
        <v>5</v>
      </c>
      <c r="B20" s="4" t="s">
        <v>57</v>
      </c>
      <c r="C20" s="3" t="s">
        <v>36</v>
      </c>
      <c r="D20" s="3">
        <v>20</v>
      </c>
      <c r="E20" s="5">
        <v>2700</v>
      </c>
      <c r="F20" s="5">
        <f t="shared" si="0"/>
        <v>54000</v>
      </c>
    </row>
    <row r="21" spans="1:6">
      <c r="A21" s="3">
        <v>6</v>
      </c>
      <c r="B21" s="4" t="s">
        <v>37</v>
      </c>
      <c r="C21" s="3" t="s">
        <v>36</v>
      </c>
      <c r="D21" s="3">
        <v>20</v>
      </c>
      <c r="E21" s="5">
        <v>16000</v>
      </c>
      <c r="F21" s="5">
        <f t="shared" si="0"/>
        <v>320000</v>
      </c>
    </row>
    <row r="22" spans="1:6">
      <c r="A22" s="3">
        <v>7</v>
      </c>
      <c r="B22" s="4" t="s">
        <v>35</v>
      </c>
      <c r="C22" s="3" t="s">
        <v>36</v>
      </c>
      <c r="D22" s="3">
        <v>10</v>
      </c>
      <c r="E22" s="5">
        <v>27500</v>
      </c>
      <c r="F22" s="5">
        <f t="shared" si="0"/>
        <v>275000</v>
      </c>
    </row>
    <row r="23" spans="1:6">
      <c r="A23" s="3">
        <v>8</v>
      </c>
      <c r="B23" s="4" t="s">
        <v>69</v>
      </c>
      <c r="C23" s="3" t="s">
        <v>21</v>
      </c>
      <c r="D23" s="3">
        <v>20</v>
      </c>
      <c r="E23" s="5">
        <v>2300</v>
      </c>
      <c r="F23" s="5">
        <f t="shared" si="0"/>
        <v>46000</v>
      </c>
    </row>
    <row r="24" spans="1:6">
      <c r="A24" s="3">
        <v>9</v>
      </c>
      <c r="B24" s="4" t="s">
        <v>20</v>
      </c>
      <c r="C24" s="3" t="s">
        <v>21</v>
      </c>
      <c r="D24" s="3">
        <v>50</v>
      </c>
      <c r="E24" s="5">
        <v>3000</v>
      </c>
      <c r="F24" s="5">
        <f t="shared" si="0"/>
        <v>150000</v>
      </c>
    </row>
    <row r="25" spans="1:6">
      <c r="A25" s="15">
        <v>10</v>
      </c>
      <c r="B25" s="16" t="s">
        <v>70</v>
      </c>
      <c r="C25" s="15" t="s">
        <v>59</v>
      </c>
      <c r="D25" s="15">
        <v>60</v>
      </c>
      <c r="E25" s="17">
        <v>25500</v>
      </c>
      <c r="F25" s="17">
        <v>0</v>
      </c>
    </row>
    <row r="26" spans="1:6">
      <c r="A26" s="3">
        <v>11</v>
      </c>
      <c r="B26" s="4" t="s">
        <v>46</v>
      </c>
      <c r="C26" s="3" t="s">
        <v>28</v>
      </c>
      <c r="D26" s="3">
        <v>2</v>
      </c>
      <c r="E26" s="5">
        <v>26000</v>
      </c>
      <c r="F26" s="5">
        <f t="shared" si="0"/>
        <v>52000</v>
      </c>
    </row>
    <row r="27" spans="1:6">
      <c r="A27" s="3">
        <v>12</v>
      </c>
      <c r="B27" s="4" t="s">
        <v>32</v>
      </c>
      <c r="C27" s="3" t="s">
        <v>21</v>
      </c>
      <c r="D27" s="3">
        <v>40</v>
      </c>
      <c r="E27" s="5">
        <v>2400</v>
      </c>
      <c r="F27" s="5">
        <f t="shared" si="0"/>
        <v>96000</v>
      </c>
    </row>
    <row r="28" spans="1:6">
      <c r="A28" s="3">
        <v>13</v>
      </c>
      <c r="B28" s="4" t="s">
        <v>58</v>
      </c>
      <c r="C28" s="3" t="s">
        <v>59</v>
      </c>
      <c r="D28" s="3">
        <v>5</v>
      </c>
      <c r="E28" s="5">
        <v>4500</v>
      </c>
      <c r="F28" s="5">
        <f t="shared" si="0"/>
        <v>22500</v>
      </c>
    </row>
    <row r="29" spans="1:6">
      <c r="A29" s="3">
        <v>14</v>
      </c>
      <c r="B29" s="4" t="s">
        <v>71</v>
      </c>
      <c r="C29" s="3" t="s">
        <v>25</v>
      </c>
      <c r="D29" s="3">
        <v>2</v>
      </c>
      <c r="E29" s="5">
        <v>37000</v>
      </c>
      <c r="F29" s="5">
        <f t="shared" si="0"/>
        <v>74000</v>
      </c>
    </row>
    <row r="30" spans="1:6">
      <c r="A30" s="3">
        <v>15</v>
      </c>
      <c r="B30" s="4" t="s">
        <v>72</v>
      </c>
      <c r="C30" s="3" t="s">
        <v>28</v>
      </c>
      <c r="D30" s="3">
        <v>5</v>
      </c>
      <c r="E30" s="5">
        <v>3000</v>
      </c>
      <c r="F30" s="5">
        <f t="shared" si="0"/>
        <v>15000</v>
      </c>
    </row>
    <row r="31" spans="1:6">
      <c r="A31" s="3">
        <v>16</v>
      </c>
      <c r="B31" s="4" t="s">
        <v>73</v>
      </c>
      <c r="C31" s="3" t="s">
        <v>28</v>
      </c>
      <c r="D31" s="3">
        <v>5</v>
      </c>
      <c r="E31" s="5">
        <v>3000</v>
      </c>
      <c r="F31" s="5">
        <f t="shared" si="0"/>
        <v>15000</v>
      </c>
    </row>
    <row r="32" spans="1:6">
      <c r="A32" s="3">
        <v>17</v>
      </c>
      <c r="B32" s="4" t="s">
        <v>31</v>
      </c>
      <c r="C32" s="3" t="s">
        <v>25</v>
      </c>
      <c r="D32" s="3">
        <v>2</v>
      </c>
      <c r="E32" s="5">
        <v>40000</v>
      </c>
      <c r="F32" s="5">
        <f t="shared" si="0"/>
        <v>80000</v>
      </c>
    </row>
    <row r="33" spans="1:6">
      <c r="A33" s="3">
        <v>18</v>
      </c>
      <c r="B33" s="4" t="s">
        <v>18</v>
      </c>
      <c r="C33" s="3" t="s">
        <v>17</v>
      </c>
      <c r="D33" s="3">
        <v>20</v>
      </c>
      <c r="E33" s="5">
        <v>45000</v>
      </c>
      <c r="F33" s="5">
        <f t="shared" si="0"/>
        <v>900000</v>
      </c>
    </row>
    <row r="34" spans="1:6">
      <c r="A34" s="3">
        <v>19</v>
      </c>
      <c r="B34" s="4" t="s">
        <v>35</v>
      </c>
      <c r="C34" s="3" t="s">
        <v>36</v>
      </c>
      <c r="D34" s="3">
        <v>5</v>
      </c>
      <c r="E34" s="5">
        <v>27500</v>
      </c>
      <c r="F34" s="5">
        <f t="shared" si="0"/>
        <v>137500</v>
      </c>
    </row>
    <row r="35" spans="1:6">
      <c r="A35" s="15">
        <v>20</v>
      </c>
      <c r="B35" s="16" t="s">
        <v>70</v>
      </c>
      <c r="C35" s="15" t="s">
        <v>59</v>
      </c>
      <c r="D35" s="15">
        <v>40</v>
      </c>
      <c r="E35" s="17">
        <v>25500</v>
      </c>
      <c r="F35" s="17"/>
    </row>
    <row r="36" spans="1:6">
      <c r="A36" s="3">
        <v>21</v>
      </c>
      <c r="B36" s="4" t="s">
        <v>18</v>
      </c>
      <c r="C36" s="3" t="s">
        <v>17</v>
      </c>
      <c r="D36" s="3">
        <v>10</v>
      </c>
      <c r="E36" s="5">
        <v>45000</v>
      </c>
      <c r="F36" s="5">
        <f t="shared" si="0"/>
        <v>450000</v>
      </c>
    </row>
    <row r="37" spans="1:6">
      <c r="A37" s="3">
        <v>22</v>
      </c>
      <c r="B37" s="4" t="s">
        <v>56</v>
      </c>
      <c r="C37" s="3" t="s">
        <v>25</v>
      </c>
      <c r="D37" s="3">
        <v>3</v>
      </c>
      <c r="E37" s="5">
        <v>45000</v>
      </c>
      <c r="F37" s="5">
        <f t="shared" si="0"/>
        <v>135000</v>
      </c>
    </row>
    <row r="38" spans="1:6">
      <c r="A38" s="3">
        <v>23</v>
      </c>
      <c r="B38" s="4" t="s">
        <v>74</v>
      </c>
      <c r="C38" s="3" t="s">
        <v>21</v>
      </c>
      <c r="D38" s="3">
        <v>5</v>
      </c>
      <c r="E38" s="5">
        <v>13000</v>
      </c>
      <c r="F38" s="5">
        <f t="shared" si="0"/>
        <v>65000</v>
      </c>
    </row>
    <row r="39" spans="1:6">
      <c r="A39" s="3">
        <v>24</v>
      </c>
      <c r="B39" s="4" t="s">
        <v>75</v>
      </c>
      <c r="C39" s="3" t="s">
        <v>21</v>
      </c>
      <c r="D39" s="3">
        <v>5</v>
      </c>
      <c r="E39" s="5">
        <v>17000</v>
      </c>
      <c r="F39" s="5">
        <f t="shared" si="0"/>
        <v>85000</v>
      </c>
    </row>
    <row r="40" spans="1:6">
      <c r="A40" s="3">
        <v>25</v>
      </c>
      <c r="B40" s="4" t="s">
        <v>47</v>
      </c>
      <c r="C40" s="3" t="s">
        <v>48</v>
      </c>
      <c r="D40" s="3">
        <v>5</v>
      </c>
      <c r="E40" s="5">
        <v>5800</v>
      </c>
      <c r="F40" s="5">
        <f t="shared" si="0"/>
        <v>29000</v>
      </c>
    </row>
    <row r="41" spans="1:6">
      <c r="A41" s="3">
        <v>26</v>
      </c>
      <c r="B41" s="4" t="s">
        <v>76</v>
      </c>
      <c r="C41" s="3" t="s">
        <v>25</v>
      </c>
      <c r="D41" s="3">
        <v>5</v>
      </c>
      <c r="E41" s="5">
        <v>12000</v>
      </c>
      <c r="F41" s="5">
        <f t="shared" si="0"/>
        <v>60000</v>
      </c>
    </row>
    <row r="42" spans="1:6">
      <c r="A42" s="3">
        <v>27</v>
      </c>
      <c r="B42" s="4" t="s">
        <v>77</v>
      </c>
      <c r="C42" s="3" t="s">
        <v>59</v>
      </c>
      <c r="D42" s="3">
        <v>3</v>
      </c>
      <c r="E42" s="5">
        <v>9000</v>
      </c>
      <c r="F42" s="5">
        <f t="shared" si="0"/>
        <v>27000</v>
      </c>
    </row>
    <row r="43" spans="1:6">
      <c r="A43" s="3">
        <v>28</v>
      </c>
      <c r="B43" s="4" t="s">
        <v>78</v>
      </c>
      <c r="C43" s="3" t="s">
        <v>59</v>
      </c>
      <c r="D43" s="3">
        <v>10</v>
      </c>
      <c r="E43" s="5">
        <v>4500</v>
      </c>
      <c r="F43" s="5">
        <f t="shared" si="0"/>
        <v>45000</v>
      </c>
    </row>
    <row r="44" spans="1:6">
      <c r="A44" s="3">
        <v>29</v>
      </c>
      <c r="B44" s="4" t="s">
        <v>79</v>
      </c>
      <c r="C44" s="3" t="s">
        <v>28</v>
      </c>
      <c r="D44" s="3">
        <v>1</v>
      </c>
      <c r="E44" s="5">
        <v>250000</v>
      </c>
      <c r="F44" s="5">
        <f t="shared" si="0"/>
        <v>250000</v>
      </c>
    </row>
    <row r="45" spans="1:6">
      <c r="A45" s="19" t="s">
        <v>52</v>
      </c>
      <c r="B45" s="20"/>
      <c r="C45" s="20"/>
      <c r="D45" s="20"/>
      <c r="E45" s="21"/>
      <c r="F45" s="6">
        <f>SUM(F16:F44)</f>
        <v>4930500</v>
      </c>
    </row>
    <row r="46" spans="1:6">
      <c r="A46" s="19" t="s">
        <v>109</v>
      </c>
      <c r="B46" s="20"/>
      <c r="C46" s="20"/>
      <c r="D46" s="20"/>
      <c r="E46" s="21"/>
      <c r="F46" s="6">
        <f>F45*0.05</f>
        <v>246525</v>
      </c>
    </row>
    <row r="47" spans="1:6">
      <c r="A47" s="19"/>
      <c r="B47" s="20"/>
      <c r="C47" s="20"/>
      <c r="D47" s="20"/>
      <c r="E47" s="21"/>
      <c r="F47" s="6"/>
    </row>
  </sheetData>
  <mergeCells count="10">
    <mergeCell ref="A10:F10"/>
    <mergeCell ref="A45:E45"/>
    <mergeCell ref="A46:E46"/>
    <mergeCell ref="A47:E47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55"/>
  <sheetViews>
    <sheetView topLeftCell="A31" workbookViewId="0">
      <selection activeCell="A55" sqref="A55:E55"/>
    </sheetView>
  </sheetViews>
  <sheetFormatPr defaultRowHeight="15"/>
  <cols>
    <col min="1" max="1" width="9.140625" style="1"/>
    <col min="2" max="2" width="36.28515625" style="1" customWidth="1"/>
    <col min="3" max="4" width="9.140625" style="1"/>
    <col min="5" max="5" width="11.7109375" style="1" customWidth="1"/>
    <col min="6" max="6" width="13.7109375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18" t="s">
        <v>80</v>
      </c>
      <c r="B8" s="18"/>
      <c r="C8" s="18"/>
      <c r="D8" s="18"/>
      <c r="E8" s="18"/>
      <c r="F8" s="18"/>
    </row>
    <row r="9" spans="1:6" ht="15.75">
      <c r="A9" s="26" t="s">
        <v>81</v>
      </c>
      <c r="B9" s="26"/>
      <c r="C9" s="26"/>
      <c r="D9" s="26"/>
      <c r="E9" s="26"/>
      <c r="F9" s="26"/>
    </row>
    <row r="10" spans="1:6" ht="15.75">
      <c r="A10" s="18" t="s">
        <v>82</v>
      </c>
      <c r="B10" s="18"/>
      <c r="C10" s="18"/>
      <c r="D10" s="18"/>
      <c r="E10" s="18"/>
      <c r="F10" s="18"/>
    </row>
    <row r="12" spans="1:6" ht="15.75">
      <c r="A12" s="2" t="s">
        <v>7</v>
      </c>
    </row>
    <row r="13" spans="1:6" ht="15.75">
      <c r="A13" s="2" t="s">
        <v>8</v>
      </c>
    </row>
    <row r="14" spans="1:6" ht="15.75">
      <c r="A14" s="2" t="s">
        <v>9</v>
      </c>
    </row>
    <row r="15" spans="1:6" s="13" customFormat="1" ht="15.75">
      <c r="A15" s="12" t="s">
        <v>10</v>
      </c>
      <c r="B15" s="12" t="s">
        <v>11</v>
      </c>
      <c r="C15" s="12" t="s">
        <v>12</v>
      </c>
      <c r="D15" s="12" t="s">
        <v>13</v>
      </c>
      <c r="E15" s="12" t="s">
        <v>14</v>
      </c>
      <c r="F15" s="12" t="s">
        <v>15</v>
      </c>
    </row>
    <row r="16" spans="1:6">
      <c r="A16" s="3">
        <v>1</v>
      </c>
      <c r="B16" s="4" t="s">
        <v>73</v>
      </c>
      <c r="C16" s="3" t="s">
        <v>28</v>
      </c>
      <c r="D16" s="3">
        <v>5</v>
      </c>
      <c r="E16" s="5">
        <v>3000</v>
      </c>
      <c r="F16" s="5">
        <f t="shared" ref="F16:F52" si="0">D16*E16</f>
        <v>15000</v>
      </c>
    </row>
    <row r="17" spans="1:6">
      <c r="A17" s="3">
        <v>2</v>
      </c>
      <c r="B17" s="4" t="s">
        <v>18</v>
      </c>
      <c r="C17" s="3" t="s">
        <v>17</v>
      </c>
      <c r="D17" s="3">
        <v>20</v>
      </c>
      <c r="E17" s="5">
        <v>45000</v>
      </c>
      <c r="F17" s="5">
        <f t="shared" si="0"/>
        <v>900000</v>
      </c>
    </row>
    <row r="18" spans="1:6">
      <c r="A18" s="3">
        <v>3</v>
      </c>
      <c r="B18" s="4" t="s">
        <v>16</v>
      </c>
      <c r="C18" s="3" t="s">
        <v>17</v>
      </c>
      <c r="D18" s="3">
        <v>2</v>
      </c>
      <c r="E18" s="5">
        <v>90000</v>
      </c>
      <c r="F18" s="5">
        <f t="shared" si="0"/>
        <v>180000</v>
      </c>
    </row>
    <row r="19" spans="1:6">
      <c r="A19" s="3">
        <v>4</v>
      </c>
      <c r="B19" s="4" t="s">
        <v>23</v>
      </c>
      <c r="C19" s="3" t="s">
        <v>21</v>
      </c>
      <c r="D19" s="3">
        <v>24</v>
      </c>
      <c r="E19" s="5">
        <v>3500</v>
      </c>
      <c r="F19" s="5">
        <f t="shared" si="0"/>
        <v>84000</v>
      </c>
    </row>
    <row r="20" spans="1:6">
      <c r="A20" s="3">
        <v>5</v>
      </c>
      <c r="B20" s="4" t="s">
        <v>83</v>
      </c>
      <c r="C20" s="3" t="s">
        <v>21</v>
      </c>
      <c r="D20" s="3">
        <v>5</v>
      </c>
      <c r="E20" s="5">
        <v>10000</v>
      </c>
      <c r="F20" s="5">
        <f t="shared" si="0"/>
        <v>50000</v>
      </c>
    </row>
    <row r="21" spans="1:6">
      <c r="A21" s="3">
        <v>6</v>
      </c>
      <c r="B21" s="4" t="s">
        <v>20</v>
      </c>
      <c r="C21" s="3" t="s">
        <v>21</v>
      </c>
      <c r="D21" s="3">
        <v>50</v>
      </c>
      <c r="E21" s="5">
        <v>3000</v>
      </c>
      <c r="F21" s="5">
        <f t="shared" si="0"/>
        <v>150000</v>
      </c>
    </row>
    <row r="22" spans="1:6">
      <c r="A22" s="3">
        <v>7</v>
      </c>
      <c r="B22" s="4" t="s">
        <v>35</v>
      </c>
      <c r="C22" s="3" t="s">
        <v>36</v>
      </c>
      <c r="D22" s="3">
        <v>10</v>
      </c>
      <c r="E22" s="5">
        <v>27500</v>
      </c>
      <c r="F22" s="5">
        <f t="shared" si="0"/>
        <v>275000</v>
      </c>
    </row>
    <row r="23" spans="1:6">
      <c r="A23" s="3">
        <v>8</v>
      </c>
      <c r="B23" s="4" t="s">
        <v>37</v>
      </c>
      <c r="C23" s="3" t="s">
        <v>36</v>
      </c>
      <c r="D23" s="3">
        <v>20</v>
      </c>
      <c r="E23" s="5">
        <v>16000</v>
      </c>
      <c r="F23" s="5">
        <f t="shared" si="0"/>
        <v>320000</v>
      </c>
    </row>
    <row r="24" spans="1:6">
      <c r="A24" s="3">
        <v>9</v>
      </c>
      <c r="B24" s="4" t="s">
        <v>46</v>
      </c>
      <c r="C24" s="3" t="s">
        <v>28</v>
      </c>
      <c r="D24" s="3">
        <v>2</v>
      </c>
      <c r="E24" s="5">
        <v>26000</v>
      </c>
      <c r="F24" s="5">
        <f t="shared" si="0"/>
        <v>52000</v>
      </c>
    </row>
    <row r="25" spans="1:6">
      <c r="A25" s="3">
        <v>10</v>
      </c>
      <c r="B25" s="4" t="s">
        <v>22</v>
      </c>
      <c r="C25" s="3" t="s">
        <v>21</v>
      </c>
      <c r="D25" s="3">
        <v>20</v>
      </c>
      <c r="E25" s="8">
        <v>6200</v>
      </c>
      <c r="F25" s="5">
        <f t="shared" si="0"/>
        <v>124000</v>
      </c>
    </row>
    <row r="26" spans="1:6">
      <c r="A26" s="3">
        <v>11</v>
      </c>
      <c r="B26" s="4" t="s">
        <v>26</v>
      </c>
      <c r="C26" s="3" t="s">
        <v>21</v>
      </c>
      <c r="D26" s="3">
        <v>12</v>
      </c>
      <c r="E26" s="5">
        <v>12500</v>
      </c>
      <c r="F26" s="5">
        <f t="shared" si="0"/>
        <v>150000</v>
      </c>
    </row>
    <row r="27" spans="1:6">
      <c r="A27" s="3">
        <v>12</v>
      </c>
      <c r="B27" s="4" t="s">
        <v>51</v>
      </c>
      <c r="C27" s="3" t="s">
        <v>36</v>
      </c>
      <c r="D27" s="3">
        <v>20</v>
      </c>
      <c r="E27" s="5">
        <v>3000</v>
      </c>
      <c r="F27" s="5">
        <f t="shared" si="0"/>
        <v>60000</v>
      </c>
    </row>
    <row r="28" spans="1:6">
      <c r="A28" s="3">
        <v>13</v>
      </c>
      <c r="B28" s="4" t="s">
        <v>40</v>
      </c>
      <c r="C28" s="3" t="s">
        <v>36</v>
      </c>
      <c r="D28" s="3">
        <v>1</v>
      </c>
      <c r="E28" s="5">
        <v>98000</v>
      </c>
      <c r="F28" s="5">
        <f t="shared" si="0"/>
        <v>98000</v>
      </c>
    </row>
    <row r="29" spans="1:6">
      <c r="A29" s="3">
        <v>14</v>
      </c>
      <c r="B29" s="4" t="s">
        <v>49</v>
      </c>
      <c r="C29" s="3" t="s">
        <v>36</v>
      </c>
      <c r="D29" s="3">
        <v>12</v>
      </c>
      <c r="E29" s="5">
        <v>3800</v>
      </c>
      <c r="F29" s="5">
        <f t="shared" si="0"/>
        <v>45600</v>
      </c>
    </row>
    <row r="30" spans="1:6">
      <c r="A30" s="3">
        <v>15</v>
      </c>
      <c r="B30" s="4" t="s">
        <v>50</v>
      </c>
      <c r="C30" s="3" t="s">
        <v>36</v>
      </c>
      <c r="D30" s="3">
        <v>12</v>
      </c>
      <c r="E30" s="5">
        <v>4200</v>
      </c>
      <c r="F30" s="5">
        <f t="shared" si="0"/>
        <v>50400</v>
      </c>
    </row>
    <row r="31" spans="1:6">
      <c r="A31" s="3">
        <v>16</v>
      </c>
      <c r="B31" s="4" t="s">
        <v>72</v>
      </c>
      <c r="C31" s="3" t="s">
        <v>28</v>
      </c>
      <c r="D31" s="3">
        <v>5</v>
      </c>
      <c r="E31" s="5">
        <v>3000</v>
      </c>
      <c r="F31" s="5">
        <f t="shared" si="0"/>
        <v>15000</v>
      </c>
    </row>
    <row r="32" spans="1:6">
      <c r="A32" s="3">
        <v>17</v>
      </c>
      <c r="B32" s="4" t="s">
        <v>84</v>
      </c>
      <c r="C32" s="3" t="s">
        <v>21</v>
      </c>
      <c r="D32" s="3">
        <v>12</v>
      </c>
      <c r="E32" s="5">
        <v>46000</v>
      </c>
      <c r="F32" s="5">
        <f t="shared" si="0"/>
        <v>552000</v>
      </c>
    </row>
    <row r="33" spans="1:6">
      <c r="A33" s="3">
        <v>18</v>
      </c>
      <c r="B33" s="4" t="s">
        <v>64</v>
      </c>
      <c r="C33" s="3" t="s">
        <v>28</v>
      </c>
      <c r="D33" s="3">
        <v>1</v>
      </c>
      <c r="E33" s="5">
        <v>295000</v>
      </c>
      <c r="F33" s="5">
        <f t="shared" si="0"/>
        <v>295000</v>
      </c>
    </row>
    <row r="34" spans="1:6">
      <c r="A34" s="3">
        <v>19</v>
      </c>
      <c r="B34" s="4" t="s">
        <v>18</v>
      </c>
      <c r="C34" s="3" t="s">
        <v>17</v>
      </c>
      <c r="D34" s="3">
        <v>10</v>
      </c>
      <c r="E34" s="5">
        <v>45000</v>
      </c>
      <c r="F34" s="5">
        <f t="shared" si="0"/>
        <v>450000</v>
      </c>
    </row>
    <row r="35" spans="1:6">
      <c r="A35" s="3">
        <v>20</v>
      </c>
      <c r="B35" s="4" t="s">
        <v>58</v>
      </c>
      <c r="C35" s="3" t="s">
        <v>59</v>
      </c>
      <c r="D35" s="3">
        <v>15</v>
      </c>
      <c r="E35" s="5">
        <v>4500</v>
      </c>
      <c r="F35" s="5">
        <f t="shared" si="0"/>
        <v>67500</v>
      </c>
    </row>
    <row r="36" spans="1:6">
      <c r="A36" s="3">
        <v>21</v>
      </c>
      <c r="B36" s="4" t="s">
        <v>85</v>
      </c>
      <c r="C36" s="3" t="s">
        <v>86</v>
      </c>
      <c r="D36" s="3">
        <v>2</v>
      </c>
      <c r="E36" s="5">
        <v>12000</v>
      </c>
      <c r="F36" s="5">
        <f t="shared" si="0"/>
        <v>24000</v>
      </c>
    </row>
    <row r="37" spans="1:6">
      <c r="A37" s="3">
        <v>22</v>
      </c>
      <c r="B37" s="4" t="s">
        <v>62</v>
      </c>
      <c r="C37" s="3" t="s">
        <v>36</v>
      </c>
      <c r="D37" s="3">
        <v>2</v>
      </c>
      <c r="E37" s="5">
        <v>15000</v>
      </c>
      <c r="F37" s="5">
        <f t="shared" si="0"/>
        <v>30000</v>
      </c>
    </row>
    <row r="38" spans="1:6">
      <c r="A38" s="3">
        <v>23</v>
      </c>
      <c r="B38" s="4" t="s">
        <v>87</v>
      </c>
      <c r="C38" s="3" t="s">
        <v>88</v>
      </c>
      <c r="D38" s="3">
        <v>10</v>
      </c>
      <c r="E38" s="5">
        <v>26000</v>
      </c>
      <c r="F38" s="5">
        <f t="shared" si="0"/>
        <v>260000</v>
      </c>
    </row>
    <row r="39" spans="1:6">
      <c r="A39" s="3">
        <v>24</v>
      </c>
      <c r="B39" s="4" t="s">
        <v>35</v>
      </c>
      <c r="C39" s="3" t="s">
        <v>36</v>
      </c>
      <c r="D39" s="3">
        <v>10</v>
      </c>
      <c r="E39" s="5">
        <v>27500</v>
      </c>
      <c r="F39" s="5">
        <f t="shared" si="0"/>
        <v>275000</v>
      </c>
    </row>
    <row r="40" spans="1:6">
      <c r="A40" s="3">
        <v>25</v>
      </c>
      <c r="B40" s="4" t="s">
        <v>37</v>
      </c>
      <c r="C40" s="3" t="s">
        <v>36</v>
      </c>
      <c r="D40" s="3">
        <v>10</v>
      </c>
      <c r="E40" s="5">
        <v>16000</v>
      </c>
      <c r="F40" s="5">
        <f t="shared" si="0"/>
        <v>160000</v>
      </c>
    </row>
    <row r="41" spans="1:6">
      <c r="A41" s="3">
        <v>26</v>
      </c>
      <c r="B41" s="4" t="s">
        <v>56</v>
      </c>
      <c r="C41" s="3" t="s">
        <v>25</v>
      </c>
      <c r="D41" s="3">
        <v>3</v>
      </c>
      <c r="E41" s="5">
        <v>35000</v>
      </c>
      <c r="F41" s="5">
        <f t="shared" si="0"/>
        <v>105000</v>
      </c>
    </row>
    <row r="42" spans="1:6">
      <c r="A42" s="3">
        <v>27</v>
      </c>
      <c r="B42" s="4" t="s">
        <v>18</v>
      </c>
      <c r="C42" s="3" t="s">
        <v>17</v>
      </c>
      <c r="D42" s="3">
        <v>10</v>
      </c>
      <c r="E42" s="5">
        <v>45000</v>
      </c>
      <c r="F42" s="5">
        <f t="shared" si="0"/>
        <v>450000</v>
      </c>
    </row>
    <row r="43" spans="1:6">
      <c r="A43" s="3">
        <v>28</v>
      </c>
      <c r="B43" s="4" t="s">
        <v>89</v>
      </c>
      <c r="C43" s="3" t="s">
        <v>28</v>
      </c>
      <c r="D43" s="3">
        <v>20</v>
      </c>
      <c r="E43" s="5">
        <v>1700</v>
      </c>
      <c r="F43" s="5">
        <f t="shared" si="0"/>
        <v>34000</v>
      </c>
    </row>
    <row r="44" spans="1:6">
      <c r="A44" s="3">
        <v>29</v>
      </c>
      <c r="B44" s="4" t="s">
        <v>18</v>
      </c>
      <c r="C44" s="3" t="s">
        <v>17</v>
      </c>
      <c r="D44" s="3">
        <v>10</v>
      </c>
      <c r="E44" s="5">
        <v>45000</v>
      </c>
      <c r="F44" s="5">
        <f t="shared" si="0"/>
        <v>450000</v>
      </c>
    </row>
    <row r="45" spans="1:6">
      <c r="A45" s="3">
        <v>30</v>
      </c>
      <c r="B45" s="4" t="s">
        <v>69</v>
      </c>
      <c r="C45" s="3" t="s">
        <v>21</v>
      </c>
      <c r="D45" s="3">
        <v>20</v>
      </c>
      <c r="E45" s="5">
        <v>2300</v>
      </c>
      <c r="F45" s="5">
        <f t="shared" si="0"/>
        <v>46000</v>
      </c>
    </row>
    <row r="46" spans="1:6">
      <c r="A46" s="3">
        <v>31</v>
      </c>
      <c r="B46" s="4" t="s">
        <v>22</v>
      </c>
      <c r="C46" s="3" t="s">
        <v>21</v>
      </c>
      <c r="D46" s="3">
        <v>10</v>
      </c>
      <c r="E46" s="5">
        <v>6200</v>
      </c>
      <c r="F46" s="5">
        <f t="shared" si="0"/>
        <v>62000</v>
      </c>
    </row>
    <row r="47" spans="1:6">
      <c r="A47" s="3">
        <v>32</v>
      </c>
      <c r="B47" s="4" t="s">
        <v>22</v>
      </c>
      <c r="C47" s="3" t="s">
        <v>21</v>
      </c>
      <c r="D47" s="3">
        <v>6</v>
      </c>
      <c r="E47" s="5">
        <v>6200</v>
      </c>
      <c r="F47" s="5">
        <f t="shared" si="0"/>
        <v>37200</v>
      </c>
    </row>
    <row r="48" spans="1:6">
      <c r="A48" s="3">
        <v>33</v>
      </c>
      <c r="B48" s="4" t="s">
        <v>20</v>
      </c>
      <c r="C48" s="3" t="s">
        <v>21</v>
      </c>
      <c r="D48" s="3">
        <v>30</v>
      </c>
      <c r="E48" s="5">
        <v>3000</v>
      </c>
      <c r="F48" s="5">
        <f t="shared" si="0"/>
        <v>90000</v>
      </c>
    </row>
    <row r="49" spans="1:6">
      <c r="A49" s="3">
        <v>34</v>
      </c>
      <c r="B49" s="4" t="s">
        <v>74</v>
      </c>
      <c r="C49" s="3" t="s">
        <v>21</v>
      </c>
      <c r="D49" s="3">
        <v>5</v>
      </c>
      <c r="E49" s="5">
        <v>13000</v>
      </c>
      <c r="F49" s="5">
        <f t="shared" si="0"/>
        <v>65000</v>
      </c>
    </row>
    <row r="50" spans="1:6">
      <c r="A50" s="3">
        <v>35</v>
      </c>
      <c r="B50" s="4" t="s">
        <v>35</v>
      </c>
      <c r="C50" s="3" t="s">
        <v>36</v>
      </c>
      <c r="D50" s="3">
        <v>10</v>
      </c>
      <c r="E50" s="5">
        <v>27500</v>
      </c>
      <c r="F50" s="5">
        <f t="shared" si="0"/>
        <v>275000</v>
      </c>
    </row>
    <row r="51" spans="1:6">
      <c r="A51" s="3">
        <v>36</v>
      </c>
      <c r="B51" s="4" t="s">
        <v>90</v>
      </c>
      <c r="C51" s="3" t="s">
        <v>28</v>
      </c>
      <c r="D51" s="3">
        <v>10</v>
      </c>
      <c r="E51" s="5">
        <v>45000</v>
      </c>
      <c r="F51" s="5">
        <f t="shared" si="0"/>
        <v>450000</v>
      </c>
    </row>
    <row r="52" spans="1:6">
      <c r="A52" s="3">
        <v>37</v>
      </c>
      <c r="B52" s="4" t="s">
        <v>43</v>
      </c>
      <c r="C52" s="3" t="s">
        <v>28</v>
      </c>
      <c r="D52" s="3">
        <v>20</v>
      </c>
      <c r="E52" s="5">
        <v>5300</v>
      </c>
      <c r="F52" s="5">
        <f t="shared" si="0"/>
        <v>106000</v>
      </c>
    </row>
    <row r="53" spans="1:6">
      <c r="A53" s="19" t="s">
        <v>52</v>
      </c>
      <c r="B53" s="20"/>
      <c r="C53" s="20"/>
      <c r="D53" s="20"/>
      <c r="E53" s="21"/>
      <c r="F53" s="6">
        <f>SUM(F16:F52)</f>
        <v>6852700</v>
      </c>
    </row>
    <row r="54" spans="1:6">
      <c r="A54" s="19" t="s">
        <v>109</v>
      </c>
      <c r="B54" s="20"/>
      <c r="C54" s="20"/>
      <c r="D54" s="20"/>
      <c r="E54" s="21"/>
      <c r="F54" s="6">
        <f>F53*0.05</f>
        <v>342635</v>
      </c>
    </row>
    <row r="55" spans="1:6">
      <c r="A55" s="19"/>
      <c r="B55" s="20"/>
      <c r="C55" s="20"/>
      <c r="D55" s="20"/>
      <c r="E55" s="21"/>
      <c r="F55" s="6"/>
    </row>
  </sheetData>
  <mergeCells count="10">
    <mergeCell ref="A10:F10"/>
    <mergeCell ref="A53:E53"/>
    <mergeCell ref="A54:E54"/>
    <mergeCell ref="A55:E55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42"/>
  <sheetViews>
    <sheetView topLeftCell="A25" workbookViewId="0">
      <selection activeCell="F51" sqref="F51"/>
    </sheetView>
  </sheetViews>
  <sheetFormatPr defaultRowHeight="15"/>
  <cols>
    <col min="1" max="1" width="8.28515625" style="1" customWidth="1"/>
    <col min="2" max="2" width="35" style="1" customWidth="1"/>
    <col min="3" max="4" width="9.140625" style="1"/>
    <col min="5" max="5" width="11.85546875" style="1" customWidth="1"/>
    <col min="6" max="6" width="15.140625" style="1" customWidth="1"/>
    <col min="7" max="16384" width="9.140625" style="1"/>
  </cols>
  <sheetData>
    <row r="2" spans="1:6" ht="16.5">
      <c r="A2" s="30" t="s">
        <v>0</v>
      </c>
      <c r="B2" s="23"/>
      <c r="C2" s="23"/>
      <c r="D2" s="23"/>
      <c r="E2" s="23"/>
      <c r="F2" s="23"/>
    </row>
    <row r="3" spans="1:6" ht="15.75">
      <c r="A3" s="31" t="s">
        <v>1</v>
      </c>
      <c r="B3" s="23"/>
      <c r="C3" s="23"/>
      <c r="D3" s="23"/>
      <c r="E3" s="23"/>
      <c r="F3" s="23"/>
    </row>
    <row r="4" spans="1:6" ht="16.5">
      <c r="A4" s="30" t="s">
        <v>2</v>
      </c>
      <c r="B4" s="23"/>
      <c r="C4" s="23"/>
      <c r="D4" s="23"/>
      <c r="E4" s="23"/>
      <c r="F4" s="23"/>
    </row>
    <row r="7" spans="1:6" ht="20.25">
      <c r="A7" s="32" t="s">
        <v>3</v>
      </c>
      <c r="B7" s="23"/>
      <c r="C7" s="23"/>
      <c r="D7" s="23"/>
      <c r="E7" s="23"/>
      <c r="F7" s="23"/>
    </row>
    <row r="8" spans="1:6" ht="15.75">
      <c r="A8" s="18" t="s">
        <v>91</v>
      </c>
      <c r="B8" s="18"/>
      <c r="C8" s="18"/>
      <c r="D8" s="18"/>
      <c r="E8" s="18"/>
      <c r="F8" s="18"/>
    </row>
    <row r="9" spans="1:6" ht="15.75">
      <c r="A9" s="26" t="s">
        <v>92</v>
      </c>
      <c r="B9" s="26"/>
      <c r="C9" s="26"/>
      <c r="D9" s="26"/>
      <c r="E9" s="26"/>
      <c r="F9" s="26"/>
    </row>
    <row r="10" spans="1:6" ht="15.75">
      <c r="A10" s="18" t="s">
        <v>93</v>
      </c>
      <c r="B10" s="18"/>
      <c r="C10" s="18"/>
      <c r="D10" s="18"/>
      <c r="E10" s="18"/>
      <c r="F10" s="18"/>
    </row>
    <row r="11" spans="1:6" ht="15.75">
      <c r="A11" s="9"/>
      <c r="B11" s="9"/>
      <c r="C11" s="9"/>
      <c r="D11" s="9"/>
      <c r="E11" s="9"/>
      <c r="F11" s="9"/>
    </row>
    <row r="12" spans="1:6" ht="15.75">
      <c r="A12" s="10" t="s">
        <v>7</v>
      </c>
    </row>
    <row r="13" spans="1:6" ht="15.75">
      <c r="A13" s="10" t="s">
        <v>8</v>
      </c>
    </row>
    <row r="14" spans="1:6" ht="15.75">
      <c r="A14" s="10" t="s">
        <v>68</v>
      </c>
    </row>
    <row r="15" spans="1:6" s="13" customFormat="1" ht="15.75">
      <c r="A15" s="14" t="s">
        <v>10</v>
      </c>
      <c r="B15" s="14" t="s">
        <v>11</v>
      </c>
      <c r="C15" s="14" t="s">
        <v>12</v>
      </c>
      <c r="D15" s="14" t="s">
        <v>13</v>
      </c>
      <c r="E15" s="14" t="s">
        <v>14</v>
      </c>
      <c r="F15" s="14" t="s">
        <v>15</v>
      </c>
    </row>
    <row r="16" spans="1:6">
      <c r="A16" s="3">
        <v>1</v>
      </c>
      <c r="B16" s="4" t="s">
        <v>16</v>
      </c>
      <c r="C16" s="3" t="s">
        <v>17</v>
      </c>
      <c r="D16" s="3">
        <v>3</v>
      </c>
      <c r="E16" s="5">
        <v>90000</v>
      </c>
      <c r="F16" s="5">
        <f t="shared" ref="F16:F39" si="0">D16*E16</f>
        <v>270000</v>
      </c>
    </row>
    <row r="17" spans="1:6">
      <c r="A17" s="3">
        <v>2</v>
      </c>
      <c r="B17" s="4" t="s">
        <v>18</v>
      </c>
      <c r="C17" s="3" t="s">
        <v>17</v>
      </c>
      <c r="D17" s="3">
        <v>20</v>
      </c>
      <c r="E17" s="5">
        <v>45000</v>
      </c>
      <c r="F17" s="5">
        <f t="shared" si="0"/>
        <v>900000</v>
      </c>
    </row>
    <row r="18" spans="1:6">
      <c r="A18" s="3">
        <v>3</v>
      </c>
      <c r="B18" s="4" t="s">
        <v>19</v>
      </c>
      <c r="C18" s="3" t="s">
        <v>17</v>
      </c>
      <c r="D18" s="3">
        <v>5</v>
      </c>
      <c r="E18" s="5">
        <v>22500</v>
      </c>
      <c r="F18" s="5">
        <f t="shared" si="0"/>
        <v>112500</v>
      </c>
    </row>
    <row r="19" spans="1:6">
      <c r="A19" s="3">
        <v>4</v>
      </c>
      <c r="B19" s="4" t="s">
        <v>32</v>
      </c>
      <c r="C19" s="3" t="s">
        <v>21</v>
      </c>
      <c r="D19" s="3">
        <v>20</v>
      </c>
      <c r="E19" s="5">
        <v>2400</v>
      </c>
      <c r="F19" s="5">
        <f t="shared" si="0"/>
        <v>48000</v>
      </c>
    </row>
    <row r="20" spans="1:6">
      <c r="A20" s="3">
        <v>5</v>
      </c>
      <c r="B20" s="4" t="s">
        <v>23</v>
      </c>
      <c r="C20" s="3" t="s">
        <v>21</v>
      </c>
      <c r="D20" s="3">
        <v>24</v>
      </c>
      <c r="E20" s="5">
        <v>3500</v>
      </c>
      <c r="F20" s="5">
        <f t="shared" si="0"/>
        <v>84000</v>
      </c>
    </row>
    <row r="21" spans="1:6">
      <c r="A21" s="3">
        <v>6</v>
      </c>
      <c r="B21" s="4" t="s">
        <v>20</v>
      </c>
      <c r="C21" s="3" t="s">
        <v>21</v>
      </c>
      <c r="D21" s="3">
        <v>40</v>
      </c>
      <c r="E21" s="5">
        <v>3000</v>
      </c>
      <c r="F21" s="5">
        <f t="shared" si="0"/>
        <v>120000</v>
      </c>
    </row>
    <row r="22" spans="1:6">
      <c r="A22" s="3">
        <v>7</v>
      </c>
      <c r="B22" s="4" t="s">
        <v>83</v>
      </c>
      <c r="C22" s="3" t="s">
        <v>21</v>
      </c>
      <c r="D22" s="3">
        <v>5</v>
      </c>
      <c r="E22" s="5">
        <v>10000</v>
      </c>
      <c r="F22" s="5">
        <f t="shared" si="0"/>
        <v>50000</v>
      </c>
    </row>
    <row r="23" spans="1:6">
      <c r="A23" s="3">
        <v>8</v>
      </c>
      <c r="B23" s="4" t="s">
        <v>94</v>
      </c>
      <c r="C23" s="3" t="s">
        <v>36</v>
      </c>
      <c r="D23" s="3">
        <v>5</v>
      </c>
      <c r="E23" s="5">
        <v>3500</v>
      </c>
      <c r="F23" s="5">
        <f t="shared" si="0"/>
        <v>17500</v>
      </c>
    </row>
    <row r="24" spans="1:6">
      <c r="A24" s="3">
        <v>9</v>
      </c>
      <c r="B24" s="4" t="s">
        <v>22</v>
      </c>
      <c r="C24" s="3" t="s">
        <v>21</v>
      </c>
      <c r="D24" s="3">
        <v>20</v>
      </c>
      <c r="E24" s="5">
        <v>6200</v>
      </c>
      <c r="F24" s="5">
        <f t="shared" si="0"/>
        <v>124000</v>
      </c>
    </row>
    <row r="25" spans="1:6">
      <c r="A25" s="3">
        <v>10</v>
      </c>
      <c r="B25" s="4" t="s">
        <v>73</v>
      </c>
      <c r="C25" s="3" t="s">
        <v>28</v>
      </c>
      <c r="D25" s="3">
        <v>5</v>
      </c>
      <c r="E25" s="5">
        <v>3000</v>
      </c>
      <c r="F25" s="5">
        <f t="shared" si="0"/>
        <v>15000</v>
      </c>
    </row>
    <row r="26" spans="1:6">
      <c r="A26" s="3">
        <v>11</v>
      </c>
      <c r="B26" s="4" t="s">
        <v>72</v>
      </c>
      <c r="C26" s="3" t="s">
        <v>28</v>
      </c>
      <c r="D26" s="3">
        <v>5</v>
      </c>
      <c r="E26" s="5">
        <v>3000</v>
      </c>
      <c r="F26" s="5">
        <f t="shared" si="0"/>
        <v>15000</v>
      </c>
    </row>
    <row r="27" spans="1:6">
      <c r="A27" s="3">
        <v>12</v>
      </c>
      <c r="B27" s="4" t="s">
        <v>26</v>
      </c>
      <c r="C27" s="3" t="s">
        <v>21</v>
      </c>
      <c r="D27" s="3">
        <v>12</v>
      </c>
      <c r="E27" s="5">
        <v>12500</v>
      </c>
      <c r="F27" s="5">
        <f t="shared" si="0"/>
        <v>150000</v>
      </c>
    </row>
    <row r="28" spans="1:6">
      <c r="A28" s="3">
        <v>13</v>
      </c>
      <c r="B28" s="4" t="s">
        <v>95</v>
      </c>
      <c r="C28" s="3" t="s">
        <v>96</v>
      </c>
      <c r="D28" s="3">
        <v>5</v>
      </c>
      <c r="E28" s="5">
        <v>3500</v>
      </c>
      <c r="F28" s="5">
        <f t="shared" si="0"/>
        <v>17500</v>
      </c>
    </row>
    <row r="29" spans="1:6">
      <c r="A29" s="3">
        <v>14</v>
      </c>
      <c r="B29" s="4" t="s">
        <v>97</v>
      </c>
      <c r="C29" s="3" t="s">
        <v>25</v>
      </c>
      <c r="D29" s="3">
        <v>1</v>
      </c>
      <c r="E29" s="5">
        <v>24000</v>
      </c>
      <c r="F29" s="5">
        <f t="shared" si="0"/>
        <v>24000</v>
      </c>
    </row>
    <row r="30" spans="1:6">
      <c r="A30" s="3">
        <v>15</v>
      </c>
      <c r="B30" s="4" t="s">
        <v>98</v>
      </c>
      <c r="C30" s="3" t="s">
        <v>25</v>
      </c>
      <c r="D30" s="3">
        <v>3</v>
      </c>
      <c r="E30" s="5">
        <v>35000</v>
      </c>
      <c r="F30" s="5">
        <f t="shared" si="0"/>
        <v>105000</v>
      </c>
    </row>
    <row r="31" spans="1:6">
      <c r="A31" s="3">
        <v>16</v>
      </c>
      <c r="B31" s="4" t="s">
        <v>74</v>
      </c>
      <c r="C31" s="3" t="s">
        <v>21</v>
      </c>
      <c r="D31" s="3">
        <v>3</v>
      </c>
      <c r="E31" s="5">
        <v>13000</v>
      </c>
      <c r="F31" s="5">
        <f t="shared" si="0"/>
        <v>39000</v>
      </c>
    </row>
    <row r="32" spans="1:6">
      <c r="A32" s="3">
        <v>17</v>
      </c>
      <c r="B32" s="4" t="s">
        <v>44</v>
      </c>
      <c r="C32" s="3" t="s">
        <v>45</v>
      </c>
      <c r="D32" s="3">
        <v>72</v>
      </c>
      <c r="E32" s="5">
        <v>2800</v>
      </c>
      <c r="F32" s="5">
        <f t="shared" si="0"/>
        <v>201600</v>
      </c>
    </row>
    <row r="33" spans="1:6">
      <c r="A33" s="3">
        <v>18</v>
      </c>
      <c r="B33" s="4" t="s">
        <v>43</v>
      </c>
      <c r="C33" s="3" t="s">
        <v>28</v>
      </c>
      <c r="D33" s="3">
        <v>50</v>
      </c>
      <c r="E33" s="5">
        <v>5300</v>
      </c>
      <c r="F33" s="5">
        <f t="shared" si="0"/>
        <v>265000</v>
      </c>
    </row>
    <row r="34" spans="1:6">
      <c r="A34" s="3">
        <v>19</v>
      </c>
      <c r="B34" s="4" t="s">
        <v>18</v>
      </c>
      <c r="C34" s="3" t="s">
        <v>17</v>
      </c>
      <c r="D34" s="3">
        <v>20</v>
      </c>
      <c r="E34" s="5">
        <v>45000</v>
      </c>
      <c r="F34" s="5">
        <f t="shared" si="0"/>
        <v>900000</v>
      </c>
    </row>
    <row r="35" spans="1:6">
      <c r="A35" s="3">
        <v>20</v>
      </c>
      <c r="B35" s="4" t="s">
        <v>35</v>
      </c>
      <c r="C35" s="3" t="s">
        <v>36</v>
      </c>
      <c r="D35" s="3">
        <v>10</v>
      </c>
      <c r="E35" s="5">
        <v>27500</v>
      </c>
      <c r="F35" s="5">
        <f t="shared" si="0"/>
        <v>275000</v>
      </c>
    </row>
    <row r="36" spans="1:6">
      <c r="A36" s="3">
        <v>21</v>
      </c>
      <c r="B36" s="4" t="s">
        <v>99</v>
      </c>
      <c r="C36" s="3" t="s">
        <v>21</v>
      </c>
      <c r="D36" s="3">
        <v>5</v>
      </c>
      <c r="E36" s="5">
        <v>6000</v>
      </c>
      <c r="F36" s="5">
        <f t="shared" si="0"/>
        <v>30000</v>
      </c>
    </row>
    <row r="37" spans="1:6">
      <c r="A37" s="3">
        <v>22</v>
      </c>
      <c r="B37" s="4" t="s">
        <v>31</v>
      </c>
      <c r="C37" s="3" t="s">
        <v>25</v>
      </c>
      <c r="D37" s="3">
        <v>2</v>
      </c>
      <c r="E37" s="5">
        <v>40000</v>
      </c>
      <c r="F37" s="5">
        <f t="shared" si="0"/>
        <v>80000</v>
      </c>
    </row>
    <row r="38" spans="1:6">
      <c r="A38" s="3">
        <v>23</v>
      </c>
      <c r="B38" s="4" t="s">
        <v>40</v>
      </c>
      <c r="C38" s="3" t="s">
        <v>36</v>
      </c>
      <c r="D38" s="3">
        <v>1</v>
      </c>
      <c r="E38" s="5">
        <v>98000</v>
      </c>
      <c r="F38" s="5">
        <f t="shared" si="0"/>
        <v>98000</v>
      </c>
    </row>
    <row r="39" spans="1:6">
      <c r="A39" s="3">
        <v>24</v>
      </c>
      <c r="B39" s="4" t="s">
        <v>58</v>
      </c>
      <c r="C39" s="3" t="s">
        <v>59</v>
      </c>
      <c r="D39" s="3">
        <v>20</v>
      </c>
      <c r="E39" s="5">
        <v>4500</v>
      </c>
      <c r="F39" s="5">
        <f t="shared" si="0"/>
        <v>90000</v>
      </c>
    </row>
    <row r="40" spans="1:6">
      <c r="A40" s="27" t="s">
        <v>52</v>
      </c>
      <c r="B40" s="28"/>
      <c r="C40" s="28"/>
      <c r="D40" s="28"/>
      <c r="E40" s="29"/>
      <c r="F40" s="11">
        <f>SUM(F16:F39)</f>
        <v>4031100</v>
      </c>
    </row>
    <row r="41" spans="1:6">
      <c r="A41" s="27" t="s">
        <v>109</v>
      </c>
      <c r="B41" s="28"/>
      <c r="C41" s="28"/>
      <c r="D41" s="28"/>
      <c r="E41" s="29"/>
      <c r="F41" s="11">
        <f>F40*0.05</f>
        <v>201555</v>
      </c>
    </row>
    <row r="42" spans="1:6">
      <c r="A42" s="27"/>
      <c r="B42" s="28"/>
      <c r="C42" s="28"/>
      <c r="D42" s="28"/>
      <c r="E42" s="29"/>
      <c r="F42" s="11"/>
    </row>
  </sheetData>
  <mergeCells count="10">
    <mergeCell ref="A10:F10"/>
    <mergeCell ref="A40:E40"/>
    <mergeCell ref="A41:E41"/>
    <mergeCell ref="A42:E42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58"/>
  <sheetViews>
    <sheetView workbookViewId="0">
      <selection activeCell="F63" sqref="F63"/>
    </sheetView>
  </sheetViews>
  <sheetFormatPr defaultRowHeight="15"/>
  <cols>
    <col min="1" max="1" width="8" style="1" customWidth="1"/>
    <col min="2" max="2" width="38.140625" style="1" customWidth="1"/>
    <col min="3" max="4" width="9.140625" style="1"/>
    <col min="5" max="5" width="13.5703125" style="1" customWidth="1"/>
    <col min="6" max="6" width="16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18" t="s">
        <v>100</v>
      </c>
      <c r="B8" s="18"/>
      <c r="C8" s="18"/>
      <c r="D8" s="18"/>
      <c r="E8" s="18"/>
      <c r="F8" s="18"/>
    </row>
    <row r="9" spans="1:6" ht="15.75">
      <c r="A9" s="26" t="s">
        <v>101</v>
      </c>
      <c r="B9" s="26"/>
      <c r="C9" s="26"/>
      <c r="D9" s="26"/>
      <c r="E9" s="26"/>
      <c r="F9" s="26"/>
    </row>
    <row r="10" spans="1:6" ht="15.75">
      <c r="A10" s="18" t="s">
        <v>102</v>
      </c>
      <c r="B10" s="18"/>
      <c r="C10" s="18"/>
      <c r="D10" s="18"/>
      <c r="E10" s="18"/>
      <c r="F10" s="18"/>
    </row>
    <row r="12" spans="1:6" ht="15.75">
      <c r="A12" s="2" t="s">
        <v>103</v>
      </c>
    </row>
    <row r="13" spans="1:6" ht="15.75">
      <c r="A13" s="2" t="s">
        <v>8</v>
      </c>
    </row>
    <row r="14" spans="1:6" ht="15.75">
      <c r="A14" s="2" t="s">
        <v>68</v>
      </c>
    </row>
    <row r="15" spans="1:6" s="13" customFormat="1" ht="15.75">
      <c r="A15" s="12" t="s">
        <v>10</v>
      </c>
      <c r="B15" s="12" t="s">
        <v>11</v>
      </c>
      <c r="C15" s="12" t="s">
        <v>12</v>
      </c>
      <c r="D15" s="12" t="s">
        <v>13</v>
      </c>
      <c r="E15" s="12" t="s">
        <v>14</v>
      </c>
      <c r="F15" s="12" t="s">
        <v>15</v>
      </c>
    </row>
    <row r="16" spans="1:6">
      <c r="A16" s="3">
        <v>1</v>
      </c>
      <c r="B16" s="4" t="s">
        <v>18</v>
      </c>
      <c r="C16" s="3" t="s">
        <v>17</v>
      </c>
      <c r="D16" s="3">
        <v>15</v>
      </c>
      <c r="E16" s="5">
        <v>45000</v>
      </c>
      <c r="F16" s="5">
        <f t="shared" ref="F16:F55" si="0">D16*E16</f>
        <v>675000</v>
      </c>
    </row>
    <row r="17" spans="1:6">
      <c r="A17" s="3">
        <v>2</v>
      </c>
      <c r="B17" s="4" t="s">
        <v>19</v>
      </c>
      <c r="C17" s="3" t="s">
        <v>17</v>
      </c>
      <c r="D17" s="3">
        <v>5</v>
      </c>
      <c r="E17" s="5">
        <v>22500</v>
      </c>
      <c r="F17" s="5">
        <f t="shared" si="0"/>
        <v>112500</v>
      </c>
    </row>
    <row r="18" spans="1:6">
      <c r="A18" s="3">
        <v>3</v>
      </c>
      <c r="B18" s="4" t="s">
        <v>32</v>
      </c>
      <c r="C18" s="3" t="s">
        <v>21</v>
      </c>
      <c r="D18" s="3">
        <v>40</v>
      </c>
      <c r="E18" s="5">
        <v>2400</v>
      </c>
      <c r="F18" s="5">
        <f t="shared" si="0"/>
        <v>96000</v>
      </c>
    </row>
    <row r="19" spans="1:6">
      <c r="A19" s="3">
        <v>4</v>
      </c>
      <c r="B19" s="4" t="s">
        <v>32</v>
      </c>
      <c r="C19" s="3" t="s">
        <v>21</v>
      </c>
      <c r="D19" s="3">
        <v>20</v>
      </c>
      <c r="E19" s="5">
        <v>2400</v>
      </c>
      <c r="F19" s="5">
        <f t="shared" si="0"/>
        <v>48000</v>
      </c>
    </row>
    <row r="20" spans="1:6">
      <c r="A20" s="3">
        <v>5</v>
      </c>
      <c r="B20" s="4" t="s">
        <v>41</v>
      </c>
      <c r="C20" s="3" t="s">
        <v>42</v>
      </c>
      <c r="D20" s="3">
        <v>3</v>
      </c>
      <c r="E20" s="5">
        <v>11000</v>
      </c>
      <c r="F20" s="5">
        <f t="shared" si="0"/>
        <v>33000</v>
      </c>
    </row>
    <row r="21" spans="1:6">
      <c r="A21" s="3">
        <v>6</v>
      </c>
      <c r="B21" s="4" t="s">
        <v>22</v>
      </c>
      <c r="C21" s="3" t="s">
        <v>21</v>
      </c>
      <c r="D21" s="3">
        <v>20</v>
      </c>
      <c r="E21" s="5">
        <v>6200</v>
      </c>
      <c r="F21" s="5">
        <f t="shared" si="0"/>
        <v>124000</v>
      </c>
    </row>
    <row r="22" spans="1:6">
      <c r="A22" s="3">
        <v>7</v>
      </c>
      <c r="B22" s="4" t="s">
        <v>22</v>
      </c>
      <c r="C22" s="3" t="s">
        <v>21</v>
      </c>
      <c r="D22" s="3">
        <v>20</v>
      </c>
      <c r="E22" s="5">
        <v>6200</v>
      </c>
      <c r="F22" s="5">
        <f t="shared" si="0"/>
        <v>124000</v>
      </c>
    </row>
    <row r="23" spans="1:6">
      <c r="A23" s="3">
        <v>8</v>
      </c>
      <c r="B23" s="4" t="s">
        <v>71</v>
      </c>
      <c r="C23" s="3" t="s">
        <v>25</v>
      </c>
      <c r="D23" s="3">
        <v>3</v>
      </c>
      <c r="E23" s="5">
        <v>37000</v>
      </c>
      <c r="F23" s="5">
        <f t="shared" si="0"/>
        <v>111000</v>
      </c>
    </row>
    <row r="24" spans="1:6">
      <c r="A24" s="3">
        <v>9</v>
      </c>
      <c r="B24" s="4" t="s">
        <v>23</v>
      </c>
      <c r="C24" s="3" t="s">
        <v>21</v>
      </c>
      <c r="D24" s="3">
        <v>24</v>
      </c>
      <c r="E24" s="5">
        <v>3500</v>
      </c>
      <c r="F24" s="5">
        <f t="shared" si="0"/>
        <v>84000</v>
      </c>
    </row>
    <row r="25" spans="1:6">
      <c r="A25" s="3">
        <v>10</v>
      </c>
      <c r="B25" s="4" t="s">
        <v>20</v>
      </c>
      <c r="C25" s="3" t="s">
        <v>21</v>
      </c>
      <c r="D25" s="3">
        <v>50</v>
      </c>
      <c r="E25" s="5">
        <v>3000</v>
      </c>
      <c r="F25" s="5">
        <f t="shared" si="0"/>
        <v>150000</v>
      </c>
    </row>
    <row r="26" spans="1:6">
      <c r="A26" s="3">
        <v>11</v>
      </c>
      <c r="B26" s="4" t="s">
        <v>72</v>
      </c>
      <c r="C26" s="3" t="s">
        <v>28</v>
      </c>
      <c r="D26" s="3">
        <v>5</v>
      </c>
      <c r="E26" s="5">
        <v>3000</v>
      </c>
      <c r="F26" s="5">
        <f t="shared" si="0"/>
        <v>15000</v>
      </c>
    </row>
    <row r="27" spans="1:6">
      <c r="A27" s="3">
        <v>12</v>
      </c>
      <c r="B27" s="4" t="s">
        <v>73</v>
      </c>
      <c r="C27" s="3" t="s">
        <v>28</v>
      </c>
      <c r="D27" s="3">
        <v>5</v>
      </c>
      <c r="E27" s="5">
        <v>3000</v>
      </c>
      <c r="F27" s="5">
        <f t="shared" si="0"/>
        <v>15000</v>
      </c>
    </row>
    <row r="28" spans="1:6">
      <c r="A28" s="3">
        <v>13</v>
      </c>
      <c r="B28" s="4" t="s">
        <v>39</v>
      </c>
      <c r="C28" s="3" t="s">
        <v>21</v>
      </c>
      <c r="D28" s="3">
        <v>11</v>
      </c>
      <c r="E28" s="5">
        <v>46000</v>
      </c>
      <c r="F28" s="5">
        <f t="shared" si="0"/>
        <v>506000</v>
      </c>
    </row>
    <row r="29" spans="1:6">
      <c r="A29" s="3">
        <v>14</v>
      </c>
      <c r="B29" s="4" t="s">
        <v>26</v>
      </c>
      <c r="C29" s="3" t="s">
        <v>21</v>
      </c>
      <c r="D29" s="3">
        <v>12</v>
      </c>
      <c r="E29" s="5">
        <v>12500</v>
      </c>
      <c r="F29" s="5">
        <f t="shared" si="0"/>
        <v>150000</v>
      </c>
    </row>
    <row r="30" spans="1:6">
      <c r="A30" s="3">
        <v>15</v>
      </c>
      <c r="B30" s="4" t="s">
        <v>35</v>
      </c>
      <c r="C30" s="3" t="s">
        <v>36</v>
      </c>
      <c r="D30" s="3">
        <v>15</v>
      </c>
      <c r="E30" s="5">
        <v>27500</v>
      </c>
      <c r="F30" s="5">
        <f t="shared" si="0"/>
        <v>412500</v>
      </c>
    </row>
    <row r="31" spans="1:6">
      <c r="A31" s="3">
        <v>16</v>
      </c>
      <c r="B31" s="4" t="s">
        <v>37</v>
      </c>
      <c r="C31" s="3" t="s">
        <v>36</v>
      </c>
      <c r="D31" s="3">
        <v>15</v>
      </c>
      <c r="E31" s="5">
        <v>16000</v>
      </c>
      <c r="F31" s="5">
        <f t="shared" si="0"/>
        <v>240000</v>
      </c>
    </row>
    <row r="32" spans="1:6">
      <c r="A32" s="3">
        <v>17</v>
      </c>
      <c r="B32" s="4" t="s">
        <v>104</v>
      </c>
      <c r="C32" s="3" t="s">
        <v>25</v>
      </c>
      <c r="D32" s="3">
        <v>10</v>
      </c>
      <c r="E32" s="5">
        <v>12500</v>
      </c>
      <c r="F32" s="5">
        <f t="shared" si="0"/>
        <v>125000</v>
      </c>
    </row>
    <row r="33" spans="1:6">
      <c r="A33" s="3">
        <v>18</v>
      </c>
      <c r="B33" s="4" t="s">
        <v>57</v>
      </c>
      <c r="C33" s="3" t="s">
        <v>36</v>
      </c>
      <c r="D33" s="3">
        <v>10</v>
      </c>
      <c r="E33" s="5">
        <v>2700</v>
      </c>
      <c r="F33" s="5">
        <f t="shared" si="0"/>
        <v>27000</v>
      </c>
    </row>
    <row r="34" spans="1:6">
      <c r="A34" s="3">
        <v>19</v>
      </c>
      <c r="B34" s="4" t="s">
        <v>51</v>
      </c>
      <c r="C34" s="3" t="s">
        <v>36</v>
      </c>
      <c r="D34" s="3">
        <v>20</v>
      </c>
      <c r="E34" s="5">
        <v>3000</v>
      </c>
      <c r="F34" s="5">
        <f t="shared" si="0"/>
        <v>60000</v>
      </c>
    </row>
    <row r="35" spans="1:6">
      <c r="A35" s="3">
        <v>20</v>
      </c>
      <c r="B35" s="4" t="s">
        <v>105</v>
      </c>
      <c r="C35" s="3" t="s">
        <v>45</v>
      </c>
      <c r="D35" s="3">
        <v>2</v>
      </c>
      <c r="E35" s="5">
        <v>4000</v>
      </c>
      <c r="F35" s="5">
        <f t="shared" si="0"/>
        <v>8000</v>
      </c>
    </row>
    <row r="36" spans="1:6">
      <c r="A36" s="3">
        <v>21</v>
      </c>
      <c r="B36" s="4" t="s">
        <v>18</v>
      </c>
      <c r="C36" s="3" t="s">
        <v>17</v>
      </c>
      <c r="D36" s="3">
        <v>15</v>
      </c>
      <c r="E36" s="5">
        <v>45000</v>
      </c>
      <c r="F36" s="5">
        <f t="shared" si="0"/>
        <v>675000</v>
      </c>
    </row>
    <row r="37" spans="1:6">
      <c r="A37" s="3">
        <v>22</v>
      </c>
      <c r="B37" s="4" t="s">
        <v>38</v>
      </c>
      <c r="C37" s="3" t="s">
        <v>21</v>
      </c>
      <c r="D37" s="3">
        <v>5</v>
      </c>
      <c r="E37" s="5">
        <v>12500</v>
      </c>
      <c r="F37" s="5">
        <f t="shared" si="0"/>
        <v>62500</v>
      </c>
    </row>
    <row r="38" spans="1:6">
      <c r="A38" s="3">
        <v>23</v>
      </c>
      <c r="B38" s="4" t="s">
        <v>47</v>
      </c>
      <c r="C38" s="3" t="s">
        <v>48</v>
      </c>
      <c r="D38" s="3">
        <v>5</v>
      </c>
      <c r="E38" s="5">
        <v>5800</v>
      </c>
      <c r="F38" s="5">
        <f t="shared" si="0"/>
        <v>29000</v>
      </c>
    </row>
    <row r="39" spans="1:6">
      <c r="A39" s="3">
        <v>24</v>
      </c>
      <c r="B39" s="4" t="s">
        <v>62</v>
      </c>
      <c r="C39" s="3" t="s">
        <v>36</v>
      </c>
      <c r="D39" s="3">
        <v>2</v>
      </c>
      <c r="E39" s="5">
        <v>15000</v>
      </c>
      <c r="F39" s="5">
        <f t="shared" si="0"/>
        <v>30000</v>
      </c>
    </row>
    <row r="40" spans="1:6">
      <c r="A40" s="3">
        <v>25</v>
      </c>
      <c r="B40" s="4" t="s">
        <v>89</v>
      </c>
      <c r="C40" s="3" t="s">
        <v>28</v>
      </c>
      <c r="D40" s="3">
        <v>20</v>
      </c>
      <c r="E40" s="5">
        <v>1700</v>
      </c>
      <c r="F40" s="5">
        <f t="shared" si="0"/>
        <v>34000</v>
      </c>
    </row>
    <row r="41" spans="1:6">
      <c r="A41" s="3">
        <v>26</v>
      </c>
      <c r="B41" s="4" t="s">
        <v>106</v>
      </c>
      <c r="C41" s="3" t="s">
        <v>28</v>
      </c>
      <c r="D41" s="3">
        <v>2</v>
      </c>
      <c r="E41" s="5">
        <v>230000</v>
      </c>
      <c r="F41" s="5">
        <f t="shared" si="0"/>
        <v>460000</v>
      </c>
    </row>
    <row r="42" spans="1:6">
      <c r="A42" s="3">
        <v>27</v>
      </c>
      <c r="B42" s="4" t="s">
        <v>97</v>
      </c>
      <c r="C42" s="3" t="s">
        <v>25</v>
      </c>
      <c r="D42" s="3">
        <v>4</v>
      </c>
      <c r="E42" s="5">
        <v>24000</v>
      </c>
      <c r="F42" s="5">
        <f t="shared" si="0"/>
        <v>96000</v>
      </c>
    </row>
    <row r="43" spans="1:6">
      <c r="A43" s="3">
        <v>28</v>
      </c>
      <c r="B43" s="4" t="s">
        <v>46</v>
      </c>
      <c r="C43" s="3" t="s">
        <v>28</v>
      </c>
      <c r="D43" s="3">
        <v>3</v>
      </c>
      <c r="E43" s="5">
        <v>26000</v>
      </c>
      <c r="F43" s="5">
        <f t="shared" si="0"/>
        <v>78000</v>
      </c>
    </row>
    <row r="44" spans="1:6">
      <c r="A44" s="3">
        <v>29</v>
      </c>
      <c r="B44" s="4" t="s">
        <v>107</v>
      </c>
      <c r="C44" s="3" t="s">
        <v>36</v>
      </c>
      <c r="D44" s="3">
        <v>12</v>
      </c>
      <c r="E44" s="5">
        <v>6500</v>
      </c>
      <c r="F44" s="5">
        <f t="shared" si="0"/>
        <v>78000</v>
      </c>
    </row>
    <row r="45" spans="1:6">
      <c r="A45" s="3">
        <v>30</v>
      </c>
      <c r="B45" s="4" t="s">
        <v>73</v>
      </c>
      <c r="C45" s="3" t="s">
        <v>28</v>
      </c>
      <c r="D45" s="3">
        <v>5</v>
      </c>
      <c r="E45" s="5">
        <v>3000</v>
      </c>
      <c r="F45" s="5">
        <f t="shared" si="0"/>
        <v>15000</v>
      </c>
    </row>
    <row r="46" spans="1:6">
      <c r="A46" s="3">
        <v>31</v>
      </c>
      <c r="B46" s="4" t="s">
        <v>37</v>
      </c>
      <c r="C46" s="3" t="s">
        <v>36</v>
      </c>
      <c r="D46" s="3">
        <v>10</v>
      </c>
      <c r="E46" s="5">
        <v>16000</v>
      </c>
      <c r="F46" s="5">
        <f t="shared" si="0"/>
        <v>160000</v>
      </c>
    </row>
    <row r="47" spans="1:6">
      <c r="A47" s="3">
        <v>32</v>
      </c>
      <c r="B47" s="4" t="s">
        <v>35</v>
      </c>
      <c r="C47" s="3" t="s">
        <v>36</v>
      </c>
      <c r="D47" s="3">
        <v>10</v>
      </c>
      <c r="E47" s="5">
        <v>27500</v>
      </c>
      <c r="F47" s="5">
        <f t="shared" si="0"/>
        <v>275000</v>
      </c>
    </row>
    <row r="48" spans="1:6">
      <c r="A48" s="3">
        <v>33</v>
      </c>
      <c r="B48" s="4" t="s">
        <v>108</v>
      </c>
      <c r="C48" s="3" t="s">
        <v>59</v>
      </c>
      <c r="D48" s="3">
        <v>1</v>
      </c>
      <c r="E48" s="5">
        <v>22000</v>
      </c>
      <c r="F48" s="5">
        <f t="shared" si="0"/>
        <v>22000</v>
      </c>
    </row>
    <row r="49" spans="1:6">
      <c r="A49" s="3">
        <v>34</v>
      </c>
      <c r="B49" s="4" t="s">
        <v>78</v>
      </c>
      <c r="C49" s="3" t="s">
        <v>59</v>
      </c>
      <c r="D49" s="3">
        <v>5</v>
      </c>
      <c r="E49" s="5">
        <v>4500</v>
      </c>
      <c r="F49" s="5">
        <f t="shared" si="0"/>
        <v>22500</v>
      </c>
    </row>
    <row r="50" spans="1:6">
      <c r="A50" s="3">
        <v>35</v>
      </c>
      <c r="B50" s="4" t="s">
        <v>18</v>
      </c>
      <c r="C50" s="3" t="s">
        <v>17</v>
      </c>
      <c r="D50" s="3">
        <v>15</v>
      </c>
      <c r="E50" s="5">
        <v>45000</v>
      </c>
      <c r="F50" s="5">
        <f t="shared" si="0"/>
        <v>675000</v>
      </c>
    </row>
    <row r="51" spans="1:6">
      <c r="A51" s="3">
        <v>36</v>
      </c>
      <c r="B51" s="4" t="s">
        <v>98</v>
      </c>
      <c r="C51" s="3" t="s">
        <v>25</v>
      </c>
      <c r="D51" s="3">
        <v>5</v>
      </c>
      <c r="E51" s="5">
        <v>35000</v>
      </c>
      <c r="F51" s="5">
        <f t="shared" si="0"/>
        <v>175000</v>
      </c>
    </row>
    <row r="52" spans="1:6">
      <c r="A52" s="3">
        <v>37</v>
      </c>
      <c r="B52" s="4" t="s">
        <v>31</v>
      </c>
      <c r="C52" s="3" t="s">
        <v>25</v>
      </c>
      <c r="D52" s="3">
        <v>2</v>
      </c>
      <c r="E52" s="5">
        <v>40000</v>
      </c>
      <c r="F52" s="5">
        <f t="shared" si="0"/>
        <v>80000</v>
      </c>
    </row>
    <row r="53" spans="1:6">
      <c r="A53" s="3">
        <v>38</v>
      </c>
      <c r="B53" s="4" t="s">
        <v>20</v>
      </c>
      <c r="C53" s="3" t="s">
        <v>21</v>
      </c>
      <c r="D53" s="3">
        <v>30</v>
      </c>
      <c r="E53" s="5">
        <v>3000</v>
      </c>
      <c r="F53" s="5">
        <f t="shared" si="0"/>
        <v>90000</v>
      </c>
    </row>
    <row r="54" spans="1:6">
      <c r="A54" s="3">
        <v>39</v>
      </c>
      <c r="B54" s="4" t="s">
        <v>77</v>
      </c>
      <c r="C54" s="3" t="s">
        <v>59</v>
      </c>
      <c r="D54" s="3">
        <v>5</v>
      </c>
      <c r="E54" s="5">
        <v>9000</v>
      </c>
      <c r="F54" s="5">
        <f t="shared" si="0"/>
        <v>45000</v>
      </c>
    </row>
    <row r="55" spans="1:6">
      <c r="A55" s="3">
        <v>40</v>
      </c>
      <c r="B55" s="4" t="s">
        <v>43</v>
      </c>
      <c r="C55" s="3" t="s">
        <v>28</v>
      </c>
      <c r="D55" s="3">
        <v>50</v>
      </c>
      <c r="E55" s="5">
        <v>5300</v>
      </c>
      <c r="F55" s="5">
        <f t="shared" si="0"/>
        <v>265000</v>
      </c>
    </row>
    <row r="56" spans="1:6">
      <c r="A56" s="19" t="s">
        <v>52</v>
      </c>
      <c r="B56" s="20"/>
      <c r="C56" s="20"/>
      <c r="D56" s="20"/>
      <c r="E56" s="21"/>
      <c r="F56" s="6">
        <f>SUM(F16:F55)</f>
        <v>6483000</v>
      </c>
    </row>
    <row r="57" spans="1:6">
      <c r="A57" s="19" t="s">
        <v>109</v>
      </c>
      <c r="B57" s="20"/>
      <c r="C57" s="20"/>
      <c r="D57" s="20"/>
      <c r="E57" s="21"/>
      <c r="F57" s="6">
        <f>F56*0.05</f>
        <v>324150</v>
      </c>
    </row>
    <row r="58" spans="1:6">
      <c r="A58" s="19"/>
      <c r="B58" s="20"/>
      <c r="C58" s="20"/>
      <c r="D58" s="20"/>
      <c r="E58" s="21"/>
      <c r="F58" s="6"/>
    </row>
  </sheetData>
  <mergeCells count="10">
    <mergeCell ref="A10:F10"/>
    <mergeCell ref="A56:E56"/>
    <mergeCell ref="A57:E57"/>
    <mergeCell ref="A58:E58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70"/>
  <sheetViews>
    <sheetView topLeftCell="A28" workbookViewId="0">
      <selection activeCell="F62" sqref="F62"/>
    </sheetView>
  </sheetViews>
  <sheetFormatPr defaultRowHeight="15"/>
  <cols>
    <col min="1" max="1" width="9.140625" style="1"/>
    <col min="2" max="2" width="35.28515625" style="1" customWidth="1"/>
    <col min="3" max="4" width="9.140625" style="1"/>
    <col min="5" max="5" width="12.85546875" style="1" customWidth="1"/>
    <col min="6" max="6" width="13" style="1" customWidth="1"/>
    <col min="7" max="16384" width="9.140625" style="1"/>
  </cols>
  <sheetData>
    <row r="2" spans="1:6" ht="16.5">
      <c r="A2" s="30" t="s">
        <v>0</v>
      </c>
      <c r="B2" s="23"/>
      <c r="C2" s="23"/>
      <c r="D2" s="23"/>
      <c r="E2" s="23"/>
      <c r="F2" s="23"/>
    </row>
    <row r="3" spans="1:6" ht="15.75">
      <c r="A3" s="31" t="s">
        <v>1</v>
      </c>
      <c r="B3" s="23"/>
      <c r="C3" s="23"/>
      <c r="D3" s="23"/>
      <c r="E3" s="23"/>
      <c r="F3" s="23"/>
    </row>
    <row r="4" spans="1:6" ht="16.5">
      <c r="A4" s="30" t="s">
        <v>2</v>
      </c>
      <c r="B4" s="23"/>
      <c r="C4" s="23"/>
      <c r="D4" s="23"/>
      <c r="E4" s="23"/>
      <c r="F4" s="23"/>
    </row>
    <row r="7" spans="1:6" ht="20.25">
      <c r="A7" s="32" t="s">
        <v>3</v>
      </c>
      <c r="B7" s="23"/>
      <c r="C7" s="23"/>
      <c r="D7" s="23"/>
      <c r="E7" s="23"/>
      <c r="F7" s="23"/>
    </row>
    <row r="8" spans="1:6" ht="15.75">
      <c r="A8" s="18" t="s">
        <v>110</v>
      </c>
      <c r="B8" s="18"/>
      <c r="C8" s="18"/>
      <c r="D8" s="18"/>
      <c r="E8" s="18"/>
      <c r="F8" s="18"/>
    </row>
    <row r="9" spans="1:6" ht="15.75">
      <c r="A9" s="26" t="s">
        <v>111</v>
      </c>
      <c r="B9" s="26"/>
      <c r="C9" s="26"/>
      <c r="D9" s="26"/>
      <c r="E9" s="26"/>
      <c r="F9" s="26"/>
    </row>
    <row r="10" spans="1:6" ht="15.75">
      <c r="A10" s="18" t="s">
        <v>112</v>
      </c>
      <c r="B10" s="18"/>
      <c r="C10" s="18"/>
      <c r="D10" s="18"/>
      <c r="E10" s="18"/>
      <c r="F10" s="18"/>
    </row>
    <row r="12" spans="1:6" ht="15.75">
      <c r="A12" s="10" t="s">
        <v>7</v>
      </c>
    </row>
    <row r="13" spans="1:6" ht="15.75">
      <c r="A13" s="10" t="s">
        <v>8</v>
      </c>
    </row>
    <row r="14" spans="1:6" ht="15.75">
      <c r="A14" s="10" t="s">
        <v>9</v>
      </c>
    </row>
    <row r="15" spans="1:6" ht="31.5">
      <c r="A15" s="33" t="s">
        <v>10</v>
      </c>
      <c r="B15" s="33" t="s">
        <v>11</v>
      </c>
      <c r="C15" s="33" t="s">
        <v>12</v>
      </c>
      <c r="D15" s="33" t="s">
        <v>13</v>
      </c>
      <c r="E15" s="33" t="s">
        <v>14</v>
      </c>
      <c r="F15" s="33" t="s">
        <v>15</v>
      </c>
    </row>
    <row r="16" spans="1:6">
      <c r="A16" s="3">
        <v>1</v>
      </c>
      <c r="B16" s="4" t="s">
        <v>16</v>
      </c>
      <c r="C16" s="3" t="s">
        <v>17</v>
      </c>
      <c r="D16" s="3">
        <v>3</v>
      </c>
      <c r="E16" s="5">
        <v>90000</v>
      </c>
      <c r="F16" s="5">
        <f t="shared" ref="F16:F59" si="0">D16*E16</f>
        <v>270000</v>
      </c>
    </row>
    <row r="17" spans="1:6">
      <c r="A17" s="3">
        <v>2</v>
      </c>
      <c r="B17" s="4" t="s">
        <v>18</v>
      </c>
      <c r="C17" s="3" t="s">
        <v>17</v>
      </c>
      <c r="D17" s="3">
        <v>20</v>
      </c>
      <c r="E17" s="5">
        <v>45000</v>
      </c>
      <c r="F17" s="5">
        <f t="shared" si="0"/>
        <v>900000</v>
      </c>
    </row>
    <row r="18" spans="1:6">
      <c r="A18" s="3">
        <v>3</v>
      </c>
      <c r="B18" s="4" t="s">
        <v>19</v>
      </c>
      <c r="C18" s="3" t="s">
        <v>17</v>
      </c>
      <c r="D18" s="3">
        <v>5</v>
      </c>
      <c r="E18" s="5">
        <v>22500</v>
      </c>
      <c r="F18" s="5">
        <f t="shared" si="0"/>
        <v>112500</v>
      </c>
    </row>
    <row r="19" spans="1:6">
      <c r="A19" s="3">
        <v>4</v>
      </c>
      <c r="B19" s="4" t="s">
        <v>61</v>
      </c>
      <c r="C19" s="3" t="s">
        <v>21</v>
      </c>
      <c r="D19" s="3">
        <v>20</v>
      </c>
      <c r="E19" s="5">
        <v>2000</v>
      </c>
      <c r="F19" s="5">
        <f t="shared" si="0"/>
        <v>40000</v>
      </c>
    </row>
    <row r="20" spans="1:6">
      <c r="A20" s="3">
        <v>5</v>
      </c>
      <c r="B20" s="4" t="s">
        <v>22</v>
      </c>
      <c r="C20" s="3" t="s">
        <v>21</v>
      </c>
      <c r="D20" s="3">
        <v>20</v>
      </c>
      <c r="E20" s="5">
        <v>6200</v>
      </c>
      <c r="F20" s="5">
        <f t="shared" si="0"/>
        <v>124000</v>
      </c>
    </row>
    <row r="21" spans="1:6">
      <c r="A21" s="3">
        <v>6</v>
      </c>
      <c r="B21" s="4" t="s">
        <v>22</v>
      </c>
      <c r="C21" s="3" t="s">
        <v>21</v>
      </c>
      <c r="D21" s="3">
        <v>20</v>
      </c>
      <c r="E21" s="5">
        <v>6200</v>
      </c>
      <c r="F21" s="5">
        <f t="shared" si="0"/>
        <v>124000</v>
      </c>
    </row>
    <row r="22" spans="1:6">
      <c r="A22" s="3">
        <v>7</v>
      </c>
      <c r="B22" s="4" t="s">
        <v>23</v>
      </c>
      <c r="C22" s="3" t="s">
        <v>21</v>
      </c>
      <c r="D22" s="3">
        <v>24</v>
      </c>
      <c r="E22" s="5">
        <v>3500</v>
      </c>
      <c r="F22" s="5">
        <f t="shared" si="0"/>
        <v>84000</v>
      </c>
    </row>
    <row r="23" spans="1:6">
      <c r="A23" s="3">
        <v>8</v>
      </c>
      <c r="B23" s="4" t="s">
        <v>20</v>
      </c>
      <c r="C23" s="3" t="s">
        <v>21</v>
      </c>
      <c r="D23" s="3">
        <v>50</v>
      </c>
      <c r="E23" s="5">
        <v>3000</v>
      </c>
      <c r="F23" s="5">
        <f t="shared" si="0"/>
        <v>150000</v>
      </c>
    </row>
    <row r="24" spans="1:6">
      <c r="A24" s="3">
        <v>9</v>
      </c>
      <c r="B24" s="4" t="s">
        <v>35</v>
      </c>
      <c r="C24" s="3" t="s">
        <v>36</v>
      </c>
      <c r="D24" s="3">
        <v>15</v>
      </c>
      <c r="E24" s="5">
        <v>27500</v>
      </c>
      <c r="F24" s="5">
        <f t="shared" si="0"/>
        <v>412500</v>
      </c>
    </row>
    <row r="25" spans="1:6">
      <c r="A25" s="3">
        <v>10</v>
      </c>
      <c r="B25" s="4" t="s">
        <v>37</v>
      </c>
      <c r="C25" s="3" t="s">
        <v>36</v>
      </c>
      <c r="D25" s="3">
        <v>15</v>
      </c>
      <c r="E25" s="5">
        <v>16000</v>
      </c>
      <c r="F25" s="5">
        <f t="shared" si="0"/>
        <v>240000</v>
      </c>
    </row>
    <row r="26" spans="1:6">
      <c r="A26" s="3">
        <v>11</v>
      </c>
      <c r="B26" s="4" t="s">
        <v>41</v>
      </c>
      <c r="C26" s="3" t="s">
        <v>42</v>
      </c>
      <c r="D26" s="3">
        <v>3</v>
      </c>
      <c r="E26" s="5">
        <v>11000</v>
      </c>
      <c r="F26" s="5">
        <f t="shared" si="0"/>
        <v>33000</v>
      </c>
    </row>
    <row r="27" spans="1:6">
      <c r="A27" s="3">
        <v>12</v>
      </c>
      <c r="B27" s="4" t="s">
        <v>98</v>
      </c>
      <c r="C27" s="3" t="s">
        <v>25</v>
      </c>
      <c r="D27" s="3">
        <v>2</v>
      </c>
      <c r="E27" s="5">
        <v>35000</v>
      </c>
      <c r="F27" s="5">
        <f t="shared" si="0"/>
        <v>70000</v>
      </c>
    </row>
    <row r="28" spans="1:6">
      <c r="A28" s="3">
        <v>13</v>
      </c>
      <c r="B28" s="4" t="s">
        <v>72</v>
      </c>
      <c r="C28" s="3" t="s">
        <v>28</v>
      </c>
      <c r="D28" s="3">
        <v>5</v>
      </c>
      <c r="E28" s="5">
        <v>3000</v>
      </c>
      <c r="F28" s="5">
        <f t="shared" si="0"/>
        <v>15000</v>
      </c>
    </row>
    <row r="29" spans="1:6">
      <c r="A29" s="3">
        <v>14</v>
      </c>
      <c r="B29" s="4" t="s">
        <v>73</v>
      </c>
      <c r="C29" s="3" t="s">
        <v>28</v>
      </c>
      <c r="D29" s="3">
        <v>5</v>
      </c>
      <c r="E29" s="5">
        <v>3000</v>
      </c>
      <c r="F29" s="5">
        <f t="shared" si="0"/>
        <v>15000</v>
      </c>
    </row>
    <row r="30" spans="1:6">
      <c r="A30" s="3">
        <v>15</v>
      </c>
      <c r="B30" s="4" t="s">
        <v>113</v>
      </c>
      <c r="C30" s="3" t="s">
        <v>114</v>
      </c>
      <c r="D30" s="3">
        <v>1</v>
      </c>
      <c r="E30" s="5">
        <v>205000</v>
      </c>
      <c r="F30" s="5">
        <f t="shared" si="0"/>
        <v>205000</v>
      </c>
    </row>
    <row r="31" spans="1:6">
      <c r="A31" s="3">
        <v>16</v>
      </c>
      <c r="B31" s="4" t="s">
        <v>115</v>
      </c>
      <c r="C31" s="3" t="s">
        <v>96</v>
      </c>
      <c r="D31" s="3">
        <v>5</v>
      </c>
      <c r="E31" s="5">
        <v>14000</v>
      </c>
      <c r="F31" s="5">
        <f t="shared" si="0"/>
        <v>70000</v>
      </c>
    </row>
    <row r="32" spans="1:6">
      <c r="A32" s="3">
        <v>17</v>
      </c>
      <c r="B32" s="4" t="s">
        <v>18</v>
      </c>
      <c r="C32" s="3" t="s">
        <v>17</v>
      </c>
      <c r="D32" s="3">
        <v>20</v>
      </c>
      <c r="E32" s="5">
        <v>45000</v>
      </c>
      <c r="F32" s="5">
        <f t="shared" si="0"/>
        <v>900000</v>
      </c>
    </row>
    <row r="33" spans="1:6">
      <c r="A33" s="3">
        <v>18</v>
      </c>
      <c r="B33" s="4" t="s">
        <v>19</v>
      </c>
      <c r="C33" s="3" t="s">
        <v>17</v>
      </c>
      <c r="D33" s="3">
        <v>3</v>
      </c>
      <c r="E33" s="5">
        <v>22500</v>
      </c>
      <c r="F33" s="5">
        <f t="shared" si="0"/>
        <v>67500</v>
      </c>
    </row>
    <row r="34" spans="1:6">
      <c r="A34" s="3">
        <v>19</v>
      </c>
      <c r="B34" s="4" t="s">
        <v>27</v>
      </c>
      <c r="C34" s="3" t="s">
        <v>28</v>
      </c>
      <c r="D34" s="3">
        <v>10</v>
      </c>
      <c r="E34" s="5">
        <v>24000</v>
      </c>
      <c r="F34" s="5">
        <f t="shared" si="0"/>
        <v>240000</v>
      </c>
    </row>
    <row r="35" spans="1:6">
      <c r="A35" s="3">
        <v>20</v>
      </c>
      <c r="B35" s="4" t="s">
        <v>19</v>
      </c>
      <c r="C35" s="3" t="s">
        <v>17</v>
      </c>
      <c r="D35" s="3">
        <v>10</v>
      </c>
      <c r="E35" s="5">
        <v>22500</v>
      </c>
      <c r="F35" s="5">
        <f t="shared" si="0"/>
        <v>225000</v>
      </c>
    </row>
    <row r="36" spans="1:6">
      <c r="A36" s="3">
        <v>21</v>
      </c>
      <c r="B36" s="4" t="s">
        <v>29</v>
      </c>
      <c r="C36" s="3" t="s">
        <v>28</v>
      </c>
      <c r="D36" s="3">
        <v>5</v>
      </c>
      <c r="E36" s="5">
        <v>8800</v>
      </c>
      <c r="F36" s="5">
        <f t="shared" si="0"/>
        <v>44000</v>
      </c>
    </row>
    <row r="37" spans="1:6">
      <c r="A37" s="3">
        <v>22</v>
      </c>
      <c r="B37" s="4" t="s">
        <v>20</v>
      </c>
      <c r="C37" s="3" t="s">
        <v>21</v>
      </c>
      <c r="D37" s="3">
        <v>20</v>
      </c>
      <c r="E37" s="5">
        <v>3000</v>
      </c>
      <c r="F37" s="5">
        <f t="shared" si="0"/>
        <v>60000</v>
      </c>
    </row>
    <row r="38" spans="1:6">
      <c r="A38" s="3">
        <v>23</v>
      </c>
      <c r="B38" s="4" t="s">
        <v>99</v>
      </c>
      <c r="C38" s="3" t="s">
        <v>21</v>
      </c>
      <c r="D38" s="3">
        <v>10</v>
      </c>
      <c r="E38" s="5">
        <v>6200</v>
      </c>
      <c r="F38" s="5">
        <f t="shared" si="0"/>
        <v>62000</v>
      </c>
    </row>
    <row r="39" spans="1:6">
      <c r="A39" s="3">
        <v>24</v>
      </c>
      <c r="B39" s="4" t="s">
        <v>116</v>
      </c>
      <c r="C39" s="3" t="s">
        <v>36</v>
      </c>
      <c r="D39" s="3">
        <v>5</v>
      </c>
      <c r="E39" s="5">
        <v>9800</v>
      </c>
      <c r="F39" s="5">
        <f t="shared" si="0"/>
        <v>49000</v>
      </c>
    </row>
    <row r="40" spans="1:6">
      <c r="A40" s="3">
        <v>25</v>
      </c>
      <c r="B40" s="4" t="s">
        <v>18</v>
      </c>
      <c r="C40" s="3" t="s">
        <v>17</v>
      </c>
      <c r="D40" s="3">
        <v>15</v>
      </c>
      <c r="E40" s="5">
        <v>45000</v>
      </c>
      <c r="F40" s="5">
        <f t="shared" si="0"/>
        <v>675000</v>
      </c>
    </row>
    <row r="41" spans="1:6">
      <c r="A41" s="3">
        <v>26</v>
      </c>
      <c r="B41" s="4" t="s">
        <v>19</v>
      </c>
      <c r="C41" s="3" t="s">
        <v>17</v>
      </c>
      <c r="D41" s="3">
        <v>10</v>
      </c>
      <c r="E41" s="5">
        <v>22500</v>
      </c>
      <c r="F41" s="5">
        <f t="shared" si="0"/>
        <v>225000</v>
      </c>
    </row>
    <row r="42" spans="1:6">
      <c r="A42" s="3">
        <v>27</v>
      </c>
      <c r="B42" s="34" t="s">
        <v>31</v>
      </c>
      <c r="C42" s="35" t="s">
        <v>25</v>
      </c>
      <c r="D42" s="3">
        <v>2</v>
      </c>
      <c r="E42" s="5">
        <v>40000</v>
      </c>
      <c r="F42" s="5">
        <f t="shared" si="0"/>
        <v>80000</v>
      </c>
    </row>
    <row r="43" spans="1:6">
      <c r="A43" s="3">
        <v>28</v>
      </c>
      <c r="B43" s="4" t="s">
        <v>117</v>
      </c>
      <c r="C43" s="3" t="s">
        <v>17</v>
      </c>
      <c r="D43" s="3">
        <v>5</v>
      </c>
      <c r="E43" s="5">
        <v>26000</v>
      </c>
      <c r="F43" s="5">
        <f t="shared" si="0"/>
        <v>130000</v>
      </c>
    </row>
    <row r="44" spans="1:6">
      <c r="A44" s="3">
        <v>29</v>
      </c>
      <c r="B44" s="4" t="s">
        <v>39</v>
      </c>
      <c r="C44" s="3" t="s">
        <v>21</v>
      </c>
      <c r="D44" s="3">
        <v>12</v>
      </c>
      <c r="E44" s="5">
        <v>46000</v>
      </c>
      <c r="F44" s="5">
        <f t="shared" si="0"/>
        <v>552000</v>
      </c>
    </row>
    <row r="45" spans="1:6">
      <c r="A45" s="3">
        <v>30</v>
      </c>
      <c r="B45" s="34" t="s">
        <v>118</v>
      </c>
      <c r="C45" s="35" t="s">
        <v>28</v>
      </c>
      <c r="D45" s="3">
        <v>1</v>
      </c>
      <c r="E45" s="5">
        <v>78000</v>
      </c>
      <c r="F45" s="5">
        <f t="shared" si="0"/>
        <v>78000</v>
      </c>
    </row>
    <row r="46" spans="1:6">
      <c r="A46" s="3">
        <v>31</v>
      </c>
      <c r="B46" s="4" t="s">
        <v>40</v>
      </c>
      <c r="C46" s="3" t="s">
        <v>36</v>
      </c>
      <c r="D46" s="3">
        <v>2</v>
      </c>
      <c r="E46" s="5">
        <v>98000</v>
      </c>
      <c r="F46" s="5">
        <f t="shared" si="0"/>
        <v>196000</v>
      </c>
    </row>
    <row r="47" spans="1:6">
      <c r="A47" s="3">
        <v>32</v>
      </c>
      <c r="B47" s="4" t="s">
        <v>71</v>
      </c>
      <c r="C47" s="3" t="s">
        <v>25</v>
      </c>
      <c r="D47" s="3">
        <v>2</v>
      </c>
      <c r="E47" s="5">
        <v>37000</v>
      </c>
      <c r="F47" s="5">
        <f t="shared" si="0"/>
        <v>74000</v>
      </c>
    </row>
    <row r="48" spans="1:6">
      <c r="A48" s="3">
        <v>33</v>
      </c>
      <c r="B48" s="4" t="s">
        <v>58</v>
      </c>
      <c r="C48" s="3" t="s">
        <v>59</v>
      </c>
      <c r="D48" s="3">
        <v>5</v>
      </c>
      <c r="E48" s="5">
        <v>4500</v>
      </c>
      <c r="F48" s="5">
        <f t="shared" si="0"/>
        <v>22500</v>
      </c>
    </row>
    <row r="49" spans="1:6">
      <c r="A49" s="3">
        <v>34</v>
      </c>
      <c r="B49" s="4" t="s">
        <v>60</v>
      </c>
      <c r="C49" s="3" t="s">
        <v>59</v>
      </c>
      <c r="D49" s="3">
        <v>10</v>
      </c>
      <c r="E49" s="5">
        <v>6500</v>
      </c>
      <c r="F49" s="5">
        <f t="shared" si="0"/>
        <v>65000</v>
      </c>
    </row>
    <row r="50" spans="1:6">
      <c r="A50" s="3">
        <v>35</v>
      </c>
      <c r="B50" s="4" t="s">
        <v>70</v>
      </c>
      <c r="C50" s="3" t="s">
        <v>59</v>
      </c>
      <c r="D50" s="3">
        <v>120</v>
      </c>
      <c r="E50" s="5">
        <v>0</v>
      </c>
      <c r="F50" s="5">
        <f t="shared" si="0"/>
        <v>0</v>
      </c>
    </row>
    <row r="51" spans="1:6">
      <c r="A51" s="3">
        <v>36</v>
      </c>
      <c r="B51" s="4" t="s">
        <v>62</v>
      </c>
      <c r="C51" s="3" t="s">
        <v>36</v>
      </c>
      <c r="D51" s="3">
        <v>3</v>
      </c>
      <c r="E51" s="5">
        <v>15000</v>
      </c>
      <c r="F51" s="5">
        <f t="shared" si="0"/>
        <v>45000</v>
      </c>
    </row>
    <row r="52" spans="1:6">
      <c r="A52" s="3">
        <v>37</v>
      </c>
      <c r="B52" s="4" t="s">
        <v>58</v>
      </c>
      <c r="C52" s="3" t="s">
        <v>59</v>
      </c>
      <c r="D52" s="3">
        <v>15</v>
      </c>
      <c r="E52" s="5">
        <v>4500</v>
      </c>
      <c r="F52" s="5">
        <f t="shared" si="0"/>
        <v>67500</v>
      </c>
    </row>
    <row r="53" spans="1:6">
      <c r="A53" s="3">
        <v>38</v>
      </c>
      <c r="B53" s="4" t="s">
        <v>18</v>
      </c>
      <c r="C53" s="3" t="s">
        <v>17</v>
      </c>
      <c r="D53" s="3">
        <v>20</v>
      </c>
      <c r="E53" s="5">
        <v>45000</v>
      </c>
      <c r="F53" s="5">
        <f t="shared" si="0"/>
        <v>900000</v>
      </c>
    </row>
    <row r="54" spans="1:6">
      <c r="A54" s="3">
        <v>39</v>
      </c>
      <c r="B54" s="4" t="s">
        <v>18</v>
      </c>
      <c r="C54" s="3" t="s">
        <v>17</v>
      </c>
      <c r="D54" s="3">
        <v>15</v>
      </c>
      <c r="E54" s="5">
        <v>45000</v>
      </c>
      <c r="F54" s="5">
        <f t="shared" si="0"/>
        <v>675000</v>
      </c>
    </row>
    <row r="55" spans="1:6">
      <c r="A55" s="3">
        <v>40</v>
      </c>
      <c r="B55" s="4" t="s">
        <v>89</v>
      </c>
      <c r="C55" s="3" t="s">
        <v>28</v>
      </c>
      <c r="D55" s="3">
        <v>50</v>
      </c>
      <c r="E55" s="5">
        <v>1700</v>
      </c>
      <c r="F55" s="5">
        <f t="shared" si="0"/>
        <v>85000</v>
      </c>
    </row>
    <row r="56" spans="1:6">
      <c r="A56" s="3">
        <v>41</v>
      </c>
      <c r="B56" s="4" t="s">
        <v>31</v>
      </c>
      <c r="C56" s="3" t="s">
        <v>25</v>
      </c>
      <c r="D56" s="3">
        <v>2</v>
      </c>
      <c r="E56" s="5">
        <v>40000</v>
      </c>
      <c r="F56" s="5">
        <f t="shared" si="0"/>
        <v>80000</v>
      </c>
    </row>
    <row r="57" spans="1:6">
      <c r="A57" s="3">
        <v>42</v>
      </c>
      <c r="B57" s="4" t="s">
        <v>43</v>
      </c>
      <c r="C57" s="3" t="s">
        <v>28</v>
      </c>
      <c r="D57" s="3">
        <v>50</v>
      </c>
      <c r="E57" s="5">
        <v>5300</v>
      </c>
      <c r="F57" s="5">
        <f t="shared" si="0"/>
        <v>265000</v>
      </c>
    </row>
    <row r="58" spans="1:6">
      <c r="A58" s="3">
        <v>43</v>
      </c>
      <c r="B58" s="4" t="s">
        <v>57</v>
      </c>
      <c r="C58" s="3" t="s">
        <v>36</v>
      </c>
      <c r="D58" s="3">
        <v>10</v>
      </c>
      <c r="E58" s="5">
        <v>3700</v>
      </c>
      <c r="F58" s="5">
        <f t="shared" si="0"/>
        <v>37000</v>
      </c>
    </row>
    <row r="59" spans="1:6">
      <c r="A59" s="3">
        <v>44</v>
      </c>
      <c r="B59" s="4" t="s">
        <v>51</v>
      </c>
      <c r="C59" s="3" t="s">
        <v>36</v>
      </c>
      <c r="D59" s="3">
        <v>20</v>
      </c>
      <c r="E59" s="5">
        <v>3000</v>
      </c>
      <c r="F59" s="5">
        <f t="shared" si="0"/>
        <v>60000</v>
      </c>
    </row>
    <row r="60" spans="1:6">
      <c r="A60" s="27" t="s">
        <v>52</v>
      </c>
      <c r="B60" s="28"/>
      <c r="C60" s="28"/>
      <c r="D60" s="28"/>
      <c r="E60" s="29"/>
      <c r="F60" s="11">
        <f>SUM(F16:F59)</f>
        <v>8824500</v>
      </c>
    </row>
    <row r="61" spans="1:6">
      <c r="A61" s="27" t="s">
        <v>119</v>
      </c>
      <c r="B61" s="28"/>
      <c r="C61" s="28"/>
      <c r="D61" s="28"/>
      <c r="E61" s="29"/>
      <c r="F61" s="11">
        <f>F60*0.05</f>
        <v>441225</v>
      </c>
    </row>
    <row r="62" spans="1:6">
      <c r="A62" s="27"/>
      <c r="B62" s="28"/>
      <c r="C62" s="28"/>
      <c r="D62" s="28"/>
      <c r="E62" s="29"/>
      <c r="F62" s="11"/>
    </row>
    <row r="65" spans="5:6">
      <c r="E65" s="36" t="s">
        <v>120</v>
      </c>
      <c r="F65" s="23"/>
    </row>
    <row r="66" spans="5:6">
      <c r="E66" s="36" t="s">
        <v>121</v>
      </c>
      <c r="F66" s="23"/>
    </row>
    <row r="70" spans="5:6">
      <c r="E70" s="36" t="s">
        <v>122</v>
      </c>
      <c r="F70" s="23"/>
    </row>
  </sheetData>
  <mergeCells count="13">
    <mergeCell ref="E70:F70"/>
    <mergeCell ref="A10:F10"/>
    <mergeCell ref="A60:E60"/>
    <mergeCell ref="A61:E61"/>
    <mergeCell ref="A62:E62"/>
    <mergeCell ref="E65:F65"/>
    <mergeCell ref="E66:F66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F68"/>
  <sheetViews>
    <sheetView topLeftCell="A28" workbookViewId="0">
      <selection activeCell="F60" sqref="F60"/>
    </sheetView>
  </sheetViews>
  <sheetFormatPr defaultRowHeight="15"/>
  <cols>
    <col min="1" max="1" width="9.140625" style="1"/>
    <col min="2" max="2" width="32.28515625" style="1" customWidth="1"/>
    <col min="3" max="4" width="9.140625" style="1"/>
    <col min="5" max="5" width="14.7109375" style="1" customWidth="1"/>
    <col min="6" max="6" width="15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18" t="s">
        <v>123</v>
      </c>
      <c r="B8" s="18"/>
      <c r="C8" s="18"/>
      <c r="D8" s="18"/>
      <c r="E8" s="18"/>
      <c r="F8" s="18"/>
    </row>
    <row r="9" spans="1:6" ht="15.75">
      <c r="A9" s="26" t="s">
        <v>124</v>
      </c>
      <c r="B9" s="26"/>
      <c r="C9" s="26"/>
      <c r="D9" s="26"/>
      <c r="E9" s="26"/>
      <c r="F9" s="26"/>
    </row>
    <row r="10" spans="1:6" ht="15.75">
      <c r="A10" s="18" t="s">
        <v>125</v>
      </c>
      <c r="B10" s="18"/>
      <c r="C10" s="18"/>
      <c r="D10" s="18"/>
      <c r="E10" s="18"/>
      <c r="F10" s="18"/>
    </row>
    <row r="12" spans="1:6" ht="15.75">
      <c r="A12" s="2" t="s">
        <v>7</v>
      </c>
    </row>
    <row r="13" spans="1:6" ht="15.75">
      <c r="A13" s="2" t="s">
        <v>8</v>
      </c>
    </row>
    <row r="14" spans="1:6" ht="15.75">
      <c r="A14" s="2" t="s">
        <v>9</v>
      </c>
    </row>
    <row r="15" spans="1:6" ht="31.5">
      <c r="A15" s="37" t="s">
        <v>10</v>
      </c>
      <c r="B15" s="37" t="s">
        <v>11</v>
      </c>
      <c r="C15" s="37" t="s">
        <v>12</v>
      </c>
      <c r="D15" s="37" t="s">
        <v>13</v>
      </c>
      <c r="E15" s="37" t="s">
        <v>14</v>
      </c>
      <c r="F15" s="37" t="s">
        <v>15</v>
      </c>
    </row>
    <row r="16" spans="1:6">
      <c r="A16" s="3">
        <v>1</v>
      </c>
      <c r="B16" s="4" t="s">
        <v>18</v>
      </c>
      <c r="C16" s="3" t="s">
        <v>17</v>
      </c>
      <c r="D16" s="3">
        <v>20</v>
      </c>
      <c r="E16" s="5">
        <v>45000</v>
      </c>
      <c r="F16" s="5">
        <f t="shared" ref="F16:F57" si="0">D16*E16</f>
        <v>900000</v>
      </c>
    </row>
    <row r="17" spans="1:6">
      <c r="A17" s="3">
        <v>2</v>
      </c>
      <c r="B17" s="4" t="s">
        <v>19</v>
      </c>
      <c r="C17" s="3" t="s">
        <v>17</v>
      </c>
      <c r="D17" s="3">
        <v>5</v>
      </c>
      <c r="E17" s="5">
        <v>25500</v>
      </c>
      <c r="F17" s="5">
        <f t="shared" si="0"/>
        <v>127500</v>
      </c>
    </row>
    <row r="18" spans="1:6">
      <c r="A18" s="3">
        <v>3</v>
      </c>
      <c r="B18" s="4" t="s">
        <v>16</v>
      </c>
      <c r="C18" s="3" t="s">
        <v>17</v>
      </c>
      <c r="D18" s="3">
        <v>5</v>
      </c>
      <c r="E18" s="5">
        <v>90000</v>
      </c>
      <c r="F18" s="5">
        <f t="shared" si="0"/>
        <v>450000</v>
      </c>
    </row>
    <row r="19" spans="1:6">
      <c r="A19" s="3">
        <v>4</v>
      </c>
      <c r="B19" s="4" t="s">
        <v>32</v>
      </c>
      <c r="C19" s="3" t="s">
        <v>21</v>
      </c>
      <c r="D19" s="3">
        <v>40</v>
      </c>
      <c r="E19" s="5">
        <v>2400</v>
      </c>
      <c r="F19" s="5">
        <f t="shared" si="0"/>
        <v>96000</v>
      </c>
    </row>
    <row r="20" spans="1:6">
      <c r="A20" s="3">
        <v>5</v>
      </c>
      <c r="B20" s="4" t="s">
        <v>35</v>
      </c>
      <c r="C20" s="3" t="s">
        <v>36</v>
      </c>
      <c r="D20" s="3">
        <v>15</v>
      </c>
      <c r="E20" s="5">
        <v>27500</v>
      </c>
      <c r="F20" s="5">
        <f t="shared" si="0"/>
        <v>412500</v>
      </c>
    </row>
    <row r="21" spans="1:6">
      <c r="A21" s="3">
        <v>6</v>
      </c>
      <c r="B21" s="4" t="s">
        <v>37</v>
      </c>
      <c r="C21" s="3" t="s">
        <v>36</v>
      </c>
      <c r="D21" s="3">
        <v>15</v>
      </c>
      <c r="E21" s="5">
        <v>16000</v>
      </c>
      <c r="F21" s="5">
        <f t="shared" si="0"/>
        <v>240000</v>
      </c>
    </row>
    <row r="22" spans="1:6">
      <c r="A22" s="3">
        <v>7</v>
      </c>
      <c r="B22" s="4" t="s">
        <v>126</v>
      </c>
      <c r="C22" s="3" t="s">
        <v>45</v>
      </c>
      <c r="D22" s="3">
        <v>3</v>
      </c>
      <c r="E22" s="5">
        <v>39000</v>
      </c>
      <c r="F22" s="5">
        <f t="shared" si="0"/>
        <v>117000</v>
      </c>
    </row>
    <row r="23" spans="1:6">
      <c r="A23" s="3">
        <v>8</v>
      </c>
      <c r="B23" s="4" t="s">
        <v>26</v>
      </c>
      <c r="C23" s="3" t="s">
        <v>21</v>
      </c>
      <c r="D23" s="3">
        <v>12</v>
      </c>
      <c r="E23" s="5">
        <v>12500</v>
      </c>
      <c r="F23" s="5">
        <f t="shared" si="0"/>
        <v>150000</v>
      </c>
    </row>
    <row r="24" spans="1:6">
      <c r="A24" s="3">
        <v>9</v>
      </c>
      <c r="B24" s="4" t="s">
        <v>39</v>
      </c>
      <c r="C24" s="3" t="s">
        <v>21</v>
      </c>
      <c r="D24" s="3">
        <v>12</v>
      </c>
      <c r="E24" s="5">
        <v>46000</v>
      </c>
      <c r="F24" s="5">
        <f t="shared" si="0"/>
        <v>552000</v>
      </c>
    </row>
    <row r="25" spans="1:6">
      <c r="A25" s="3">
        <v>10</v>
      </c>
      <c r="B25" s="4" t="s">
        <v>22</v>
      </c>
      <c r="C25" s="3" t="s">
        <v>21</v>
      </c>
      <c r="D25" s="3">
        <v>20</v>
      </c>
      <c r="E25" s="5">
        <v>6200</v>
      </c>
      <c r="F25" s="5">
        <f t="shared" si="0"/>
        <v>124000</v>
      </c>
    </row>
    <row r="26" spans="1:6">
      <c r="A26" s="3">
        <v>11</v>
      </c>
      <c r="B26" s="4" t="s">
        <v>20</v>
      </c>
      <c r="C26" s="3" t="s">
        <v>21</v>
      </c>
      <c r="D26" s="3">
        <v>50</v>
      </c>
      <c r="E26" s="5">
        <v>3000</v>
      </c>
      <c r="F26" s="5">
        <f t="shared" si="0"/>
        <v>150000</v>
      </c>
    </row>
    <row r="27" spans="1:6">
      <c r="A27" s="3">
        <v>12</v>
      </c>
      <c r="B27" s="4" t="s">
        <v>23</v>
      </c>
      <c r="C27" s="3" t="s">
        <v>21</v>
      </c>
      <c r="D27" s="3">
        <v>24</v>
      </c>
      <c r="E27" s="5">
        <v>3500</v>
      </c>
      <c r="F27" s="5">
        <f t="shared" si="0"/>
        <v>84000</v>
      </c>
    </row>
    <row r="28" spans="1:6">
      <c r="A28" s="3">
        <v>13</v>
      </c>
      <c r="B28" s="4" t="s">
        <v>127</v>
      </c>
      <c r="C28" s="3" t="s">
        <v>25</v>
      </c>
      <c r="D28" s="3">
        <v>1</v>
      </c>
      <c r="E28" s="5">
        <v>60000</v>
      </c>
      <c r="F28" s="5">
        <f t="shared" si="0"/>
        <v>60000</v>
      </c>
    </row>
    <row r="29" spans="1:6">
      <c r="A29" s="3">
        <v>14</v>
      </c>
      <c r="B29" s="4" t="s">
        <v>107</v>
      </c>
      <c r="C29" s="3" t="s">
        <v>36</v>
      </c>
      <c r="D29" s="3">
        <v>12</v>
      </c>
      <c r="E29" s="5">
        <v>6500</v>
      </c>
      <c r="F29" s="5">
        <f t="shared" si="0"/>
        <v>78000</v>
      </c>
    </row>
    <row r="30" spans="1:6">
      <c r="A30" s="3">
        <v>15</v>
      </c>
      <c r="B30" s="4" t="s">
        <v>116</v>
      </c>
      <c r="C30" s="3" t="s">
        <v>36</v>
      </c>
      <c r="D30" s="3">
        <v>12</v>
      </c>
      <c r="E30" s="5">
        <v>9800</v>
      </c>
      <c r="F30" s="5">
        <f t="shared" si="0"/>
        <v>117600</v>
      </c>
    </row>
    <row r="31" spans="1:6">
      <c r="A31" s="3">
        <v>16</v>
      </c>
      <c r="B31" s="4" t="s">
        <v>18</v>
      </c>
      <c r="C31" s="3" t="s">
        <v>17</v>
      </c>
      <c r="D31" s="3">
        <v>15</v>
      </c>
      <c r="E31" s="5">
        <v>45000</v>
      </c>
      <c r="F31" s="5">
        <f t="shared" si="0"/>
        <v>675000</v>
      </c>
    </row>
    <row r="32" spans="1:6">
      <c r="A32" s="3">
        <v>17</v>
      </c>
      <c r="B32" s="4" t="s">
        <v>46</v>
      </c>
      <c r="C32" s="3" t="s">
        <v>28</v>
      </c>
      <c r="D32" s="3">
        <v>4</v>
      </c>
      <c r="E32" s="5">
        <v>26000</v>
      </c>
      <c r="F32" s="5">
        <f t="shared" si="0"/>
        <v>104000</v>
      </c>
    </row>
    <row r="33" spans="1:6">
      <c r="A33" s="3">
        <v>18</v>
      </c>
      <c r="B33" s="4" t="s">
        <v>62</v>
      </c>
      <c r="C33" s="3" t="s">
        <v>36</v>
      </c>
      <c r="D33" s="3">
        <v>3</v>
      </c>
      <c r="E33" s="5">
        <v>15000</v>
      </c>
      <c r="F33" s="5">
        <f t="shared" si="0"/>
        <v>45000</v>
      </c>
    </row>
    <row r="34" spans="1:6">
      <c r="A34" s="3">
        <v>19</v>
      </c>
      <c r="B34" s="4" t="s">
        <v>71</v>
      </c>
      <c r="C34" s="3" t="s">
        <v>25</v>
      </c>
      <c r="D34" s="3">
        <v>4</v>
      </c>
      <c r="E34" s="5">
        <v>37000</v>
      </c>
      <c r="F34" s="5">
        <f t="shared" si="0"/>
        <v>148000</v>
      </c>
    </row>
    <row r="35" spans="1:6">
      <c r="A35" s="3">
        <v>20</v>
      </c>
      <c r="B35" s="4" t="s">
        <v>98</v>
      </c>
      <c r="C35" s="3" t="s">
        <v>25</v>
      </c>
      <c r="D35" s="3">
        <v>1</v>
      </c>
      <c r="E35" s="5">
        <v>35000</v>
      </c>
      <c r="F35" s="5">
        <f t="shared" si="0"/>
        <v>35000</v>
      </c>
    </row>
    <row r="36" spans="1:6">
      <c r="A36" s="3">
        <v>21</v>
      </c>
      <c r="B36" s="4" t="s">
        <v>128</v>
      </c>
      <c r="C36" s="3" t="s">
        <v>28</v>
      </c>
      <c r="D36" s="3">
        <v>1</v>
      </c>
      <c r="E36" s="5">
        <v>80000</v>
      </c>
      <c r="F36" s="5">
        <f t="shared" si="0"/>
        <v>80000</v>
      </c>
    </row>
    <row r="37" spans="1:6">
      <c r="A37" s="3">
        <v>22</v>
      </c>
      <c r="B37" s="4" t="s">
        <v>32</v>
      </c>
      <c r="C37" s="3" t="s">
        <v>21</v>
      </c>
      <c r="D37" s="3">
        <v>20</v>
      </c>
      <c r="E37" s="5">
        <v>2400</v>
      </c>
      <c r="F37" s="5">
        <f t="shared" si="0"/>
        <v>48000</v>
      </c>
    </row>
    <row r="38" spans="1:6">
      <c r="A38" s="3">
        <v>23</v>
      </c>
      <c r="B38" s="4" t="s">
        <v>58</v>
      </c>
      <c r="C38" s="3" t="s">
        <v>59</v>
      </c>
      <c r="D38" s="3">
        <v>30</v>
      </c>
      <c r="E38" s="5">
        <v>4500</v>
      </c>
      <c r="F38" s="5">
        <f t="shared" si="0"/>
        <v>135000</v>
      </c>
    </row>
    <row r="39" spans="1:6">
      <c r="A39" s="3">
        <v>24</v>
      </c>
      <c r="B39" s="4" t="s">
        <v>72</v>
      </c>
      <c r="C39" s="3" t="s">
        <v>28</v>
      </c>
      <c r="D39" s="3">
        <v>5</v>
      </c>
      <c r="E39" s="5">
        <v>3000</v>
      </c>
      <c r="F39" s="5">
        <f t="shared" si="0"/>
        <v>15000</v>
      </c>
    </row>
    <row r="40" spans="1:6">
      <c r="A40" s="3">
        <v>25</v>
      </c>
      <c r="B40" s="4" t="s">
        <v>73</v>
      </c>
      <c r="C40" s="3" t="s">
        <v>28</v>
      </c>
      <c r="D40" s="3">
        <v>5</v>
      </c>
      <c r="E40" s="5">
        <v>3000</v>
      </c>
      <c r="F40" s="5">
        <f t="shared" si="0"/>
        <v>15000</v>
      </c>
    </row>
    <row r="41" spans="1:6">
      <c r="A41" s="3">
        <v>26</v>
      </c>
      <c r="B41" s="4" t="s">
        <v>85</v>
      </c>
      <c r="C41" s="3" t="s">
        <v>86</v>
      </c>
      <c r="D41" s="3">
        <v>5</v>
      </c>
      <c r="E41" s="5">
        <v>11000</v>
      </c>
      <c r="F41" s="5">
        <f t="shared" si="0"/>
        <v>55000</v>
      </c>
    </row>
    <row r="42" spans="1:6">
      <c r="A42" s="3">
        <v>27</v>
      </c>
      <c r="B42" s="4" t="s">
        <v>78</v>
      </c>
      <c r="C42" s="3" t="s">
        <v>59</v>
      </c>
      <c r="D42" s="3">
        <v>10</v>
      </c>
      <c r="E42" s="5">
        <v>4500</v>
      </c>
      <c r="F42" s="5">
        <f t="shared" si="0"/>
        <v>45000</v>
      </c>
    </row>
    <row r="43" spans="1:6">
      <c r="A43" s="3">
        <v>28</v>
      </c>
      <c r="B43" s="4" t="s">
        <v>129</v>
      </c>
      <c r="C43" s="3" t="s">
        <v>28</v>
      </c>
      <c r="D43" s="3">
        <v>1</v>
      </c>
      <c r="E43" s="5">
        <v>55000</v>
      </c>
      <c r="F43" s="5">
        <f t="shared" si="0"/>
        <v>55000</v>
      </c>
    </row>
    <row r="44" spans="1:6">
      <c r="A44" s="3">
        <v>29</v>
      </c>
      <c r="B44" s="4" t="s">
        <v>27</v>
      </c>
      <c r="C44" s="3" t="s">
        <v>28</v>
      </c>
      <c r="D44" s="3">
        <v>5</v>
      </c>
      <c r="E44" s="5">
        <v>24000</v>
      </c>
      <c r="F44" s="5">
        <f t="shared" si="0"/>
        <v>120000</v>
      </c>
    </row>
    <row r="45" spans="1:6">
      <c r="A45" s="3">
        <v>30</v>
      </c>
      <c r="B45" s="4" t="s">
        <v>98</v>
      </c>
      <c r="C45" s="3" t="s">
        <v>25</v>
      </c>
      <c r="D45" s="3">
        <v>3</v>
      </c>
      <c r="E45" s="5">
        <v>60000</v>
      </c>
      <c r="F45" s="5">
        <f t="shared" si="0"/>
        <v>180000</v>
      </c>
    </row>
    <row r="46" spans="1:6">
      <c r="A46" s="3">
        <v>31</v>
      </c>
      <c r="B46" s="4" t="s">
        <v>89</v>
      </c>
      <c r="C46" s="3" t="s">
        <v>28</v>
      </c>
      <c r="D46" s="3">
        <v>30</v>
      </c>
      <c r="E46" s="5">
        <v>1700</v>
      </c>
      <c r="F46" s="5">
        <f t="shared" si="0"/>
        <v>51000</v>
      </c>
    </row>
    <row r="47" spans="1:6">
      <c r="A47" s="3">
        <v>32</v>
      </c>
      <c r="B47" s="4" t="s">
        <v>35</v>
      </c>
      <c r="C47" s="3" t="s">
        <v>36</v>
      </c>
      <c r="D47" s="3">
        <v>10</v>
      </c>
      <c r="E47" s="5">
        <v>27500</v>
      </c>
      <c r="F47" s="5">
        <f t="shared" si="0"/>
        <v>275000</v>
      </c>
    </row>
    <row r="48" spans="1:6">
      <c r="A48" s="3">
        <v>33</v>
      </c>
      <c r="B48" s="4" t="s">
        <v>37</v>
      </c>
      <c r="C48" s="3" t="s">
        <v>36</v>
      </c>
      <c r="D48" s="3">
        <v>10</v>
      </c>
      <c r="E48" s="5">
        <v>16000</v>
      </c>
      <c r="F48" s="5">
        <f t="shared" si="0"/>
        <v>160000</v>
      </c>
    </row>
    <row r="49" spans="1:6">
      <c r="A49" s="3">
        <v>34</v>
      </c>
      <c r="B49" s="4" t="s">
        <v>128</v>
      </c>
      <c r="C49" s="3" t="s">
        <v>28</v>
      </c>
      <c r="D49" s="3">
        <v>2</v>
      </c>
      <c r="E49" s="5">
        <v>80000</v>
      </c>
      <c r="F49" s="5">
        <f t="shared" si="0"/>
        <v>160000</v>
      </c>
    </row>
    <row r="50" spans="1:6">
      <c r="A50" s="3">
        <v>35</v>
      </c>
      <c r="B50" s="4" t="s">
        <v>18</v>
      </c>
      <c r="C50" s="3" t="s">
        <v>17</v>
      </c>
      <c r="D50" s="3">
        <v>10</v>
      </c>
      <c r="E50" s="5">
        <v>45000</v>
      </c>
      <c r="F50" s="5">
        <f t="shared" si="0"/>
        <v>450000</v>
      </c>
    </row>
    <row r="51" spans="1:6">
      <c r="A51" s="3">
        <v>36</v>
      </c>
      <c r="B51" s="4" t="s">
        <v>130</v>
      </c>
      <c r="C51" s="3" t="s">
        <v>17</v>
      </c>
      <c r="D51" s="3">
        <v>5</v>
      </c>
      <c r="E51" s="5">
        <v>75000</v>
      </c>
      <c r="F51" s="5">
        <f t="shared" si="0"/>
        <v>375000</v>
      </c>
    </row>
    <row r="52" spans="1:6">
      <c r="A52" s="3">
        <v>37</v>
      </c>
      <c r="B52" s="4" t="s">
        <v>99</v>
      </c>
      <c r="C52" s="3" t="s">
        <v>21</v>
      </c>
      <c r="D52" s="3">
        <v>10</v>
      </c>
      <c r="E52" s="5">
        <v>6200</v>
      </c>
      <c r="F52" s="5">
        <f t="shared" si="0"/>
        <v>62000</v>
      </c>
    </row>
    <row r="53" spans="1:6">
      <c r="A53" s="3">
        <v>38</v>
      </c>
      <c r="B53" s="4" t="s">
        <v>131</v>
      </c>
      <c r="C53" s="3" t="s">
        <v>28</v>
      </c>
      <c r="D53" s="3">
        <v>2</v>
      </c>
      <c r="E53" s="5">
        <v>7000</v>
      </c>
      <c r="F53" s="5">
        <f t="shared" si="0"/>
        <v>14000</v>
      </c>
    </row>
    <row r="54" spans="1:6">
      <c r="A54" s="3">
        <v>39</v>
      </c>
      <c r="B54" s="4" t="s">
        <v>31</v>
      </c>
      <c r="C54" s="3" t="s">
        <v>25</v>
      </c>
      <c r="D54" s="3">
        <v>2</v>
      </c>
      <c r="E54" s="5">
        <v>40000</v>
      </c>
      <c r="F54" s="5">
        <f t="shared" si="0"/>
        <v>80000</v>
      </c>
    </row>
    <row r="55" spans="1:6">
      <c r="A55" s="3">
        <v>40</v>
      </c>
      <c r="B55" s="4" t="s">
        <v>18</v>
      </c>
      <c r="C55" s="3" t="s">
        <v>17</v>
      </c>
      <c r="D55" s="3">
        <v>18</v>
      </c>
      <c r="E55" s="5">
        <v>45000</v>
      </c>
      <c r="F55" s="5">
        <f t="shared" si="0"/>
        <v>810000</v>
      </c>
    </row>
    <row r="56" spans="1:6">
      <c r="A56" s="3">
        <v>41</v>
      </c>
      <c r="B56" s="4" t="s">
        <v>132</v>
      </c>
      <c r="C56" s="3" t="s">
        <v>59</v>
      </c>
      <c r="D56" s="3">
        <v>7</v>
      </c>
      <c r="E56" s="5">
        <v>19000</v>
      </c>
      <c r="F56" s="5">
        <f t="shared" si="0"/>
        <v>133000</v>
      </c>
    </row>
    <row r="57" spans="1:6">
      <c r="A57" s="3">
        <v>42</v>
      </c>
      <c r="B57" s="4" t="s">
        <v>43</v>
      </c>
      <c r="C57" s="3" t="s">
        <v>28</v>
      </c>
      <c r="D57" s="3">
        <v>50</v>
      </c>
      <c r="E57" s="5">
        <v>5300</v>
      </c>
      <c r="F57" s="5">
        <f t="shared" si="0"/>
        <v>265000</v>
      </c>
    </row>
    <row r="58" spans="1:6">
      <c r="A58" s="19" t="s">
        <v>52</v>
      </c>
      <c r="B58" s="20"/>
      <c r="C58" s="20"/>
      <c r="D58" s="20"/>
      <c r="E58" s="21"/>
      <c r="F58" s="6">
        <f>SUM(F16:F57)</f>
        <v>8248600</v>
      </c>
    </row>
    <row r="59" spans="1:6">
      <c r="A59" s="19"/>
      <c r="B59" s="20"/>
      <c r="C59" s="20"/>
      <c r="D59" s="20"/>
      <c r="E59" s="21"/>
      <c r="F59" s="6">
        <f>F58*0.05</f>
        <v>412430</v>
      </c>
    </row>
    <row r="60" spans="1:6">
      <c r="A60" s="19"/>
      <c r="B60" s="20"/>
      <c r="C60" s="20"/>
      <c r="D60" s="20"/>
      <c r="E60" s="21"/>
      <c r="F60" s="6"/>
    </row>
    <row r="63" spans="1:6">
      <c r="E63" s="38" t="s">
        <v>120</v>
      </c>
      <c r="F63" s="23"/>
    </row>
    <row r="64" spans="1:6">
      <c r="E64" s="38" t="s">
        <v>121</v>
      </c>
      <c r="F64" s="23"/>
    </row>
    <row r="68" spans="5:6">
      <c r="E68" s="38" t="s">
        <v>122</v>
      </c>
      <c r="F68" s="23"/>
    </row>
  </sheetData>
  <mergeCells count="13">
    <mergeCell ref="E68:F68"/>
    <mergeCell ref="A10:F10"/>
    <mergeCell ref="A58:E58"/>
    <mergeCell ref="A59:E59"/>
    <mergeCell ref="A60:E60"/>
    <mergeCell ref="E63:F63"/>
    <mergeCell ref="E64:F64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F53"/>
  <sheetViews>
    <sheetView topLeftCell="A13" workbookViewId="0">
      <selection activeCell="F45" sqref="F45"/>
    </sheetView>
  </sheetViews>
  <sheetFormatPr defaultRowHeight="15"/>
  <cols>
    <col min="1" max="1" width="9.140625" style="1"/>
    <col min="2" max="2" width="35.85546875" style="1" customWidth="1"/>
    <col min="3" max="4" width="9.140625" style="1"/>
    <col min="5" max="5" width="15.140625" style="1" customWidth="1"/>
    <col min="6" max="6" width="16.85546875" style="1" customWidth="1"/>
    <col min="7" max="16384" width="9.140625" style="1"/>
  </cols>
  <sheetData>
    <row r="2" spans="1:6" ht="16.5">
      <c r="A2" s="22" t="s">
        <v>0</v>
      </c>
      <c r="B2" s="23"/>
      <c r="C2" s="23"/>
      <c r="D2" s="23"/>
      <c r="E2" s="23"/>
      <c r="F2" s="23"/>
    </row>
    <row r="3" spans="1:6" ht="15.75">
      <c r="A3" s="24" t="s">
        <v>1</v>
      </c>
      <c r="B3" s="23"/>
      <c r="C3" s="23"/>
      <c r="D3" s="23"/>
      <c r="E3" s="23"/>
      <c r="F3" s="23"/>
    </row>
    <row r="4" spans="1:6" ht="16.5">
      <c r="A4" s="22" t="s">
        <v>2</v>
      </c>
      <c r="B4" s="23"/>
      <c r="C4" s="23"/>
      <c r="D4" s="23"/>
      <c r="E4" s="23"/>
      <c r="F4" s="23"/>
    </row>
    <row r="7" spans="1:6" ht="20.25">
      <c r="A7" s="25" t="s">
        <v>3</v>
      </c>
      <c r="B7" s="23"/>
      <c r="C7" s="23"/>
      <c r="D7" s="23"/>
      <c r="E7" s="23"/>
      <c r="F7" s="23"/>
    </row>
    <row r="8" spans="1:6" ht="15.75">
      <c r="A8" s="39" t="s">
        <v>133</v>
      </c>
      <c r="B8" s="39"/>
      <c r="C8" s="39"/>
      <c r="D8" s="39"/>
      <c r="E8" s="39"/>
      <c r="F8" s="39"/>
    </row>
    <row r="9" spans="1:6" ht="15.75">
      <c r="A9" s="40" t="s">
        <v>134</v>
      </c>
      <c r="B9" s="40"/>
      <c r="C9" s="40"/>
      <c r="D9" s="40"/>
      <c r="E9" s="40"/>
      <c r="F9" s="40"/>
    </row>
    <row r="10" spans="1:6" ht="15.75">
      <c r="A10" s="39" t="s">
        <v>135</v>
      </c>
      <c r="B10" s="39"/>
      <c r="C10" s="39"/>
      <c r="D10" s="39"/>
      <c r="E10" s="39"/>
      <c r="F10" s="39"/>
    </row>
    <row r="11" spans="1:6" ht="15.75">
      <c r="A11" s="41"/>
      <c r="B11" s="41"/>
      <c r="C11" s="41"/>
      <c r="D11" s="41"/>
      <c r="E11" s="41"/>
      <c r="F11" s="41"/>
    </row>
    <row r="12" spans="1:6" ht="15.75">
      <c r="A12" s="2" t="s">
        <v>7</v>
      </c>
    </row>
    <row r="13" spans="1:6" ht="15.75">
      <c r="A13" s="2" t="s">
        <v>8</v>
      </c>
    </row>
    <row r="14" spans="1:6" ht="15.75">
      <c r="A14" s="2" t="s">
        <v>9</v>
      </c>
    </row>
    <row r="15" spans="1:6" ht="31.5">
      <c r="A15" s="37" t="s">
        <v>10</v>
      </c>
      <c r="B15" s="37" t="s">
        <v>11</v>
      </c>
      <c r="C15" s="37" t="s">
        <v>12</v>
      </c>
      <c r="D15" s="37" t="s">
        <v>13</v>
      </c>
      <c r="E15" s="37" t="s">
        <v>14</v>
      </c>
      <c r="F15" s="37" t="s">
        <v>15</v>
      </c>
    </row>
    <row r="16" spans="1:6">
      <c r="A16" s="3">
        <v>1</v>
      </c>
      <c r="B16" s="4" t="s">
        <v>18</v>
      </c>
      <c r="C16" s="3" t="s">
        <v>17</v>
      </c>
      <c r="D16" s="3">
        <v>10</v>
      </c>
      <c r="E16" s="5">
        <v>45000</v>
      </c>
      <c r="F16" s="5">
        <f t="shared" ref="F16:F42" si="0">D16*E16</f>
        <v>450000</v>
      </c>
    </row>
    <row r="17" spans="1:6">
      <c r="A17" s="3">
        <v>2</v>
      </c>
      <c r="B17" s="4" t="s">
        <v>19</v>
      </c>
      <c r="C17" s="3" t="s">
        <v>17</v>
      </c>
      <c r="D17" s="3">
        <v>3</v>
      </c>
      <c r="E17" s="5">
        <v>22500</v>
      </c>
      <c r="F17" s="5">
        <f t="shared" si="0"/>
        <v>67500</v>
      </c>
    </row>
    <row r="18" spans="1:6">
      <c r="A18" s="3">
        <v>3</v>
      </c>
      <c r="B18" s="4" t="s">
        <v>32</v>
      </c>
      <c r="C18" s="3" t="s">
        <v>21</v>
      </c>
      <c r="D18" s="3">
        <v>40</v>
      </c>
      <c r="E18" s="5">
        <v>2400</v>
      </c>
      <c r="F18" s="5">
        <f t="shared" si="0"/>
        <v>96000</v>
      </c>
    </row>
    <row r="19" spans="1:6">
      <c r="A19" s="3">
        <v>4</v>
      </c>
      <c r="B19" s="4" t="s">
        <v>35</v>
      </c>
      <c r="C19" s="3" t="s">
        <v>36</v>
      </c>
      <c r="D19" s="3">
        <v>15</v>
      </c>
      <c r="E19" s="5">
        <v>27500</v>
      </c>
      <c r="F19" s="5">
        <f t="shared" si="0"/>
        <v>412500</v>
      </c>
    </row>
    <row r="20" spans="1:6">
      <c r="A20" s="3">
        <v>5</v>
      </c>
      <c r="B20" s="4" t="s">
        <v>37</v>
      </c>
      <c r="C20" s="3" t="s">
        <v>36</v>
      </c>
      <c r="D20" s="3">
        <v>20</v>
      </c>
      <c r="E20" s="5">
        <v>16000</v>
      </c>
      <c r="F20" s="5">
        <f t="shared" si="0"/>
        <v>320000</v>
      </c>
    </row>
    <row r="21" spans="1:6">
      <c r="A21" s="3">
        <v>6</v>
      </c>
      <c r="B21" s="4" t="s">
        <v>39</v>
      </c>
      <c r="C21" s="3" t="s">
        <v>21</v>
      </c>
      <c r="D21" s="3">
        <v>12</v>
      </c>
      <c r="E21" s="5">
        <v>46000</v>
      </c>
      <c r="F21" s="5">
        <f t="shared" si="0"/>
        <v>552000</v>
      </c>
    </row>
    <row r="22" spans="1:6">
      <c r="A22" s="3">
        <v>7</v>
      </c>
      <c r="B22" s="4" t="s">
        <v>23</v>
      </c>
      <c r="C22" s="3" t="s">
        <v>21</v>
      </c>
      <c r="D22" s="3">
        <v>12</v>
      </c>
      <c r="E22" s="5">
        <v>3500</v>
      </c>
      <c r="F22" s="5">
        <f t="shared" si="0"/>
        <v>42000</v>
      </c>
    </row>
    <row r="23" spans="1:6">
      <c r="A23" s="3">
        <v>8</v>
      </c>
      <c r="B23" s="4" t="s">
        <v>20</v>
      </c>
      <c r="C23" s="3" t="s">
        <v>21</v>
      </c>
      <c r="D23" s="3">
        <v>50</v>
      </c>
      <c r="E23" s="5">
        <v>3000</v>
      </c>
      <c r="F23" s="5">
        <f t="shared" si="0"/>
        <v>150000</v>
      </c>
    </row>
    <row r="24" spans="1:6">
      <c r="A24" s="3">
        <v>9</v>
      </c>
      <c r="B24" s="4" t="s">
        <v>22</v>
      </c>
      <c r="C24" s="3" t="s">
        <v>21</v>
      </c>
      <c r="D24" s="3">
        <v>20</v>
      </c>
      <c r="E24" s="5">
        <v>6200</v>
      </c>
      <c r="F24" s="5">
        <f t="shared" si="0"/>
        <v>124000</v>
      </c>
    </row>
    <row r="25" spans="1:6">
      <c r="A25" s="3">
        <v>10</v>
      </c>
      <c r="B25" s="4" t="s">
        <v>22</v>
      </c>
      <c r="C25" s="3" t="s">
        <v>21</v>
      </c>
      <c r="D25" s="3">
        <v>10</v>
      </c>
      <c r="E25" s="5">
        <v>6200</v>
      </c>
      <c r="F25" s="5">
        <f t="shared" si="0"/>
        <v>62000</v>
      </c>
    </row>
    <row r="26" spans="1:6">
      <c r="A26" s="3">
        <v>11</v>
      </c>
      <c r="B26" s="4" t="s">
        <v>31</v>
      </c>
      <c r="C26" s="3" t="s">
        <v>25</v>
      </c>
      <c r="D26" s="3">
        <v>2</v>
      </c>
      <c r="E26" s="5">
        <v>40000</v>
      </c>
      <c r="F26" s="5">
        <f t="shared" si="0"/>
        <v>80000</v>
      </c>
    </row>
    <row r="27" spans="1:6">
      <c r="A27" s="3">
        <v>12</v>
      </c>
      <c r="B27" s="4" t="s">
        <v>40</v>
      </c>
      <c r="C27" s="3" t="s">
        <v>36</v>
      </c>
      <c r="D27" s="3">
        <v>2</v>
      </c>
      <c r="E27" s="5">
        <v>98000</v>
      </c>
      <c r="F27" s="5">
        <f t="shared" si="0"/>
        <v>196000</v>
      </c>
    </row>
    <row r="28" spans="1:6">
      <c r="A28" s="3">
        <v>13</v>
      </c>
      <c r="B28" s="4" t="s">
        <v>136</v>
      </c>
      <c r="C28" s="3" t="s">
        <v>137</v>
      </c>
      <c r="D28" s="3">
        <v>10</v>
      </c>
      <c r="E28" s="5">
        <v>34000</v>
      </c>
      <c r="F28" s="5">
        <f t="shared" si="0"/>
        <v>340000</v>
      </c>
    </row>
    <row r="29" spans="1:6">
      <c r="A29" s="3">
        <v>14</v>
      </c>
      <c r="B29" s="4" t="s">
        <v>47</v>
      </c>
      <c r="C29" s="3" t="s">
        <v>48</v>
      </c>
      <c r="D29" s="3">
        <v>5</v>
      </c>
      <c r="E29" s="5">
        <v>5800</v>
      </c>
      <c r="F29" s="5">
        <f t="shared" si="0"/>
        <v>29000</v>
      </c>
    </row>
    <row r="30" spans="1:6">
      <c r="A30" s="3">
        <v>15</v>
      </c>
      <c r="B30" s="4" t="s">
        <v>73</v>
      </c>
      <c r="C30" s="3" t="s">
        <v>28</v>
      </c>
      <c r="D30" s="3">
        <v>5</v>
      </c>
      <c r="E30" s="5">
        <v>3000</v>
      </c>
      <c r="F30" s="5">
        <f t="shared" si="0"/>
        <v>15000</v>
      </c>
    </row>
    <row r="31" spans="1:6">
      <c r="A31" s="3">
        <v>16</v>
      </c>
      <c r="B31" s="4" t="s">
        <v>72</v>
      </c>
      <c r="C31" s="3" t="s">
        <v>28</v>
      </c>
      <c r="D31" s="3">
        <v>5</v>
      </c>
      <c r="E31" s="5">
        <v>3000</v>
      </c>
      <c r="F31" s="5">
        <f t="shared" si="0"/>
        <v>15000</v>
      </c>
    </row>
    <row r="32" spans="1:6">
      <c r="A32" s="3">
        <v>17</v>
      </c>
      <c r="B32" s="4" t="s">
        <v>138</v>
      </c>
      <c r="C32" s="3" t="s">
        <v>21</v>
      </c>
      <c r="D32" s="3">
        <v>5</v>
      </c>
      <c r="E32" s="5">
        <v>13000</v>
      </c>
      <c r="F32" s="5">
        <f t="shared" si="0"/>
        <v>65000</v>
      </c>
    </row>
    <row r="33" spans="1:6">
      <c r="A33" s="3">
        <v>18</v>
      </c>
      <c r="B33" s="4" t="s">
        <v>94</v>
      </c>
      <c r="C33" s="3" t="s">
        <v>36</v>
      </c>
      <c r="D33" s="3">
        <v>5</v>
      </c>
      <c r="E33" s="5">
        <v>3500</v>
      </c>
      <c r="F33" s="5">
        <f t="shared" si="0"/>
        <v>17500</v>
      </c>
    </row>
    <row r="34" spans="1:6">
      <c r="A34" s="3">
        <v>19</v>
      </c>
      <c r="B34" s="4" t="s">
        <v>18</v>
      </c>
      <c r="C34" s="3" t="s">
        <v>17</v>
      </c>
      <c r="D34" s="3">
        <v>15</v>
      </c>
      <c r="E34" s="5">
        <v>45000</v>
      </c>
      <c r="F34" s="5">
        <f t="shared" si="0"/>
        <v>675000</v>
      </c>
    </row>
    <row r="35" spans="1:6">
      <c r="A35" s="3">
        <v>20</v>
      </c>
      <c r="B35" s="4" t="s">
        <v>16</v>
      </c>
      <c r="C35" s="3" t="s">
        <v>17</v>
      </c>
      <c r="D35" s="3">
        <v>5</v>
      </c>
      <c r="E35" s="5">
        <v>90000</v>
      </c>
      <c r="F35" s="5">
        <f t="shared" si="0"/>
        <v>450000</v>
      </c>
    </row>
    <row r="36" spans="1:6">
      <c r="A36" s="3">
        <v>21</v>
      </c>
      <c r="B36" s="4" t="s">
        <v>43</v>
      </c>
      <c r="C36" s="3" t="s">
        <v>28</v>
      </c>
      <c r="D36" s="3">
        <v>50</v>
      </c>
      <c r="E36" s="5">
        <v>5300</v>
      </c>
      <c r="F36" s="5">
        <f t="shared" si="0"/>
        <v>265000</v>
      </c>
    </row>
    <row r="37" spans="1:6">
      <c r="A37" s="3">
        <v>22</v>
      </c>
      <c r="B37" s="4" t="s">
        <v>35</v>
      </c>
      <c r="C37" s="3" t="s">
        <v>36</v>
      </c>
      <c r="D37" s="3">
        <v>15</v>
      </c>
      <c r="E37" s="5">
        <v>27500</v>
      </c>
      <c r="F37" s="5">
        <f t="shared" si="0"/>
        <v>412500</v>
      </c>
    </row>
    <row r="38" spans="1:6">
      <c r="A38" s="3">
        <v>23</v>
      </c>
      <c r="B38" s="4" t="s">
        <v>57</v>
      </c>
      <c r="C38" s="3" t="s">
        <v>36</v>
      </c>
      <c r="D38" s="3">
        <v>10</v>
      </c>
      <c r="E38" s="5">
        <v>2700</v>
      </c>
      <c r="F38" s="5">
        <f t="shared" si="0"/>
        <v>27000</v>
      </c>
    </row>
    <row r="39" spans="1:6">
      <c r="A39" s="3">
        <v>24</v>
      </c>
      <c r="B39" s="4" t="s">
        <v>51</v>
      </c>
      <c r="C39" s="3" t="s">
        <v>36</v>
      </c>
      <c r="D39" s="3">
        <v>20</v>
      </c>
      <c r="E39" s="5">
        <v>3000</v>
      </c>
      <c r="F39" s="5">
        <f t="shared" si="0"/>
        <v>60000</v>
      </c>
    </row>
    <row r="40" spans="1:6">
      <c r="A40" s="3">
        <v>25</v>
      </c>
      <c r="B40" s="4" t="s">
        <v>18</v>
      </c>
      <c r="C40" s="3" t="s">
        <v>17</v>
      </c>
      <c r="D40" s="3">
        <v>15</v>
      </c>
      <c r="E40" s="5">
        <v>45000</v>
      </c>
      <c r="F40" s="5">
        <f t="shared" si="0"/>
        <v>675000</v>
      </c>
    </row>
    <row r="41" spans="1:6">
      <c r="A41" s="3">
        <v>26</v>
      </c>
      <c r="B41" s="4" t="s">
        <v>89</v>
      </c>
      <c r="C41" s="3" t="s">
        <v>28</v>
      </c>
      <c r="D41" s="3">
        <v>50</v>
      </c>
      <c r="E41" s="5">
        <v>1700</v>
      </c>
      <c r="F41" s="5">
        <f t="shared" si="0"/>
        <v>85000</v>
      </c>
    </row>
    <row r="42" spans="1:6">
      <c r="A42" s="3">
        <v>27</v>
      </c>
      <c r="B42" s="4" t="s">
        <v>37</v>
      </c>
      <c r="C42" s="3" t="s">
        <v>36</v>
      </c>
      <c r="D42" s="3">
        <v>15</v>
      </c>
      <c r="E42" s="5">
        <v>16000</v>
      </c>
      <c r="F42" s="5">
        <f t="shared" si="0"/>
        <v>240000</v>
      </c>
    </row>
    <row r="43" spans="1:6">
      <c r="A43" s="19" t="s">
        <v>52</v>
      </c>
      <c r="B43" s="20"/>
      <c r="C43" s="20"/>
      <c r="D43" s="20"/>
      <c r="E43" s="21"/>
      <c r="F43" s="6">
        <f>SUM(F16:F42)</f>
        <v>5923000</v>
      </c>
    </row>
    <row r="44" spans="1:6">
      <c r="A44" s="19" t="s">
        <v>119</v>
      </c>
      <c r="B44" s="20"/>
      <c r="C44" s="20"/>
      <c r="D44" s="20"/>
      <c r="E44" s="21"/>
      <c r="F44" s="6">
        <f>F43*0.05</f>
        <v>296150</v>
      </c>
    </row>
    <row r="45" spans="1:6">
      <c r="A45" s="19"/>
      <c r="B45" s="20"/>
      <c r="C45" s="20"/>
      <c r="D45" s="20"/>
      <c r="E45" s="21"/>
      <c r="F45" s="6"/>
    </row>
    <row r="48" spans="1:6">
      <c r="E48" s="38" t="s">
        <v>120</v>
      </c>
      <c r="F48" s="23"/>
    </row>
    <row r="49" spans="5:6">
      <c r="E49" s="38" t="s">
        <v>121</v>
      </c>
      <c r="F49" s="23"/>
    </row>
    <row r="53" spans="5:6">
      <c r="E53" s="36" t="s">
        <v>122</v>
      </c>
      <c r="F53" s="23"/>
    </row>
  </sheetData>
  <mergeCells count="13">
    <mergeCell ref="E53:F53"/>
    <mergeCell ref="A10:F10"/>
    <mergeCell ref="A43:E43"/>
    <mergeCell ref="A44:E44"/>
    <mergeCell ref="A45:E45"/>
    <mergeCell ref="E48:F48"/>
    <mergeCell ref="E49:F49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T.1</vt:lpstr>
      <vt:lpstr>T.2</vt:lpstr>
      <vt:lpstr>T.3</vt:lpstr>
      <vt:lpstr>T.4</vt:lpstr>
      <vt:lpstr>T.5</vt:lpstr>
      <vt:lpstr>T.6</vt:lpstr>
      <vt:lpstr>T7</vt:lpstr>
      <vt:lpstr>T8</vt:lpstr>
      <vt:lpstr>T9</vt:lpstr>
      <vt:lpstr>T.10</vt:lpstr>
      <vt:lpstr>T.11</vt:lpstr>
      <vt:lpstr>T.12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2016-07-30T02:59:04Z</dcterms:created>
  <dcterms:modified xsi:type="dcterms:W3CDTF">2017-01-19T11:49:38Z</dcterms:modified>
</cp:coreProperties>
</file>