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ck ôtô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16" i="1"/>
  <c r="F313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10"/>
  <c r="F31" s="1"/>
  <c r="F32" s="1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312" s="1"/>
  <c r="F283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71" s="1"/>
  <c r="F272" s="1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218" s="1"/>
  <c r="F219" s="1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75" s="1"/>
  <c r="F176" s="1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130" s="1"/>
  <c r="F131" s="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80" s="1"/>
  <c r="F81" s="1"/>
</calcChain>
</file>

<file path=xl/sharedStrings.xml><?xml version="1.0" encoding="utf-8"?>
<sst xmlns="http://schemas.openxmlformats.org/spreadsheetml/2006/main" count="568" uniqueCount="159">
  <si>
    <t>BẢNG KÊ DANH MỤC HÀNG HÓA</t>
  </si>
  <si>
    <t>Soá: 1379</t>
  </si>
  <si>
    <t xml:space="preserve"> Ngaøy     28     thaùng       06       naêm   2014</t>
  </si>
  <si>
    <t xml:space="preserve">     (Ñính keøm hoaù ñôn soá: PN/12P-0001379)</t>
  </si>
  <si>
    <t>Tên đơn vị: CÔNG TY CỔ PHẦN SÀI GÒN PHỤ TÙNG Ô TÔ</t>
  </si>
  <si>
    <t>Điạ chỉ:290 An Dương Vương, P4,Q5,TPHCM</t>
  </si>
  <si>
    <t>MST:0304754714</t>
  </si>
  <si>
    <t>STT</t>
  </si>
  <si>
    <t>Tên hàng</t>
  </si>
  <si>
    <t>ĐVT</t>
  </si>
  <si>
    <t>SL</t>
  </si>
  <si>
    <t>Đơn giá</t>
  </si>
  <si>
    <t>Thành Tiền</t>
  </si>
  <si>
    <t>Giấy ghi chú  (vàng) Post-it 3X3</t>
  </si>
  <si>
    <t>Xấp</t>
  </si>
  <si>
    <t>Giấy ghi chú  Post-it 2x3</t>
  </si>
  <si>
    <t>Bìa lá A4</t>
  </si>
  <si>
    <t>Cái</t>
  </si>
  <si>
    <t>Bút chì gỗ Staedtler</t>
  </si>
  <si>
    <t>Cây</t>
  </si>
  <si>
    <t>Bút lông dầu kim Zebra (xanh,đỏ, đen)</t>
  </si>
  <si>
    <t>Miếng đánh dấu "Sign here" 680-9 Post-it</t>
  </si>
  <si>
    <t>Vĩ</t>
  </si>
  <si>
    <t>Giấy trắng A4 72 Excel</t>
  </si>
  <si>
    <t>Ram</t>
  </si>
  <si>
    <t>Giấy trắng A5 72 Excel</t>
  </si>
  <si>
    <t>Bìa còng bật 7P A5</t>
  </si>
  <si>
    <t xml:space="preserve">Bảng tên dẻo đứng </t>
  </si>
  <si>
    <t>Lưỡi dao lớn 1404 SDI</t>
  </si>
  <si>
    <t>Hộp nhỏ</t>
  </si>
  <si>
    <t>Lưỡi dao nhỏ 1403 SDI</t>
  </si>
  <si>
    <t>Hộp</t>
  </si>
  <si>
    <t>Dao rọc giấy nhỏ 0404 SDI ( 3 lưỡi)</t>
  </si>
  <si>
    <t>Dao rọc giấy lớn 0426 SDI  (1 lưỡi)</t>
  </si>
  <si>
    <t xml:space="preserve">Máy tính Casio CA - 911 </t>
  </si>
  <si>
    <t xml:space="preserve">Cái </t>
  </si>
  <si>
    <t>Dây đeo kẹp sắt xanh</t>
  </si>
  <si>
    <t>Sợi</t>
  </si>
  <si>
    <t>Bìa thơm A4 ( X dương, X lá, vàng, hồng)</t>
  </si>
  <si>
    <t>Băng keo 2 mặt 12m/m x 10Y</t>
  </si>
  <si>
    <t>Cuộn</t>
  </si>
  <si>
    <t>Giấy trắng A3 82 Excel</t>
  </si>
  <si>
    <t xml:space="preserve">Keo nước TL G 08 30 ml </t>
  </si>
  <si>
    <t>Chai</t>
  </si>
  <si>
    <t xml:space="preserve">Cộng: </t>
  </si>
  <si>
    <t>Soá: 1438</t>
  </si>
  <si>
    <t xml:space="preserve"> Ngaøy      21   thaùng      07       naêm   2014</t>
  </si>
  <si>
    <t xml:space="preserve">     (Ñính keøm hoaù ñôn soá: PN/12P 0001438)</t>
  </si>
  <si>
    <t>Điạ chỉ: 290 An Dương Vương, P4, Q5, TPHCM</t>
  </si>
  <si>
    <t>MST: 0304754714</t>
  </si>
  <si>
    <t>Bìa 1 nút My Clear khổ A</t>
  </si>
  <si>
    <t>Bìa 1 nút My Clear khổ F</t>
  </si>
  <si>
    <t>Kim bấm N.10 Plus</t>
  </si>
  <si>
    <t xml:space="preserve">Hộp </t>
  </si>
  <si>
    <t>Bấm kim 10 Plus</t>
  </si>
  <si>
    <t xml:space="preserve">Tập VT 96T </t>
  </si>
  <si>
    <t>Quyển</t>
  </si>
  <si>
    <t>Tập VT 200T</t>
  </si>
  <si>
    <t>Bút chì gỗ có gôm Gstar</t>
  </si>
  <si>
    <t xml:space="preserve">Cây </t>
  </si>
  <si>
    <t xml:space="preserve">Accor nhựa UNC </t>
  </si>
  <si>
    <t>Bút bi TL 027 ( xanh, đỏ, đen )</t>
  </si>
  <si>
    <t>Bút cặp TL xanh xanh</t>
  </si>
  <si>
    <t>Bộ</t>
  </si>
  <si>
    <t>Pin Maxell 3A</t>
  </si>
  <si>
    <t>Cục</t>
  </si>
  <si>
    <t>Băng keo giấy 24m/m x 30 ya</t>
  </si>
  <si>
    <t xml:space="preserve">Cuộn </t>
  </si>
  <si>
    <t>Kẹp Bướm 15 mm</t>
  </si>
  <si>
    <t>Bút dạ quang HL-03 TL (vàng,cam,hồng,xanh,lá)</t>
  </si>
  <si>
    <t>Kẹp giấy  C62</t>
  </si>
  <si>
    <t>Pin Maxell 2A</t>
  </si>
  <si>
    <t>Băng keo trong 48m/m x 80Y</t>
  </si>
  <si>
    <t>Bút xoá  kéo Plus WhiperV WH-105T 42-207</t>
  </si>
  <si>
    <t>Bút xóa nước CP02-TL 12ml</t>
  </si>
  <si>
    <t>Bút lông bảng WB-03 (xanh,đỏ,đen)</t>
  </si>
  <si>
    <t>Kẹp bướm 25 mm</t>
  </si>
  <si>
    <t>Kẹp bướm 32 mm</t>
  </si>
  <si>
    <t>Mực bút lông dầu Penta (xanh, đỏ, đen)</t>
  </si>
  <si>
    <t>Soá: 0000057</t>
  </si>
  <si>
    <t xml:space="preserve"> Ngaøy      31   thaùng      08       naêm   2014</t>
  </si>
  <si>
    <t xml:space="preserve">     (Ñính keøm hoaù ñôn soá: PN/14P 0000057)</t>
  </si>
  <si>
    <t>Điạ chỉ: 290 An Dương Vương, P4, Q5 , TP.HCM</t>
  </si>
  <si>
    <t>Bút Xóa kéo Plus 5x7 Mini WH-505</t>
  </si>
  <si>
    <t>File rổ nhựa 1 ngăn</t>
  </si>
  <si>
    <t>Pin 9V</t>
  </si>
  <si>
    <t>Bấm 2 lỗ Eagle 837(20 tờ) ĐL</t>
  </si>
  <si>
    <t>Bìa lỗ A4 (4.5)</t>
  </si>
  <si>
    <t>Bìa trình ký đơn si A4</t>
  </si>
  <si>
    <t>Mặt dấu S842</t>
  </si>
  <si>
    <t>Bìa Thái A4 ( Xanh dương, x lá, vàng, hồng)</t>
  </si>
  <si>
    <t>Băng keo trong 18m/m x 20Y</t>
  </si>
  <si>
    <t>Bút lông dầu Pillot(xanh,đỏ, đen)</t>
  </si>
  <si>
    <t xml:space="preserve">Bìa phân trang nhựa 12 số LD </t>
  </si>
  <si>
    <t xml:space="preserve">Bút cắm quầy TL xanh-xanh </t>
  </si>
  <si>
    <t>Dấu hộp Shiny S842</t>
  </si>
  <si>
    <t>Băng keo si 5p</t>
  </si>
  <si>
    <t>Băng keo si 3.5p</t>
  </si>
  <si>
    <t xml:space="preserve">Bìa lá A 4 TL </t>
  </si>
  <si>
    <t>Soá: 0000122</t>
  </si>
  <si>
    <t xml:space="preserve"> Ngaøy    22    thaùng    09       naêm   2014</t>
  </si>
  <si>
    <t xml:space="preserve">     (Ñính keøm hoaù ñôn soá: PN/14P 0000122)</t>
  </si>
  <si>
    <t>Điạ chỉ:  290 An Dương Vương,  P.4 ,Q.5, TP.HCM</t>
  </si>
  <si>
    <t>Sổ 30x40 dày TT</t>
  </si>
  <si>
    <t>Cuốn</t>
  </si>
  <si>
    <t>Phiếu Nhập 1 liên nhỏ</t>
  </si>
  <si>
    <t>Giấy than Kokusai xanh</t>
  </si>
  <si>
    <t>Giấy đánh dấu 4 màu UNC</t>
  </si>
  <si>
    <t>Thước mica cứng TL 30cm</t>
  </si>
  <si>
    <t>Bìa cột dây giấy A 4 7P</t>
  </si>
  <si>
    <t>Bút chì bấm SQ 3388</t>
  </si>
  <si>
    <t>Ruột chì Monami 0.5</t>
  </si>
  <si>
    <t>Tập TT 96 T</t>
  </si>
  <si>
    <t>Sổ CK 7 D - TP</t>
  </si>
  <si>
    <t>Giấy giới thiệu dày</t>
  </si>
  <si>
    <t>Bao thư trắng 12x22, Fo 80</t>
  </si>
  <si>
    <t>Gôm E06 TL</t>
  </si>
  <si>
    <t>Bút chì bấm  Pentel AX 105</t>
  </si>
  <si>
    <t>Soá: 0000187</t>
  </si>
  <si>
    <t xml:space="preserve"> Ngaøy    17    thaùng    10       naêm   2014</t>
  </si>
  <si>
    <t xml:space="preserve">     (Ñính keøm hoaù ñôn soá: PN/14P 0000187)</t>
  </si>
  <si>
    <t>Điạ chỉ: 290 An Dương Vương, P4 , Q5, TPHCM</t>
  </si>
  <si>
    <t xml:space="preserve">Note đánh dấu 5 màu Post it   mũi tên </t>
  </si>
  <si>
    <t>Giấy trắng A3 72 Excel</t>
  </si>
  <si>
    <t xml:space="preserve">Bút chì gỗ Staedtler  2 B </t>
  </si>
  <si>
    <t>Bút cắm quầy SP01 xanh-xanh</t>
  </si>
  <si>
    <t>Tampon S822</t>
  </si>
  <si>
    <t xml:space="preserve">Bìa lỗ Suremark A4 </t>
  </si>
  <si>
    <t>Keo nước Ween lưới 30 ml</t>
  </si>
  <si>
    <t>Mực dấu Shindy ( xanh,đỏ, đen)</t>
  </si>
  <si>
    <t>Dao rọc giấy lớn 0423 SDI (3 lưỡi)</t>
  </si>
  <si>
    <t>Giấy in ảnh Epson 2 mặt 230</t>
  </si>
  <si>
    <t>Giấy Double A4 80</t>
  </si>
  <si>
    <t>Soá: 0000256</t>
  </si>
  <si>
    <t xml:space="preserve"> Ngaøy    15    thaùng    11       naêm   2014</t>
  </si>
  <si>
    <t xml:space="preserve">     (Ñính keøm hoaù ñôn soá: PN/14P 0000256)</t>
  </si>
  <si>
    <t>Điạ chỉ: 290 An Dương Vương, P4 ,Q5, TPHCM</t>
  </si>
  <si>
    <t>Giấy decal A4 (đế vàng)</t>
  </si>
  <si>
    <t xml:space="preserve">Dây thun XK </t>
  </si>
  <si>
    <t>Bịch</t>
  </si>
  <si>
    <t>Bìa phân trang giấy 12 số (dày)</t>
  </si>
  <si>
    <t>Sổ lò xo A5 dày</t>
  </si>
  <si>
    <t>Bìa còng bật 2 mặt 7P F4 GL</t>
  </si>
  <si>
    <t>Giấy in ảnh Epson 2mặt 230</t>
  </si>
  <si>
    <t>File rỗ nhựa 3 ngăn</t>
  </si>
  <si>
    <t>Sổ caro 21x33mm dày</t>
  </si>
  <si>
    <t>Pin AG 10</t>
  </si>
  <si>
    <t>Viên</t>
  </si>
  <si>
    <t>Soá: 353</t>
  </si>
  <si>
    <t xml:space="preserve"> Ngaøy     23     thaùng     12       naêm     2014</t>
  </si>
  <si>
    <t xml:space="preserve">     (Ñính keøm hoaù ñôn soá: PN/14P  353 )</t>
  </si>
  <si>
    <t>Điạ chỉ: 290 An Dương Vương, P.4, Q.5, TP.HCM</t>
  </si>
  <si>
    <t>Giấy in ảnh 2 mặt Epson ĐL 230</t>
  </si>
  <si>
    <t xml:space="preserve">Kéo VP S108 </t>
  </si>
  <si>
    <t xml:space="preserve">Bút bi TL 079 </t>
  </si>
  <si>
    <t xml:space="preserve">Điện thoại Panasonic TS 500 </t>
  </si>
  <si>
    <t>ck 5%</t>
  </si>
  <si>
    <t>ck 5%:</t>
  </si>
  <si>
    <t>tổng cộng chiết khấu từ tháng 06/2014 -&gt; tháng 12/2014</t>
  </si>
</sst>
</file>

<file path=xl/styles.xml><?xml version="1.0" encoding="utf-8"?>
<styleSheet xmlns="http://schemas.openxmlformats.org/spreadsheetml/2006/main">
  <numFmts count="1">
    <numFmt numFmtId="164" formatCode="#,###"/>
  </numFmts>
  <fonts count="14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VNI-Times"/>
    </font>
    <font>
      <b/>
      <sz val="11"/>
      <color indexed="10"/>
      <name val="VNI-Times"/>
    </font>
    <font>
      <b/>
      <sz val="16"/>
      <name val="Arial"/>
    </font>
    <font>
      <b/>
      <sz val="12"/>
      <color indexed="10"/>
      <name val="VNI-Times"/>
    </font>
    <font>
      <b/>
      <sz val="12"/>
      <name val="Arial"/>
    </font>
    <font>
      <b/>
      <sz val="10"/>
      <name val="Arial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59">
    <xf numFmtId="0" fontId="0" fillId="0" borderId="0" xfId="0"/>
    <xf numFmtId="0" fontId="1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0" fontId="1" fillId="0" borderId="1" xfId="1" applyNumberFormat="1" applyFill="1" applyBorder="1" applyAlignment="1">
      <alignment horizontal="left"/>
    </xf>
    <xf numFmtId="0" fontId="6" fillId="0" borderId="0" xfId="1" applyFont="1" applyAlignment="1">
      <alignment horizontal="center" vertical="center"/>
    </xf>
    <xf numFmtId="0" fontId="3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6" fillId="0" borderId="0" xfId="1" applyFont="1" applyAlignment="1">
      <alignment horizontal="center"/>
    </xf>
    <xf numFmtId="0" fontId="4" fillId="0" borderId="2" xfId="1" applyFont="1" applyBorder="1" applyAlignment="1">
      <alignment horizontal="right"/>
    </xf>
    <xf numFmtId="0" fontId="4" fillId="0" borderId="3" xfId="1" applyFont="1" applyBorder="1" applyAlignment="1">
      <alignment horizontal="right"/>
    </xf>
    <xf numFmtId="0" fontId="4" fillId="0" borderId="4" xfId="1" applyFont="1" applyBorder="1" applyAlignment="1">
      <alignment horizontal="righ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164" fontId="11" fillId="0" borderId="1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/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5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vertical="center"/>
    </xf>
    <xf numFmtId="164" fontId="11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0" fontId="12" fillId="0" borderId="0" xfId="0" applyFont="1"/>
    <xf numFmtId="164" fontId="13" fillId="4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6"/>
  <sheetViews>
    <sheetView tabSelected="1" topLeftCell="A281" workbookViewId="0">
      <selection activeCell="F321" sqref="F321"/>
    </sheetView>
  </sheetViews>
  <sheetFormatPr defaultRowHeight="15"/>
  <cols>
    <col min="1" max="1" width="7" customWidth="1"/>
    <col min="2" max="2" width="34.5703125" customWidth="1"/>
    <col min="5" max="5" width="14.28515625" customWidth="1"/>
    <col min="6" max="6" width="13.42578125" customWidth="1"/>
  </cols>
  <sheetData>
    <row r="1" spans="1:6" ht="20.25">
      <c r="A1" s="9" t="s">
        <v>0</v>
      </c>
      <c r="B1" s="10"/>
      <c r="C1" s="10"/>
      <c r="D1" s="10"/>
      <c r="E1" s="10"/>
      <c r="F1" s="10"/>
    </row>
    <row r="2" spans="1:6" ht="15.75">
      <c r="A2" s="11" t="s">
        <v>1</v>
      </c>
      <c r="B2" s="11"/>
      <c r="C2" s="11"/>
      <c r="D2" s="11"/>
      <c r="E2" s="11"/>
      <c r="F2" s="11"/>
    </row>
    <row r="3" spans="1:6" ht="15.75">
      <c r="A3" s="15" t="s">
        <v>2</v>
      </c>
      <c r="B3" s="15"/>
      <c r="C3" s="15"/>
      <c r="D3" s="15"/>
      <c r="E3" s="15"/>
      <c r="F3" s="15"/>
    </row>
    <row r="4" spans="1:6" ht="15.75">
      <c r="A4" s="16" t="s">
        <v>3</v>
      </c>
      <c r="B4" s="16"/>
      <c r="C4" s="16"/>
      <c r="D4" s="16"/>
      <c r="E4" s="16"/>
      <c r="F4" s="16"/>
    </row>
    <row r="5" spans="1:6" ht="15.75">
      <c r="A5" s="8"/>
      <c r="B5" s="8"/>
      <c r="C5" s="8"/>
      <c r="D5" s="8"/>
      <c r="E5" s="8"/>
      <c r="F5" s="8"/>
    </row>
    <row r="6" spans="1:6" ht="15.75">
      <c r="A6" s="2" t="s">
        <v>4</v>
      </c>
      <c r="B6" s="1"/>
      <c r="C6" s="1"/>
      <c r="D6" s="1"/>
      <c r="E6" s="1"/>
      <c r="F6" s="1"/>
    </row>
    <row r="7" spans="1:6" ht="15.75">
      <c r="A7" s="2" t="s">
        <v>5</v>
      </c>
      <c r="B7" s="1"/>
      <c r="C7" s="1"/>
      <c r="D7" s="1"/>
      <c r="E7" s="1"/>
      <c r="F7" s="1"/>
    </row>
    <row r="8" spans="1:6" ht="15.75">
      <c r="A8" s="2" t="s">
        <v>6</v>
      </c>
      <c r="B8" s="1"/>
      <c r="C8" s="1"/>
      <c r="D8" s="1"/>
      <c r="E8" s="1"/>
      <c r="F8" s="1"/>
    </row>
    <row r="9" spans="1:6" s="49" customFormat="1" ht="18.75" customHeight="1">
      <c r="A9" s="48" t="s">
        <v>7</v>
      </c>
      <c r="B9" s="48" t="s">
        <v>8</v>
      </c>
      <c r="C9" s="48" t="s">
        <v>9</v>
      </c>
      <c r="D9" s="48" t="s">
        <v>10</v>
      </c>
      <c r="E9" s="48" t="s">
        <v>11</v>
      </c>
      <c r="F9" s="48" t="s">
        <v>12</v>
      </c>
    </row>
    <row r="10" spans="1:6">
      <c r="A10" s="3">
        <v>1</v>
      </c>
      <c r="B10" s="4" t="s">
        <v>13</v>
      </c>
      <c r="C10" s="3" t="s">
        <v>14</v>
      </c>
      <c r="D10" s="3">
        <v>5</v>
      </c>
      <c r="E10" s="5">
        <v>5600</v>
      </c>
      <c r="F10" s="5">
        <f>E10*D10</f>
        <v>28000</v>
      </c>
    </row>
    <row r="11" spans="1:6">
      <c r="A11" s="3">
        <v>2</v>
      </c>
      <c r="B11" s="4" t="s">
        <v>15</v>
      </c>
      <c r="C11" s="3" t="s">
        <v>14</v>
      </c>
      <c r="D11" s="3">
        <v>3</v>
      </c>
      <c r="E11" s="5">
        <v>4500</v>
      </c>
      <c r="F11" s="5">
        <f t="shared" ref="F11:F30" si="0">E11*D11</f>
        <v>13500</v>
      </c>
    </row>
    <row r="12" spans="1:6">
      <c r="A12" s="3">
        <v>3</v>
      </c>
      <c r="B12" s="7" t="s">
        <v>16</v>
      </c>
      <c r="C12" s="3" t="s">
        <v>17</v>
      </c>
      <c r="D12" s="3">
        <v>10</v>
      </c>
      <c r="E12" s="5">
        <v>1700</v>
      </c>
      <c r="F12" s="5">
        <f t="shared" si="0"/>
        <v>17000</v>
      </c>
    </row>
    <row r="13" spans="1:6">
      <c r="A13" s="3">
        <v>4</v>
      </c>
      <c r="B13" s="4" t="s">
        <v>18</v>
      </c>
      <c r="C13" s="3" t="s">
        <v>19</v>
      </c>
      <c r="D13" s="3">
        <v>24</v>
      </c>
      <c r="E13" s="5">
        <v>3400</v>
      </c>
      <c r="F13" s="5">
        <f t="shared" si="0"/>
        <v>81600</v>
      </c>
    </row>
    <row r="14" spans="1:6">
      <c r="A14" s="3">
        <v>5</v>
      </c>
      <c r="B14" s="4" t="s">
        <v>20</v>
      </c>
      <c r="C14" s="3" t="s">
        <v>19</v>
      </c>
      <c r="D14" s="3">
        <v>40</v>
      </c>
      <c r="E14" s="5">
        <v>3000</v>
      </c>
      <c r="F14" s="5">
        <f t="shared" si="0"/>
        <v>120000</v>
      </c>
    </row>
    <row r="15" spans="1:6">
      <c r="A15" s="3">
        <v>6</v>
      </c>
      <c r="B15" s="4" t="s">
        <v>21</v>
      </c>
      <c r="C15" s="3" t="s">
        <v>22</v>
      </c>
      <c r="D15" s="3">
        <v>2</v>
      </c>
      <c r="E15" s="5">
        <v>33000</v>
      </c>
      <c r="F15" s="5">
        <f t="shared" si="0"/>
        <v>66000</v>
      </c>
    </row>
    <row r="16" spans="1:6">
      <c r="A16" s="3">
        <v>7</v>
      </c>
      <c r="B16" s="4" t="s">
        <v>23</v>
      </c>
      <c r="C16" s="3" t="s">
        <v>24</v>
      </c>
      <c r="D16" s="3">
        <v>10</v>
      </c>
      <c r="E16" s="5">
        <v>45000</v>
      </c>
      <c r="F16" s="5">
        <f t="shared" si="0"/>
        <v>450000</v>
      </c>
    </row>
    <row r="17" spans="1:6">
      <c r="A17" s="3">
        <v>8</v>
      </c>
      <c r="B17" s="4" t="s">
        <v>25</v>
      </c>
      <c r="C17" s="3" t="s">
        <v>24</v>
      </c>
      <c r="D17" s="3">
        <v>5</v>
      </c>
      <c r="E17" s="5">
        <v>22500</v>
      </c>
      <c r="F17" s="5">
        <f t="shared" si="0"/>
        <v>112500</v>
      </c>
    </row>
    <row r="18" spans="1:6">
      <c r="A18" s="3">
        <v>9</v>
      </c>
      <c r="B18" s="4" t="s">
        <v>26</v>
      </c>
      <c r="C18" s="3" t="s">
        <v>17</v>
      </c>
      <c r="D18" s="3">
        <v>4</v>
      </c>
      <c r="E18" s="5">
        <v>24000</v>
      </c>
      <c r="F18" s="5">
        <f t="shared" si="0"/>
        <v>96000</v>
      </c>
    </row>
    <row r="19" spans="1:6">
      <c r="A19" s="3">
        <v>10</v>
      </c>
      <c r="B19" s="4" t="s">
        <v>27</v>
      </c>
      <c r="C19" s="3" t="s">
        <v>17</v>
      </c>
      <c r="D19" s="3">
        <v>100</v>
      </c>
      <c r="E19" s="5">
        <v>850</v>
      </c>
      <c r="F19" s="5">
        <f t="shared" si="0"/>
        <v>85000</v>
      </c>
    </row>
    <row r="20" spans="1:6">
      <c r="A20" s="3">
        <v>11</v>
      </c>
      <c r="B20" s="4" t="s">
        <v>28</v>
      </c>
      <c r="C20" s="3" t="s">
        <v>29</v>
      </c>
      <c r="D20" s="3">
        <v>10</v>
      </c>
      <c r="E20" s="5">
        <v>14000</v>
      </c>
      <c r="F20" s="5">
        <f t="shared" si="0"/>
        <v>140000</v>
      </c>
    </row>
    <row r="21" spans="1:6">
      <c r="A21" s="3">
        <v>12</v>
      </c>
      <c r="B21" s="4" t="s">
        <v>30</v>
      </c>
      <c r="C21" s="3" t="s">
        <v>31</v>
      </c>
      <c r="D21" s="3">
        <v>10</v>
      </c>
      <c r="E21" s="5">
        <v>7500</v>
      </c>
      <c r="F21" s="5">
        <f t="shared" si="0"/>
        <v>75000</v>
      </c>
    </row>
    <row r="22" spans="1:6">
      <c r="A22" s="3">
        <v>13</v>
      </c>
      <c r="B22" s="4" t="s">
        <v>32</v>
      </c>
      <c r="C22" s="3" t="s">
        <v>19</v>
      </c>
      <c r="D22" s="3">
        <v>12</v>
      </c>
      <c r="E22" s="5">
        <v>12500</v>
      </c>
      <c r="F22" s="5">
        <f t="shared" si="0"/>
        <v>150000</v>
      </c>
    </row>
    <row r="23" spans="1:6">
      <c r="A23" s="3">
        <v>14</v>
      </c>
      <c r="B23" s="4" t="s">
        <v>33</v>
      </c>
      <c r="C23" s="3" t="s">
        <v>19</v>
      </c>
      <c r="D23" s="3">
        <v>12</v>
      </c>
      <c r="E23" s="5">
        <v>14500</v>
      </c>
      <c r="F23" s="5">
        <f t="shared" si="0"/>
        <v>174000</v>
      </c>
    </row>
    <row r="24" spans="1:6">
      <c r="A24" s="3">
        <v>15</v>
      </c>
      <c r="B24" s="4" t="s">
        <v>34</v>
      </c>
      <c r="C24" s="3" t="s">
        <v>35</v>
      </c>
      <c r="D24" s="3">
        <v>2</v>
      </c>
      <c r="E24" s="5">
        <v>74000</v>
      </c>
      <c r="F24" s="5">
        <f t="shared" si="0"/>
        <v>148000</v>
      </c>
    </row>
    <row r="25" spans="1:6">
      <c r="A25" s="3">
        <v>16</v>
      </c>
      <c r="B25" s="4" t="s">
        <v>36</v>
      </c>
      <c r="C25" s="3" t="s">
        <v>37</v>
      </c>
      <c r="D25" s="3">
        <v>150</v>
      </c>
      <c r="E25" s="5">
        <v>2200</v>
      </c>
      <c r="F25" s="5">
        <f t="shared" si="0"/>
        <v>330000</v>
      </c>
    </row>
    <row r="26" spans="1:6">
      <c r="A26" s="3">
        <v>17</v>
      </c>
      <c r="B26" s="4" t="s">
        <v>38</v>
      </c>
      <c r="C26" s="3" t="s">
        <v>14</v>
      </c>
      <c r="D26" s="3">
        <v>2</v>
      </c>
      <c r="E26" s="5">
        <v>75000</v>
      </c>
      <c r="F26" s="5">
        <f t="shared" si="0"/>
        <v>150000</v>
      </c>
    </row>
    <row r="27" spans="1:6">
      <c r="A27" s="3">
        <v>18</v>
      </c>
      <c r="B27" s="4" t="s">
        <v>23</v>
      </c>
      <c r="C27" s="3" t="s">
        <v>24</v>
      </c>
      <c r="D27" s="3">
        <v>10</v>
      </c>
      <c r="E27" s="5">
        <v>45000</v>
      </c>
      <c r="F27" s="5">
        <f t="shared" si="0"/>
        <v>450000</v>
      </c>
    </row>
    <row r="28" spans="1:6">
      <c r="A28" s="3">
        <v>19</v>
      </c>
      <c r="B28" s="4" t="s">
        <v>39</v>
      </c>
      <c r="C28" s="3" t="s">
        <v>40</v>
      </c>
      <c r="D28" s="3">
        <v>5</v>
      </c>
      <c r="E28" s="5">
        <v>2100</v>
      </c>
      <c r="F28" s="5">
        <f t="shared" si="0"/>
        <v>10500</v>
      </c>
    </row>
    <row r="29" spans="1:6">
      <c r="A29" s="3">
        <v>20</v>
      </c>
      <c r="B29" s="4" t="s">
        <v>41</v>
      </c>
      <c r="C29" s="3" t="s">
        <v>24</v>
      </c>
      <c r="D29" s="3">
        <v>2</v>
      </c>
      <c r="E29" s="5">
        <v>108000</v>
      </c>
      <c r="F29" s="5">
        <f t="shared" si="0"/>
        <v>216000</v>
      </c>
    </row>
    <row r="30" spans="1:6">
      <c r="A30" s="3">
        <v>21</v>
      </c>
      <c r="B30" s="4" t="s">
        <v>42</v>
      </c>
      <c r="C30" s="3" t="s">
        <v>43</v>
      </c>
      <c r="D30" s="3">
        <v>20</v>
      </c>
      <c r="E30" s="5">
        <v>2800</v>
      </c>
      <c r="F30" s="5">
        <f t="shared" si="0"/>
        <v>56000</v>
      </c>
    </row>
    <row r="31" spans="1:6">
      <c r="A31" s="12" t="s">
        <v>44</v>
      </c>
      <c r="B31" s="13"/>
      <c r="C31" s="13"/>
      <c r="D31" s="13"/>
      <c r="E31" s="14"/>
      <c r="F31" s="6">
        <f>SUM(F10:F30)</f>
        <v>2969100</v>
      </c>
    </row>
    <row r="32" spans="1:6">
      <c r="A32" s="12" t="s">
        <v>156</v>
      </c>
      <c r="B32" s="13"/>
      <c r="C32" s="13"/>
      <c r="D32" s="13"/>
      <c r="E32" s="14"/>
      <c r="F32" s="56">
        <f>F31*0.05</f>
        <v>148455</v>
      </c>
    </row>
    <row r="34" spans="1:6" s="19" customFormat="1" ht="20.25">
      <c r="A34" s="17" t="s">
        <v>0</v>
      </c>
      <c r="B34" s="18"/>
      <c r="C34" s="18"/>
      <c r="D34" s="18"/>
      <c r="E34" s="18"/>
      <c r="F34" s="18"/>
    </row>
    <row r="35" spans="1:6" s="19" customFormat="1" ht="15.75">
      <c r="A35" s="20" t="s">
        <v>45</v>
      </c>
      <c r="B35" s="20"/>
      <c r="C35" s="20"/>
      <c r="D35" s="20"/>
      <c r="E35" s="20"/>
      <c r="F35" s="20"/>
    </row>
    <row r="36" spans="1:6" s="19" customFormat="1" ht="16.5">
      <c r="A36" s="21" t="s">
        <v>46</v>
      </c>
      <c r="B36" s="21"/>
      <c r="C36" s="21"/>
      <c r="D36" s="21"/>
      <c r="E36" s="21"/>
      <c r="F36" s="21"/>
    </row>
    <row r="37" spans="1:6" s="19" customFormat="1" ht="15.75">
      <c r="A37" s="22" t="s">
        <v>47</v>
      </c>
      <c r="B37" s="22"/>
      <c r="C37" s="22"/>
      <c r="D37" s="22"/>
      <c r="E37" s="22"/>
      <c r="F37" s="22"/>
    </row>
    <row r="38" spans="1:6" s="19" customFormat="1" ht="15.75">
      <c r="A38" s="23"/>
      <c r="B38" s="23"/>
      <c r="C38" s="23"/>
      <c r="D38" s="23"/>
      <c r="E38" s="23"/>
      <c r="F38" s="23"/>
    </row>
    <row r="39" spans="1:6" s="19" customFormat="1" ht="15.75">
      <c r="A39" s="24" t="s">
        <v>4</v>
      </c>
    </row>
    <row r="40" spans="1:6" s="19" customFormat="1" ht="15.75">
      <c r="A40" s="24" t="s">
        <v>48</v>
      </c>
    </row>
    <row r="41" spans="1:6" s="19" customFormat="1" ht="15.75">
      <c r="A41" s="24" t="s">
        <v>49</v>
      </c>
    </row>
    <row r="42" spans="1:6" s="51" customFormat="1" ht="18" customHeight="1">
      <c r="A42" s="50" t="s">
        <v>7</v>
      </c>
      <c r="B42" s="50" t="s">
        <v>8</v>
      </c>
      <c r="C42" s="50" t="s">
        <v>9</v>
      </c>
      <c r="D42" s="50" t="s">
        <v>10</v>
      </c>
      <c r="E42" s="50" t="s">
        <v>11</v>
      </c>
      <c r="F42" s="50" t="s">
        <v>12</v>
      </c>
    </row>
    <row r="43" spans="1:6" s="19" customFormat="1">
      <c r="A43" s="25">
        <v>1</v>
      </c>
      <c r="B43" s="26" t="s">
        <v>28</v>
      </c>
      <c r="C43" s="25" t="s">
        <v>29</v>
      </c>
      <c r="D43" s="25">
        <v>10</v>
      </c>
      <c r="E43" s="27">
        <v>14000</v>
      </c>
      <c r="F43" s="27">
        <f t="shared" ref="F43:F79" si="1">D43*E43</f>
        <v>140000</v>
      </c>
    </row>
    <row r="44" spans="1:6" s="19" customFormat="1">
      <c r="A44" s="25">
        <v>2</v>
      </c>
      <c r="B44" s="26" t="s">
        <v>30</v>
      </c>
      <c r="C44" s="25" t="s">
        <v>31</v>
      </c>
      <c r="D44" s="25">
        <v>15</v>
      </c>
      <c r="E44" s="27">
        <v>7500</v>
      </c>
      <c r="F44" s="27">
        <f t="shared" si="1"/>
        <v>112500</v>
      </c>
    </row>
    <row r="45" spans="1:6" s="19" customFormat="1">
      <c r="A45" s="25">
        <v>3</v>
      </c>
      <c r="B45" s="26" t="s">
        <v>50</v>
      </c>
      <c r="C45" s="25" t="s">
        <v>17</v>
      </c>
      <c r="D45" s="25">
        <v>10</v>
      </c>
      <c r="E45" s="27">
        <v>3100</v>
      </c>
      <c r="F45" s="27">
        <f t="shared" si="1"/>
        <v>31000</v>
      </c>
    </row>
    <row r="46" spans="1:6" s="19" customFormat="1">
      <c r="A46" s="25">
        <v>4</v>
      </c>
      <c r="B46" s="26" t="s">
        <v>51</v>
      </c>
      <c r="C46" s="25" t="s">
        <v>17</v>
      </c>
      <c r="D46" s="25">
        <v>10</v>
      </c>
      <c r="E46" s="27">
        <v>3100</v>
      </c>
      <c r="F46" s="27">
        <f t="shared" si="1"/>
        <v>31000</v>
      </c>
    </row>
    <row r="47" spans="1:6" s="19" customFormat="1">
      <c r="A47" s="25">
        <v>5</v>
      </c>
      <c r="B47" s="26" t="s">
        <v>23</v>
      </c>
      <c r="C47" s="25" t="s">
        <v>24</v>
      </c>
      <c r="D47" s="25">
        <v>20</v>
      </c>
      <c r="E47" s="27">
        <v>45000</v>
      </c>
      <c r="F47" s="27">
        <f t="shared" si="1"/>
        <v>900000</v>
      </c>
    </row>
    <row r="48" spans="1:6" s="19" customFormat="1">
      <c r="A48" s="25">
        <v>6</v>
      </c>
      <c r="B48" s="26" t="s">
        <v>52</v>
      </c>
      <c r="C48" s="25" t="s">
        <v>53</v>
      </c>
      <c r="D48" s="25">
        <v>20</v>
      </c>
      <c r="E48" s="27">
        <v>3100</v>
      </c>
      <c r="F48" s="27">
        <f t="shared" si="1"/>
        <v>62000</v>
      </c>
    </row>
    <row r="49" spans="1:6" s="19" customFormat="1">
      <c r="A49" s="25">
        <v>7</v>
      </c>
      <c r="B49" s="26" t="s">
        <v>54</v>
      </c>
      <c r="C49" s="25" t="s">
        <v>17</v>
      </c>
      <c r="D49" s="25">
        <v>2</v>
      </c>
      <c r="E49" s="27">
        <v>26000</v>
      </c>
      <c r="F49" s="27">
        <f t="shared" si="1"/>
        <v>52000</v>
      </c>
    </row>
    <row r="50" spans="1:6" s="19" customFormat="1">
      <c r="A50" s="25">
        <v>8</v>
      </c>
      <c r="B50" s="26" t="s">
        <v>55</v>
      </c>
      <c r="C50" s="25" t="s">
        <v>56</v>
      </c>
      <c r="D50" s="25">
        <v>3</v>
      </c>
      <c r="E50" s="27">
        <v>4600</v>
      </c>
      <c r="F50" s="27">
        <f t="shared" si="1"/>
        <v>13800</v>
      </c>
    </row>
    <row r="51" spans="1:6" s="19" customFormat="1">
      <c r="A51" s="25">
        <v>9</v>
      </c>
      <c r="B51" s="26" t="s">
        <v>57</v>
      </c>
      <c r="C51" s="25" t="s">
        <v>56</v>
      </c>
      <c r="D51" s="25">
        <v>3</v>
      </c>
      <c r="E51" s="27">
        <v>9600</v>
      </c>
      <c r="F51" s="27">
        <f t="shared" si="1"/>
        <v>28800</v>
      </c>
    </row>
    <row r="52" spans="1:6" s="19" customFormat="1">
      <c r="A52" s="25">
        <v>10</v>
      </c>
      <c r="B52" s="26" t="s">
        <v>58</v>
      </c>
      <c r="C52" s="25" t="s">
        <v>59</v>
      </c>
      <c r="D52" s="25">
        <v>12</v>
      </c>
      <c r="E52" s="27">
        <v>3400</v>
      </c>
      <c r="F52" s="27">
        <f t="shared" si="1"/>
        <v>40800</v>
      </c>
    </row>
    <row r="53" spans="1:6" s="19" customFormat="1">
      <c r="A53" s="25">
        <v>11</v>
      </c>
      <c r="B53" s="26" t="s">
        <v>60</v>
      </c>
      <c r="C53" s="25" t="s">
        <v>31</v>
      </c>
      <c r="D53" s="25">
        <v>5</v>
      </c>
      <c r="E53" s="27">
        <v>15500</v>
      </c>
      <c r="F53" s="27">
        <f t="shared" si="1"/>
        <v>77500</v>
      </c>
    </row>
    <row r="54" spans="1:6" s="19" customFormat="1">
      <c r="A54" s="25">
        <v>12</v>
      </c>
      <c r="B54" s="26" t="s">
        <v>61</v>
      </c>
      <c r="C54" s="25" t="s">
        <v>19</v>
      </c>
      <c r="D54" s="25">
        <v>20</v>
      </c>
      <c r="E54" s="27">
        <v>2400</v>
      </c>
      <c r="F54" s="27">
        <f t="shared" si="1"/>
        <v>48000</v>
      </c>
    </row>
    <row r="55" spans="1:6" s="19" customFormat="1">
      <c r="A55" s="25">
        <v>13</v>
      </c>
      <c r="B55" s="26" t="s">
        <v>62</v>
      </c>
      <c r="C55" s="25" t="s">
        <v>63</v>
      </c>
      <c r="D55" s="25">
        <v>2</v>
      </c>
      <c r="E55" s="27">
        <v>12500</v>
      </c>
      <c r="F55" s="27">
        <f t="shared" si="1"/>
        <v>25000</v>
      </c>
    </row>
    <row r="56" spans="1:6" s="19" customFormat="1">
      <c r="A56" s="25">
        <v>14</v>
      </c>
      <c r="B56" s="26" t="s">
        <v>64</v>
      </c>
      <c r="C56" s="25" t="s">
        <v>65</v>
      </c>
      <c r="D56" s="25">
        <v>80</v>
      </c>
      <c r="E56" s="27">
        <v>2600</v>
      </c>
      <c r="F56" s="27">
        <f t="shared" si="1"/>
        <v>208000</v>
      </c>
    </row>
    <row r="57" spans="1:6" s="19" customFormat="1">
      <c r="A57" s="25">
        <v>15</v>
      </c>
      <c r="B57" s="26" t="s">
        <v>66</v>
      </c>
      <c r="C57" s="25" t="s">
        <v>67</v>
      </c>
      <c r="D57" s="25">
        <v>3</v>
      </c>
      <c r="E57" s="27">
        <v>2800</v>
      </c>
      <c r="F57" s="27">
        <f t="shared" si="1"/>
        <v>8400</v>
      </c>
    </row>
    <row r="58" spans="1:6" s="19" customFormat="1">
      <c r="A58" s="25">
        <v>16</v>
      </c>
      <c r="B58" s="26" t="s">
        <v>20</v>
      </c>
      <c r="C58" s="25" t="s">
        <v>19</v>
      </c>
      <c r="D58" s="25">
        <v>50</v>
      </c>
      <c r="E58" s="27">
        <v>3000</v>
      </c>
      <c r="F58" s="27">
        <f t="shared" si="1"/>
        <v>150000</v>
      </c>
    </row>
    <row r="59" spans="1:6" s="19" customFormat="1">
      <c r="A59" s="25">
        <v>17</v>
      </c>
      <c r="B59" s="26" t="s">
        <v>68</v>
      </c>
      <c r="C59" s="25" t="s">
        <v>31</v>
      </c>
      <c r="D59" s="25">
        <v>5</v>
      </c>
      <c r="E59" s="27">
        <v>3800</v>
      </c>
      <c r="F59" s="27">
        <f t="shared" si="1"/>
        <v>19000</v>
      </c>
    </row>
    <row r="60" spans="1:6" s="19" customFormat="1">
      <c r="A60" s="25">
        <v>18</v>
      </c>
      <c r="B60" s="26" t="s">
        <v>69</v>
      </c>
      <c r="C60" s="25" t="s">
        <v>19</v>
      </c>
      <c r="D60" s="25">
        <v>5</v>
      </c>
      <c r="E60" s="27">
        <v>6200</v>
      </c>
      <c r="F60" s="27">
        <f t="shared" si="1"/>
        <v>31000</v>
      </c>
    </row>
    <row r="61" spans="1:6" s="19" customFormat="1">
      <c r="A61" s="25">
        <v>19</v>
      </c>
      <c r="B61" s="26" t="s">
        <v>70</v>
      </c>
      <c r="C61" s="25" t="s">
        <v>53</v>
      </c>
      <c r="D61" s="25">
        <v>10</v>
      </c>
      <c r="E61" s="27">
        <v>2600</v>
      </c>
      <c r="F61" s="27">
        <f t="shared" si="1"/>
        <v>26000</v>
      </c>
    </row>
    <row r="62" spans="1:6" s="19" customFormat="1">
      <c r="A62" s="25">
        <v>20</v>
      </c>
      <c r="B62" s="26" t="s">
        <v>28</v>
      </c>
      <c r="C62" s="25" t="s">
        <v>29</v>
      </c>
      <c r="D62" s="25">
        <v>15</v>
      </c>
      <c r="E62" s="27">
        <v>14000</v>
      </c>
      <c r="F62" s="27">
        <f t="shared" si="1"/>
        <v>210000</v>
      </c>
    </row>
    <row r="63" spans="1:6" s="19" customFormat="1">
      <c r="A63" s="25">
        <v>21</v>
      </c>
      <c r="B63" s="26" t="s">
        <v>30</v>
      </c>
      <c r="C63" s="25" t="s">
        <v>31</v>
      </c>
      <c r="D63" s="25">
        <v>5</v>
      </c>
      <c r="E63" s="27">
        <v>7500</v>
      </c>
      <c r="F63" s="27">
        <f t="shared" si="1"/>
        <v>37500</v>
      </c>
    </row>
    <row r="64" spans="1:6" s="19" customFormat="1">
      <c r="A64" s="25">
        <v>22</v>
      </c>
      <c r="B64" s="26" t="s">
        <v>61</v>
      </c>
      <c r="C64" s="25" t="s">
        <v>59</v>
      </c>
      <c r="D64" s="25">
        <v>20</v>
      </c>
      <c r="E64" s="27">
        <v>2400</v>
      </c>
      <c r="F64" s="27">
        <f t="shared" si="1"/>
        <v>48000</v>
      </c>
    </row>
    <row r="65" spans="1:6" s="19" customFormat="1">
      <c r="A65" s="25">
        <v>23</v>
      </c>
      <c r="B65" s="26" t="s">
        <v>64</v>
      </c>
      <c r="C65" s="25" t="s">
        <v>65</v>
      </c>
      <c r="D65" s="25">
        <v>40</v>
      </c>
      <c r="E65" s="27">
        <v>2600</v>
      </c>
      <c r="F65" s="27">
        <f t="shared" si="1"/>
        <v>104000</v>
      </c>
    </row>
    <row r="66" spans="1:6" s="19" customFormat="1">
      <c r="A66" s="25">
        <v>24</v>
      </c>
      <c r="B66" s="26" t="s">
        <v>71</v>
      </c>
      <c r="C66" s="25" t="s">
        <v>65</v>
      </c>
      <c r="D66" s="25">
        <v>40</v>
      </c>
      <c r="E66" s="27">
        <v>2600</v>
      </c>
      <c r="F66" s="27">
        <f t="shared" si="1"/>
        <v>104000</v>
      </c>
    </row>
    <row r="67" spans="1:6" s="19" customFormat="1">
      <c r="A67" s="25">
        <v>25</v>
      </c>
      <c r="B67" s="26" t="s">
        <v>23</v>
      </c>
      <c r="C67" s="25" t="s">
        <v>24</v>
      </c>
      <c r="D67" s="25">
        <v>10</v>
      </c>
      <c r="E67" s="27">
        <v>45000</v>
      </c>
      <c r="F67" s="27">
        <f t="shared" si="1"/>
        <v>450000</v>
      </c>
    </row>
    <row r="68" spans="1:6" s="19" customFormat="1">
      <c r="A68" s="25">
        <v>26</v>
      </c>
      <c r="B68" s="26" t="s">
        <v>72</v>
      </c>
      <c r="C68" s="25" t="s">
        <v>40</v>
      </c>
      <c r="D68" s="25">
        <v>6</v>
      </c>
      <c r="E68" s="27">
        <v>11800</v>
      </c>
      <c r="F68" s="27">
        <f t="shared" si="1"/>
        <v>70800</v>
      </c>
    </row>
    <row r="69" spans="1:6" s="19" customFormat="1">
      <c r="A69" s="25">
        <v>27</v>
      </c>
      <c r="B69" s="26" t="s">
        <v>62</v>
      </c>
      <c r="C69" s="25" t="s">
        <v>63</v>
      </c>
      <c r="D69" s="25">
        <v>1</v>
      </c>
      <c r="E69" s="27">
        <v>12000</v>
      </c>
      <c r="F69" s="27">
        <f t="shared" si="1"/>
        <v>12000</v>
      </c>
    </row>
    <row r="70" spans="1:6" s="19" customFormat="1">
      <c r="A70" s="25">
        <v>28</v>
      </c>
      <c r="B70" s="26" t="s">
        <v>50</v>
      </c>
      <c r="C70" s="25" t="s">
        <v>17</v>
      </c>
      <c r="D70" s="25">
        <v>20</v>
      </c>
      <c r="E70" s="27">
        <v>3100</v>
      </c>
      <c r="F70" s="27">
        <f t="shared" si="1"/>
        <v>62000</v>
      </c>
    </row>
    <row r="71" spans="1:6" s="19" customFormat="1">
      <c r="A71" s="25">
        <v>29</v>
      </c>
      <c r="B71" s="26" t="s">
        <v>20</v>
      </c>
      <c r="C71" s="25" t="s">
        <v>19</v>
      </c>
      <c r="D71" s="25">
        <v>30</v>
      </c>
      <c r="E71" s="27">
        <v>3000</v>
      </c>
      <c r="F71" s="27">
        <f t="shared" si="1"/>
        <v>90000</v>
      </c>
    </row>
    <row r="72" spans="1:6" s="19" customFormat="1">
      <c r="A72" s="25">
        <v>30</v>
      </c>
      <c r="B72" s="26" t="s">
        <v>73</v>
      </c>
      <c r="C72" s="25" t="s">
        <v>59</v>
      </c>
      <c r="D72" s="25">
        <v>2</v>
      </c>
      <c r="E72" s="27">
        <v>17000</v>
      </c>
      <c r="F72" s="27">
        <f t="shared" si="1"/>
        <v>34000</v>
      </c>
    </row>
    <row r="73" spans="1:6" s="19" customFormat="1">
      <c r="A73" s="25">
        <v>31</v>
      </c>
      <c r="B73" s="26" t="s">
        <v>74</v>
      </c>
      <c r="C73" s="25" t="s">
        <v>19</v>
      </c>
      <c r="D73" s="25">
        <v>5</v>
      </c>
      <c r="E73" s="27">
        <v>17000</v>
      </c>
      <c r="F73" s="27">
        <f t="shared" si="1"/>
        <v>85000</v>
      </c>
    </row>
    <row r="74" spans="1:6" s="19" customFormat="1">
      <c r="A74" s="25">
        <v>32</v>
      </c>
      <c r="B74" s="26" t="s">
        <v>55</v>
      </c>
      <c r="C74" s="25" t="s">
        <v>56</v>
      </c>
      <c r="D74" s="25">
        <v>5</v>
      </c>
      <c r="E74" s="27">
        <v>4600</v>
      </c>
      <c r="F74" s="27">
        <f t="shared" si="1"/>
        <v>23000</v>
      </c>
    </row>
    <row r="75" spans="1:6" s="19" customFormat="1">
      <c r="A75" s="25">
        <v>33</v>
      </c>
      <c r="B75" s="26" t="s">
        <v>75</v>
      </c>
      <c r="C75" s="25" t="s">
        <v>19</v>
      </c>
      <c r="D75" s="25">
        <v>12</v>
      </c>
      <c r="E75" s="27">
        <v>6200</v>
      </c>
      <c r="F75" s="27">
        <f t="shared" si="1"/>
        <v>74400</v>
      </c>
    </row>
    <row r="76" spans="1:6" s="19" customFormat="1">
      <c r="A76" s="25">
        <v>34</v>
      </c>
      <c r="B76" s="26" t="s">
        <v>76</v>
      </c>
      <c r="C76" s="25" t="s">
        <v>31</v>
      </c>
      <c r="D76" s="25">
        <v>1</v>
      </c>
      <c r="E76" s="27">
        <v>6500</v>
      </c>
      <c r="F76" s="27">
        <f t="shared" si="1"/>
        <v>6500</v>
      </c>
    </row>
    <row r="77" spans="1:6" s="19" customFormat="1">
      <c r="A77" s="25">
        <v>35</v>
      </c>
      <c r="B77" s="26" t="s">
        <v>77</v>
      </c>
      <c r="C77" s="25" t="s">
        <v>31</v>
      </c>
      <c r="D77" s="25">
        <v>1</v>
      </c>
      <c r="E77" s="27">
        <v>9900</v>
      </c>
      <c r="F77" s="27">
        <f t="shared" si="1"/>
        <v>9900</v>
      </c>
    </row>
    <row r="78" spans="1:6" s="19" customFormat="1">
      <c r="A78" s="25">
        <v>36</v>
      </c>
      <c r="B78" s="26" t="s">
        <v>78</v>
      </c>
      <c r="C78" s="25" t="s">
        <v>43</v>
      </c>
      <c r="D78" s="25">
        <v>1</v>
      </c>
      <c r="E78" s="27">
        <v>6500</v>
      </c>
      <c r="F78" s="27">
        <f t="shared" si="1"/>
        <v>6500</v>
      </c>
    </row>
    <row r="79" spans="1:6" s="19" customFormat="1">
      <c r="A79" s="25">
        <v>37</v>
      </c>
      <c r="B79" s="26" t="s">
        <v>23</v>
      </c>
      <c r="C79" s="25" t="s">
        <v>24</v>
      </c>
      <c r="D79" s="25">
        <v>10</v>
      </c>
      <c r="E79" s="27">
        <v>45000</v>
      </c>
      <c r="F79" s="27">
        <f t="shared" si="1"/>
        <v>450000</v>
      </c>
    </row>
    <row r="80" spans="1:6" s="19" customFormat="1">
      <c r="A80" s="28" t="s">
        <v>44</v>
      </c>
      <c r="B80" s="29"/>
      <c r="C80" s="29"/>
      <c r="D80" s="29"/>
      <c r="E80" s="30"/>
      <c r="F80" s="31">
        <f>SUM(F43:F79)</f>
        <v>3882400</v>
      </c>
    </row>
    <row r="81" spans="1:6" s="19" customFormat="1">
      <c r="A81" s="28" t="s">
        <v>156</v>
      </c>
      <c r="B81" s="29"/>
      <c r="C81" s="29"/>
      <c r="D81" s="29"/>
      <c r="E81" s="30"/>
      <c r="F81" s="54">
        <f>F80*0.05</f>
        <v>194120</v>
      </c>
    </row>
    <row r="82" spans="1:6" ht="15.75" customHeight="1"/>
    <row r="83" spans="1:6" s="19" customFormat="1" ht="20.25">
      <c r="A83" s="17" t="s">
        <v>0</v>
      </c>
      <c r="B83" s="18"/>
      <c r="C83" s="18"/>
      <c r="D83" s="18"/>
      <c r="E83" s="18"/>
      <c r="F83" s="18"/>
    </row>
    <row r="84" spans="1:6" s="19" customFormat="1" ht="15.75">
      <c r="A84" s="20" t="s">
        <v>79</v>
      </c>
      <c r="B84" s="20"/>
      <c r="C84" s="20"/>
      <c r="D84" s="20"/>
      <c r="E84" s="20"/>
      <c r="F84" s="20"/>
    </row>
    <row r="85" spans="1:6" s="19" customFormat="1" ht="16.5">
      <c r="A85" s="21" t="s">
        <v>80</v>
      </c>
      <c r="B85" s="21"/>
      <c r="C85" s="21"/>
      <c r="D85" s="21"/>
      <c r="E85" s="21"/>
      <c r="F85" s="21"/>
    </row>
    <row r="86" spans="1:6" s="19" customFormat="1" ht="15.75">
      <c r="A86" s="22" t="s">
        <v>81</v>
      </c>
      <c r="B86" s="22"/>
      <c r="C86" s="22"/>
      <c r="D86" s="22"/>
      <c r="E86" s="22"/>
      <c r="F86" s="22"/>
    </row>
    <row r="87" spans="1:6" s="19" customFormat="1" ht="15.75">
      <c r="A87" s="32" t="s">
        <v>4</v>
      </c>
    </row>
    <row r="88" spans="1:6" s="19" customFormat="1" ht="15.75">
      <c r="A88" s="32" t="s">
        <v>82</v>
      </c>
    </row>
    <row r="89" spans="1:6" s="19" customFormat="1" ht="15.75">
      <c r="A89" s="32" t="s">
        <v>6</v>
      </c>
    </row>
    <row r="90" spans="1:6" s="53" customFormat="1" ht="12.75">
      <c r="A90" s="52" t="s">
        <v>7</v>
      </c>
      <c r="B90" s="52" t="s">
        <v>8</v>
      </c>
      <c r="C90" s="52" t="s">
        <v>9</v>
      </c>
      <c r="D90" s="52" t="s">
        <v>10</v>
      </c>
      <c r="E90" s="52" t="s">
        <v>11</v>
      </c>
      <c r="F90" s="52" t="s">
        <v>12</v>
      </c>
    </row>
    <row r="91" spans="1:6" s="33" customFormat="1" ht="12.75">
      <c r="A91" s="34">
        <v>1</v>
      </c>
      <c r="B91" s="35" t="s">
        <v>23</v>
      </c>
      <c r="C91" s="34" t="s">
        <v>24</v>
      </c>
      <c r="D91" s="34">
        <v>20</v>
      </c>
      <c r="E91" s="36">
        <v>45000</v>
      </c>
      <c r="F91" s="36">
        <f t="shared" ref="F91:F129" si="2">D91*E91</f>
        <v>900000</v>
      </c>
    </row>
    <row r="92" spans="1:6" s="33" customFormat="1" ht="12.75">
      <c r="A92" s="34">
        <v>2</v>
      </c>
      <c r="B92" s="35" t="s">
        <v>52</v>
      </c>
      <c r="C92" s="34" t="s">
        <v>53</v>
      </c>
      <c r="D92" s="34">
        <v>20</v>
      </c>
      <c r="E92" s="36">
        <v>3100</v>
      </c>
      <c r="F92" s="36">
        <f t="shared" si="2"/>
        <v>62000</v>
      </c>
    </row>
    <row r="93" spans="1:6" s="33" customFormat="1" ht="12.75">
      <c r="A93" s="34">
        <v>3</v>
      </c>
      <c r="B93" s="35" t="s">
        <v>83</v>
      </c>
      <c r="C93" s="34" t="s">
        <v>59</v>
      </c>
      <c r="D93" s="34">
        <v>2</v>
      </c>
      <c r="E93" s="36">
        <v>12500</v>
      </c>
      <c r="F93" s="36">
        <f t="shared" si="2"/>
        <v>25000</v>
      </c>
    </row>
    <row r="94" spans="1:6" s="33" customFormat="1" ht="12.75">
      <c r="A94" s="34">
        <v>4</v>
      </c>
      <c r="B94" s="35" t="s">
        <v>42</v>
      </c>
      <c r="C94" s="34" t="s">
        <v>43</v>
      </c>
      <c r="D94" s="34">
        <v>12</v>
      </c>
      <c r="E94" s="36">
        <v>2800</v>
      </c>
      <c r="F94" s="36">
        <f t="shared" si="2"/>
        <v>33600</v>
      </c>
    </row>
    <row r="95" spans="1:6" s="33" customFormat="1" ht="12.75">
      <c r="A95" s="34">
        <v>5</v>
      </c>
      <c r="B95" s="35" t="s">
        <v>61</v>
      </c>
      <c r="C95" s="34" t="s">
        <v>59</v>
      </c>
      <c r="D95" s="34">
        <v>40</v>
      </c>
      <c r="E95" s="36">
        <v>2400</v>
      </c>
      <c r="F95" s="36">
        <f t="shared" si="2"/>
        <v>96000</v>
      </c>
    </row>
    <row r="96" spans="1:6" s="33" customFormat="1" ht="12.75">
      <c r="A96" s="34">
        <v>6</v>
      </c>
      <c r="B96" s="35" t="s">
        <v>20</v>
      </c>
      <c r="C96" s="34" t="s">
        <v>19</v>
      </c>
      <c r="D96" s="34">
        <v>40</v>
      </c>
      <c r="E96" s="36">
        <v>3000</v>
      </c>
      <c r="F96" s="36">
        <f t="shared" si="2"/>
        <v>120000</v>
      </c>
    </row>
    <row r="97" spans="1:6" s="33" customFormat="1" ht="12.75">
      <c r="A97" s="34">
        <v>7</v>
      </c>
      <c r="B97" s="35" t="s">
        <v>28</v>
      </c>
      <c r="C97" s="34" t="s">
        <v>29</v>
      </c>
      <c r="D97" s="34">
        <v>15</v>
      </c>
      <c r="E97" s="36">
        <v>14000</v>
      </c>
      <c r="F97" s="36">
        <f t="shared" si="2"/>
        <v>210000</v>
      </c>
    </row>
    <row r="98" spans="1:6" s="33" customFormat="1" ht="12.75">
      <c r="A98" s="34">
        <v>8</v>
      </c>
      <c r="B98" s="35" t="s">
        <v>30</v>
      </c>
      <c r="C98" s="34" t="s">
        <v>31</v>
      </c>
      <c r="D98" s="34">
        <v>15</v>
      </c>
      <c r="E98" s="36">
        <v>7500</v>
      </c>
      <c r="F98" s="36">
        <f t="shared" si="2"/>
        <v>112500</v>
      </c>
    </row>
    <row r="99" spans="1:6" s="33" customFormat="1" ht="12.75">
      <c r="A99" s="34">
        <v>9</v>
      </c>
      <c r="B99" s="35" t="s">
        <v>18</v>
      </c>
      <c r="C99" s="34" t="s">
        <v>19</v>
      </c>
      <c r="D99" s="34">
        <v>12</v>
      </c>
      <c r="E99" s="36">
        <v>3400</v>
      </c>
      <c r="F99" s="36">
        <f t="shared" si="2"/>
        <v>40800</v>
      </c>
    </row>
    <row r="100" spans="1:6" s="33" customFormat="1" ht="12.75">
      <c r="A100" s="34">
        <v>10</v>
      </c>
      <c r="B100" s="35" t="s">
        <v>84</v>
      </c>
      <c r="C100" s="34" t="s">
        <v>17</v>
      </c>
      <c r="D100" s="34">
        <v>5</v>
      </c>
      <c r="E100" s="36">
        <v>12000</v>
      </c>
      <c r="F100" s="36">
        <f t="shared" si="2"/>
        <v>60000</v>
      </c>
    </row>
    <row r="101" spans="1:6" s="33" customFormat="1" ht="12.75">
      <c r="A101" s="34">
        <v>11</v>
      </c>
      <c r="B101" s="35" t="s">
        <v>85</v>
      </c>
      <c r="C101" s="34" t="s">
        <v>65</v>
      </c>
      <c r="D101" s="34">
        <v>1</v>
      </c>
      <c r="E101" s="36">
        <v>10000</v>
      </c>
      <c r="F101" s="36">
        <f t="shared" si="2"/>
        <v>10000</v>
      </c>
    </row>
    <row r="102" spans="1:6" s="33" customFormat="1" ht="12.75">
      <c r="A102" s="34">
        <v>12</v>
      </c>
      <c r="B102" s="35" t="s">
        <v>73</v>
      </c>
      <c r="C102" s="34" t="s">
        <v>59</v>
      </c>
      <c r="D102" s="34">
        <v>3</v>
      </c>
      <c r="E102" s="36">
        <v>16800</v>
      </c>
      <c r="F102" s="36">
        <f t="shared" si="2"/>
        <v>50400</v>
      </c>
    </row>
    <row r="103" spans="1:6" s="33" customFormat="1" ht="12.75">
      <c r="A103" s="34">
        <v>13</v>
      </c>
      <c r="B103" s="35" t="s">
        <v>69</v>
      </c>
      <c r="C103" s="34" t="s">
        <v>19</v>
      </c>
      <c r="D103" s="34">
        <v>10</v>
      </c>
      <c r="E103" s="36">
        <v>6300</v>
      </c>
      <c r="F103" s="36">
        <f t="shared" si="2"/>
        <v>63000</v>
      </c>
    </row>
    <row r="104" spans="1:6" s="33" customFormat="1" ht="12.75">
      <c r="A104" s="34">
        <v>14</v>
      </c>
      <c r="B104" s="35" t="s">
        <v>13</v>
      </c>
      <c r="C104" s="34" t="s">
        <v>14</v>
      </c>
      <c r="D104" s="34">
        <v>5</v>
      </c>
      <c r="E104" s="36">
        <v>5600</v>
      </c>
      <c r="F104" s="36">
        <f t="shared" si="2"/>
        <v>28000</v>
      </c>
    </row>
    <row r="105" spans="1:6" s="33" customFormat="1" ht="12.75">
      <c r="A105" s="34">
        <v>15</v>
      </c>
      <c r="B105" s="35" t="s">
        <v>86</v>
      </c>
      <c r="C105" s="34" t="s">
        <v>17</v>
      </c>
      <c r="D105" s="34">
        <v>2</v>
      </c>
      <c r="E105" s="36">
        <v>37000</v>
      </c>
      <c r="F105" s="36">
        <f t="shared" si="2"/>
        <v>74000</v>
      </c>
    </row>
    <row r="106" spans="1:6" s="33" customFormat="1" ht="12.75">
      <c r="A106" s="34">
        <v>16</v>
      </c>
      <c r="B106" s="35" t="s">
        <v>87</v>
      </c>
      <c r="C106" s="34" t="s">
        <v>14</v>
      </c>
      <c r="D106" s="34">
        <v>2</v>
      </c>
      <c r="E106" s="36">
        <v>40000</v>
      </c>
      <c r="F106" s="36">
        <f t="shared" si="2"/>
        <v>80000</v>
      </c>
    </row>
    <row r="107" spans="1:6" s="33" customFormat="1" ht="12.75">
      <c r="A107" s="34">
        <v>17</v>
      </c>
      <c r="B107" s="35" t="s">
        <v>23</v>
      </c>
      <c r="C107" s="34" t="s">
        <v>24</v>
      </c>
      <c r="D107" s="34">
        <v>10</v>
      </c>
      <c r="E107" s="36">
        <v>45000</v>
      </c>
      <c r="F107" s="36">
        <f t="shared" si="2"/>
        <v>450000</v>
      </c>
    </row>
    <row r="108" spans="1:6" s="33" customFormat="1" ht="12.75">
      <c r="A108" s="34">
        <v>18</v>
      </c>
      <c r="B108" s="35" t="s">
        <v>69</v>
      </c>
      <c r="C108" s="34" t="s">
        <v>19</v>
      </c>
      <c r="D108" s="34">
        <v>10</v>
      </c>
      <c r="E108" s="36">
        <v>6300</v>
      </c>
      <c r="F108" s="36">
        <f t="shared" si="2"/>
        <v>63000</v>
      </c>
    </row>
    <row r="109" spans="1:6" s="33" customFormat="1" ht="12.75">
      <c r="A109" s="34">
        <v>19</v>
      </c>
      <c r="B109" s="35" t="s">
        <v>88</v>
      </c>
      <c r="C109" s="34" t="s">
        <v>17</v>
      </c>
      <c r="D109" s="34">
        <v>2</v>
      </c>
      <c r="E109" s="36">
        <v>8000</v>
      </c>
      <c r="F109" s="36">
        <f t="shared" si="2"/>
        <v>16000</v>
      </c>
    </row>
    <row r="110" spans="1:6" s="33" customFormat="1" ht="12.75">
      <c r="A110" s="34">
        <v>20</v>
      </c>
      <c r="B110" s="35" t="s">
        <v>89</v>
      </c>
      <c r="C110" s="34" t="s">
        <v>35</v>
      </c>
      <c r="D110" s="34">
        <v>1</v>
      </c>
      <c r="E110" s="36">
        <v>30000</v>
      </c>
      <c r="F110" s="36">
        <f t="shared" si="2"/>
        <v>30000</v>
      </c>
    </row>
    <row r="111" spans="1:6" s="33" customFormat="1" ht="12.75">
      <c r="A111" s="34">
        <v>21</v>
      </c>
      <c r="B111" s="35" t="s">
        <v>20</v>
      </c>
      <c r="C111" s="34" t="s">
        <v>19</v>
      </c>
      <c r="D111" s="34">
        <v>20</v>
      </c>
      <c r="E111" s="36">
        <v>3000</v>
      </c>
      <c r="F111" s="36">
        <f t="shared" si="2"/>
        <v>60000</v>
      </c>
    </row>
    <row r="112" spans="1:6" s="33" customFormat="1" ht="12.75">
      <c r="A112" s="34">
        <v>22</v>
      </c>
      <c r="B112" s="35" t="s">
        <v>83</v>
      </c>
      <c r="C112" s="34" t="s">
        <v>59</v>
      </c>
      <c r="D112" s="34">
        <v>3</v>
      </c>
      <c r="E112" s="36">
        <v>12500</v>
      </c>
      <c r="F112" s="36">
        <f t="shared" si="2"/>
        <v>37500</v>
      </c>
    </row>
    <row r="113" spans="1:6" s="33" customFormat="1" ht="12.75">
      <c r="A113" s="34">
        <v>23</v>
      </c>
      <c r="B113" s="35" t="s">
        <v>90</v>
      </c>
      <c r="C113" s="34" t="s">
        <v>14</v>
      </c>
      <c r="D113" s="34">
        <v>2</v>
      </c>
      <c r="E113" s="36">
        <v>38000</v>
      </c>
      <c r="F113" s="36">
        <f t="shared" si="2"/>
        <v>76000</v>
      </c>
    </row>
    <row r="114" spans="1:6" s="33" customFormat="1" ht="12.75">
      <c r="A114" s="34">
        <v>24</v>
      </c>
      <c r="B114" s="35" t="s">
        <v>21</v>
      </c>
      <c r="C114" s="34" t="s">
        <v>22</v>
      </c>
      <c r="D114" s="34">
        <v>5</v>
      </c>
      <c r="E114" s="36">
        <v>33000</v>
      </c>
      <c r="F114" s="36">
        <f t="shared" si="2"/>
        <v>165000</v>
      </c>
    </row>
    <row r="115" spans="1:6" s="33" customFormat="1" ht="12.75">
      <c r="A115" s="34">
        <v>25</v>
      </c>
      <c r="B115" s="35" t="s">
        <v>91</v>
      </c>
      <c r="C115" s="34" t="s">
        <v>40</v>
      </c>
      <c r="D115" s="34">
        <v>2</v>
      </c>
      <c r="E115" s="36">
        <v>1400</v>
      </c>
      <c r="F115" s="36">
        <f t="shared" si="2"/>
        <v>2800</v>
      </c>
    </row>
    <row r="116" spans="1:6" s="33" customFormat="1" ht="12.75">
      <c r="A116" s="34">
        <v>26</v>
      </c>
      <c r="B116" s="35" t="s">
        <v>23</v>
      </c>
      <c r="C116" s="34" t="s">
        <v>24</v>
      </c>
      <c r="D116" s="34">
        <v>15</v>
      </c>
      <c r="E116" s="36">
        <v>45000</v>
      </c>
      <c r="F116" s="36">
        <f t="shared" si="2"/>
        <v>675000</v>
      </c>
    </row>
    <row r="117" spans="1:6" s="33" customFormat="1" ht="12.75">
      <c r="A117" s="34">
        <v>27</v>
      </c>
      <c r="B117" s="35" t="s">
        <v>25</v>
      </c>
      <c r="C117" s="34" t="s">
        <v>24</v>
      </c>
      <c r="D117" s="34">
        <v>2</v>
      </c>
      <c r="E117" s="36">
        <v>22500</v>
      </c>
      <c r="F117" s="36">
        <f t="shared" si="2"/>
        <v>45000</v>
      </c>
    </row>
    <row r="118" spans="1:6" s="33" customFormat="1" ht="12.75">
      <c r="A118" s="34">
        <v>28</v>
      </c>
      <c r="B118" s="35" t="s">
        <v>92</v>
      </c>
      <c r="C118" s="34" t="s">
        <v>19</v>
      </c>
      <c r="D118" s="34">
        <v>12</v>
      </c>
      <c r="E118" s="36">
        <v>3000</v>
      </c>
      <c r="F118" s="36">
        <f t="shared" si="2"/>
        <v>36000</v>
      </c>
    </row>
    <row r="119" spans="1:6" s="33" customFormat="1" ht="12.75">
      <c r="A119" s="34">
        <v>29</v>
      </c>
      <c r="B119" s="35" t="s">
        <v>18</v>
      </c>
      <c r="C119" s="34" t="s">
        <v>19</v>
      </c>
      <c r="D119" s="34">
        <v>24</v>
      </c>
      <c r="E119" s="36">
        <v>3400</v>
      </c>
      <c r="F119" s="36">
        <f t="shared" si="2"/>
        <v>81600</v>
      </c>
    </row>
    <row r="120" spans="1:6" s="33" customFormat="1" ht="12.75">
      <c r="A120" s="34">
        <v>30</v>
      </c>
      <c r="B120" s="35" t="s">
        <v>25</v>
      </c>
      <c r="C120" s="34" t="s">
        <v>24</v>
      </c>
      <c r="D120" s="34">
        <v>3</v>
      </c>
      <c r="E120" s="36">
        <v>22500</v>
      </c>
      <c r="F120" s="36">
        <f t="shared" si="2"/>
        <v>67500</v>
      </c>
    </row>
    <row r="121" spans="1:6" s="33" customFormat="1" ht="12.75">
      <c r="A121" s="34">
        <v>31</v>
      </c>
      <c r="B121" s="35" t="s">
        <v>93</v>
      </c>
      <c r="C121" s="34" t="s">
        <v>14</v>
      </c>
      <c r="D121" s="34">
        <v>13</v>
      </c>
      <c r="E121" s="36">
        <v>9900</v>
      </c>
      <c r="F121" s="36">
        <f t="shared" si="2"/>
        <v>128700</v>
      </c>
    </row>
    <row r="122" spans="1:6" s="33" customFormat="1" ht="12.75">
      <c r="A122" s="34">
        <v>32</v>
      </c>
      <c r="B122" s="35" t="s">
        <v>88</v>
      </c>
      <c r="C122" s="34" t="s">
        <v>17</v>
      </c>
      <c r="D122" s="34">
        <v>10</v>
      </c>
      <c r="E122" s="36">
        <v>8000</v>
      </c>
      <c r="F122" s="36">
        <f t="shared" si="2"/>
        <v>80000</v>
      </c>
    </row>
    <row r="123" spans="1:6" s="33" customFormat="1" ht="12.75">
      <c r="A123" s="34">
        <v>33</v>
      </c>
      <c r="B123" s="35" t="s">
        <v>94</v>
      </c>
      <c r="C123" s="34" t="s">
        <v>63</v>
      </c>
      <c r="D123" s="34">
        <v>2</v>
      </c>
      <c r="E123" s="36">
        <v>12000</v>
      </c>
      <c r="F123" s="36">
        <f t="shared" si="2"/>
        <v>24000</v>
      </c>
    </row>
    <row r="124" spans="1:6" s="33" customFormat="1" ht="12.75">
      <c r="A124" s="34">
        <v>34</v>
      </c>
      <c r="B124" s="35" t="s">
        <v>95</v>
      </c>
      <c r="C124" s="34" t="s">
        <v>17</v>
      </c>
      <c r="D124" s="34">
        <v>1</v>
      </c>
      <c r="E124" s="36">
        <v>50000</v>
      </c>
      <c r="F124" s="36">
        <f t="shared" si="2"/>
        <v>50000</v>
      </c>
    </row>
    <row r="125" spans="1:6" s="33" customFormat="1" ht="12.75">
      <c r="A125" s="34">
        <v>35</v>
      </c>
      <c r="B125" s="35" t="s">
        <v>96</v>
      </c>
      <c r="C125" s="34" t="s">
        <v>40</v>
      </c>
      <c r="D125" s="34">
        <v>1</v>
      </c>
      <c r="E125" s="36">
        <v>13000</v>
      </c>
      <c r="F125" s="36">
        <f t="shared" si="2"/>
        <v>13000</v>
      </c>
    </row>
    <row r="126" spans="1:6" s="33" customFormat="1" ht="12.75">
      <c r="A126" s="34">
        <v>36</v>
      </c>
      <c r="B126" s="35" t="s">
        <v>97</v>
      </c>
      <c r="C126" s="34" t="s">
        <v>40</v>
      </c>
      <c r="D126" s="34">
        <v>1</v>
      </c>
      <c r="E126" s="36">
        <v>10000</v>
      </c>
      <c r="F126" s="36">
        <f t="shared" si="2"/>
        <v>10000</v>
      </c>
    </row>
    <row r="127" spans="1:6" s="33" customFormat="1" ht="12.75">
      <c r="A127" s="34">
        <v>37</v>
      </c>
      <c r="B127" s="35" t="s">
        <v>42</v>
      </c>
      <c r="C127" s="34" t="s">
        <v>43</v>
      </c>
      <c r="D127" s="34">
        <v>24</v>
      </c>
      <c r="E127" s="36">
        <v>2800</v>
      </c>
      <c r="F127" s="36">
        <f t="shared" si="2"/>
        <v>67200</v>
      </c>
    </row>
    <row r="128" spans="1:6" s="33" customFormat="1" ht="12.75">
      <c r="A128" s="34">
        <v>38</v>
      </c>
      <c r="B128" s="35" t="s">
        <v>98</v>
      </c>
      <c r="C128" s="34" t="s">
        <v>17</v>
      </c>
      <c r="D128" s="34">
        <v>20</v>
      </c>
      <c r="E128" s="36">
        <v>1700</v>
      </c>
      <c r="F128" s="36">
        <f t="shared" si="2"/>
        <v>34000</v>
      </c>
    </row>
    <row r="129" spans="1:6" s="33" customFormat="1" ht="12.75">
      <c r="A129" s="34">
        <v>39</v>
      </c>
      <c r="B129" s="35" t="s">
        <v>86</v>
      </c>
      <c r="C129" s="34" t="s">
        <v>17</v>
      </c>
      <c r="D129" s="34">
        <v>2</v>
      </c>
      <c r="E129" s="36">
        <v>37500</v>
      </c>
      <c r="F129" s="36">
        <f t="shared" si="2"/>
        <v>75000</v>
      </c>
    </row>
    <row r="130" spans="1:6" s="33" customFormat="1" ht="12.75">
      <c r="A130" s="37" t="s">
        <v>44</v>
      </c>
      <c r="B130" s="38"/>
      <c r="C130" s="38"/>
      <c r="D130" s="38"/>
      <c r="E130" s="39"/>
      <c r="F130" s="40">
        <f>SUM(F91:F129)</f>
        <v>4252600</v>
      </c>
    </row>
    <row r="131" spans="1:6" s="33" customFormat="1" ht="12.75">
      <c r="A131" s="37" t="s">
        <v>156</v>
      </c>
      <c r="B131" s="38"/>
      <c r="C131" s="38"/>
      <c r="D131" s="38"/>
      <c r="E131" s="39"/>
      <c r="F131" s="55">
        <f>F130*0.05</f>
        <v>212630</v>
      </c>
    </row>
    <row r="133" spans="1:6" s="19" customFormat="1" ht="20.25">
      <c r="A133" s="17" t="s">
        <v>0</v>
      </c>
      <c r="B133" s="18"/>
      <c r="C133" s="18"/>
      <c r="D133" s="18"/>
      <c r="E133" s="18"/>
      <c r="F133" s="18"/>
    </row>
    <row r="134" spans="1:6" s="19" customFormat="1" ht="15.75">
      <c r="A134" s="20" t="s">
        <v>99</v>
      </c>
      <c r="B134" s="20"/>
      <c r="C134" s="20"/>
      <c r="D134" s="20"/>
      <c r="E134" s="20"/>
      <c r="F134" s="20"/>
    </row>
    <row r="135" spans="1:6" s="19" customFormat="1" ht="16.5">
      <c r="A135" s="21" t="s">
        <v>100</v>
      </c>
      <c r="B135" s="21"/>
      <c r="C135" s="21"/>
      <c r="D135" s="21"/>
      <c r="E135" s="21"/>
      <c r="F135" s="21"/>
    </row>
    <row r="136" spans="1:6" s="19" customFormat="1" ht="15.75">
      <c r="A136" s="22" t="s">
        <v>101</v>
      </c>
      <c r="B136" s="22"/>
      <c r="C136" s="22"/>
      <c r="D136" s="22"/>
      <c r="E136" s="22"/>
      <c r="F136" s="22"/>
    </row>
    <row r="137" spans="1:6" s="19" customFormat="1" ht="15.75">
      <c r="A137" s="23"/>
      <c r="B137" s="23"/>
      <c r="C137" s="23"/>
      <c r="D137" s="23"/>
      <c r="E137" s="23"/>
      <c r="F137" s="23"/>
    </row>
    <row r="138" spans="1:6" s="19" customFormat="1" ht="15.75">
      <c r="A138" s="32" t="s">
        <v>4</v>
      </c>
    </row>
    <row r="139" spans="1:6" s="19" customFormat="1" ht="15.75">
      <c r="A139" s="32" t="s">
        <v>102</v>
      </c>
    </row>
    <row r="140" spans="1:6" s="19" customFormat="1" ht="15.75">
      <c r="A140" s="32" t="s">
        <v>49</v>
      </c>
    </row>
    <row r="141" spans="1:6" s="51" customFormat="1" ht="18.75" customHeight="1">
      <c r="A141" s="50" t="s">
        <v>7</v>
      </c>
      <c r="B141" s="50" t="s">
        <v>8</v>
      </c>
      <c r="C141" s="50" t="s">
        <v>9</v>
      </c>
      <c r="D141" s="50" t="s">
        <v>10</v>
      </c>
      <c r="E141" s="50" t="s">
        <v>11</v>
      </c>
      <c r="F141" s="50" t="s">
        <v>12</v>
      </c>
    </row>
    <row r="142" spans="1:6" s="19" customFormat="1">
      <c r="A142" s="25">
        <v>1</v>
      </c>
      <c r="B142" s="26" t="s">
        <v>103</v>
      </c>
      <c r="C142" s="25" t="s">
        <v>104</v>
      </c>
      <c r="D142" s="25">
        <v>5</v>
      </c>
      <c r="E142" s="27">
        <v>39000</v>
      </c>
      <c r="F142" s="27">
        <f t="shared" ref="F142:F174" si="3">D142*E142</f>
        <v>195000</v>
      </c>
    </row>
    <row r="143" spans="1:6" s="19" customFormat="1">
      <c r="A143" s="25">
        <v>2</v>
      </c>
      <c r="B143" s="26" t="s">
        <v>105</v>
      </c>
      <c r="C143" s="25" t="s">
        <v>56</v>
      </c>
      <c r="D143" s="25">
        <v>12</v>
      </c>
      <c r="E143" s="27">
        <v>4500</v>
      </c>
      <c r="F143" s="27">
        <f t="shared" si="3"/>
        <v>54000</v>
      </c>
    </row>
    <row r="144" spans="1:6" s="19" customFormat="1">
      <c r="A144" s="25">
        <v>3</v>
      </c>
      <c r="B144" s="26" t="s">
        <v>106</v>
      </c>
      <c r="C144" s="25" t="s">
        <v>31</v>
      </c>
      <c r="D144" s="25">
        <v>1</v>
      </c>
      <c r="E144" s="27">
        <v>56000</v>
      </c>
      <c r="F144" s="27">
        <f t="shared" si="3"/>
        <v>56000</v>
      </c>
    </row>
    <row r="145" spans="1:6" s="19" customFormat="1">
      <c r="A145" s="25">
        <v>4</v>
      </c>
      <c r="B145" s="26" t="s">
        <v>61</v>
      </c>
      <c r="C145" s="25" t="s">
        <v>59</v>
      </c>
      <c r="D145" s="25">
        <v>30</v>
      </c>
      <c r="E145" s="27">
        <v>2400</v>
      </c>
      <c r="F145" s="27">
        <f t="shared" si="3"/>
        <v>72000</v>
      </c>
    </row>
    <row r="146" spans="1:6" s="19" customFormat="1">
      <c r="A146" s="25">
        <v>5</v>
      </c>
      <c r="B146" s="26" t="s">
        <v>61</v>
      </c>
      <c r="C146" s="25" t="s">
        <v>59</v>
      </c>
      <c r="D146" s="25">
        <v>5</v>
      </c>
      <c r="E146" s="27">
        <v>2400</v>
      </c>
      <c r="F146" s="27">
        <f t="shared" si="3"/>
        <v>12000</v>
      </c>
    </row>
    <row r="147" spans="1:6" s="19" customFormat="1">
      <c r="A147" s="25">
        <v>6</v>
      </c>
      <c r="B147" s="26" t="s">
        <v>28</v>
      </c>
      <c r="C147" s="25" t="s">
        <v>29</v>
      </c>
      <c r="D147" s="25">
        <v>15</v>
      </c>
      <c r="E147" s="27">
        <v>14000</v>
      </c>
      <c r="F147" s="27">
        <f t="shared" si="3"/>
        <v>210000</v>
      </c>
    </row>
    <row r="148" spans="1:6" s="19" customFormat="1">
      <c r="A148" s="25">
        <v>7</v>
      </c>
      <c r="B148" s="26" t="s">
        <v>30</v>
      </c>
      <c r="C148" s="25" t="s">
        <v>31</v>
      </c>
      <c r="D148" s="25">
        <v>15</v>
      </c>
      <c r="E148" s="27">
        <v>7500</v>
      </c>
      <c r="F148" s="27">
        <f t="shared" si="3"/>
        <v>112500</v>
      </c>
    </row>
    <row r="149" spans="1:6" s="19" customFormat="1">
      <c r="A149" s="25">
        <v>8</v>
      </c>
      <c r="B149" s="26" t="s">
        <v>23</v>
      </c>
      <c r="C149" s="25" t="s">
        <v>24</v>
      </c>
      <c r="D149" s="25">
        <v>45</v>
      </c>
      <c r="E149" s="27">
        <v>45000</v>
      </c>
      <c r="F149" s="27">
        <f t="shared" si="3"/>
        <v>2025000</v>
      </c>
    </row>
    <row r="150" spans="1:6" s="19" customFormat="1">
      <c r="A150" s="25">
        <v>9</v>
      </c>
      <c r="B150" s="26" t="s">
        <v>21</v>
      </c>
      <c r="C150" s="25" t="s">
        <v>22</v>
      </c>
      <c r="D150" s="25">
        <v>7</v>
      </c>
      <c r="E150" s="27">
        <v>33000</v>
      </c>
      <c r="F150" s="27">
        <f t="shared" si="3"/>
        <v>231000</v>
      </c>
    </row>
    <row r="151" spans="1:6" s="19" customFormat="1">
      <c r="A151" s="25">
        <v>10</v>
      </c>
      <c r="B151" s="26" t="s">
        <v>107</v>
      </c>
      <c r="C151" s="25" t="s">
        <v>14</v>
      </c>
      <c r="D151" s="25">
        <v>3</v>
      </c>
      <c r="E151" s="27">
        <v>10000</v>
      </c>
      <c r="F151" s="27">
        <f t="shared" si="3"/>
        <v>30000</v>
      </c>
    </row>
    <row r="152" spans="1:6" s="19" customFormat="1">
      <c r="A152" s="25">
        <v>11</v>
      </c>
      <c r="B152" s="26" t="s">
        <v>13</v>
      </c>
      <c r="C152" s="25" t="s">
        <v>14</v>
      </c>
      <c r="D152" s="25">
        <v>3</v>
      </c>
      <c r="E152" s="27">
        <v>5600</v>
      </c>
      <c r="F152" s="27">
        <f t="shared" si="3"/>
        <v>16800</v>
      </c>
    </row>
    <row r="153" spans="1:6" s="19" customFormat="1">
      <c r="A153" s="25">
        <v>12</v>
      </c>
      <c r="B153" s="26" t="s">
        <v>93</v>
      </c>
      <c r="C153" s="25" t="s">
        <v>14</v>
      </c>
      <c r="D153" s="25">
        <v>3</v>
      </c>
      <c r="E153" s="27">
        <v>9900</v>
      </c>
      <c r="F153" s="27">
        <f t="shared" si="3"/>
        <v>29700</v>
      </c>
    </row>
    <row r="154" spans="1:6" s="19" customFormat="1">
      <c r="A154" s="25">
        <v>13</v>
      </c>
      <c r="B154" s="26" t="s">
        <v>108</v>
      </c>
      <c r="C154" s="25" t="s">
        <v>19</v>
      </c>
      <c r="D154" s="25">
        <v>1</v>
      </c>
      <c r="E154" s="27">
        <v>3500</v>
      </c>
      <c r="F154" s="27">
        <f t="shared" si="3"/>
        <v>3500</v>
      </c>
    </row>
    <row r="155" spans="1:6" s="19" customFormat="1">
      <c r="A155" s="25">
        <v>14</v>
      </c>
      <c r="B155" s="26" t="s">
        <v>109</v>
      </c>
      <c r="C155" s="25" t="s">
        <v>17</v>
      </c>
      <c r="D155" s="25">
        <v>10</v>
      </c>
      <c r="E155" s="27">
        <v>6900</v>
      </c>
      <c r="F155" s="27">
        <f t="shared" si="3"/>
        <v>69000</v>
      </c>
    </row>
    <row r="156" spans="1:6" s="19" customFormat="1">
      <c r="A156" s="25">
        <v>15</v>
      </c>
      <c r="B156" s="26" t="s">
        <v>90</v>
      </c>
      <c r="C156" s="25" t="s">
        <v>14</v>
      </c>
      <c r="D156" s="25">
        <v>2</v>
      </c>
      <c r="E156" s="27">
        <v>38000</v>
      </c>
      <c r="F156" s="27">
        <f t="shared" si="3"/>
        <v>76000</v>
      </c>
    </row>
    <row r="157" spans="1:6" s="19" customFormat="1">
      <c r="A157" s="25">
        <v>16</v>
      </c>
      <c r="B157" s="26" t="s">
        <v>32</v>
      </c>
      <c r="C157" s="25" t="s">
        <v>19</v>
      </c>
      <c r="D157" s="25">
        <v>10</v>
      </c>
      <c r="E157" s="27">
        <v>12500</v>
      </c>
      <c r="F157" s="27">
        <f t="shared" si="3"/>
        <v>125000</v>
      </c>
    </row>
    <row r="158" spans="1:6" s="19" customFormat="1">
      <c r="A158" s="25">
        <v>17</v>
      </c>
      <c r="B158" s="26" t="s">
        <v>110</v>
      </c>
      <c r="C158" s="25" t="s">
        <v>19</v>
      </c>
      <c r="D158" s="25">
        <v>2</v>
      </c>
      <c r="E158" s="27">
        <v>12000</v>
      </c>
      <c r="F158" s="27">
        <f t="shared" si="3"/>
        <v>24000</v>
      </c>
    </row>
    <row r="159" spans="1:6" s="19" customFormat="1">
      <c r="A159" s="25">
        <v>18</v>
      </c>
      <c r="B159" s="26" t="s">
        <v>111</v>
      </c>
      <c r="C159" s="25" t="s">
        <v>22</v>
      </c>
      <c r="D159" s="25">
        <v>1</v>
      </c>
      <c r="E159" s="27">
        <v>14000</v>
      </c>
      <c r="F159" s="27">
        <f t="shared" si="3"/>
        <v>14000</v>
      </c>
    </row>
    <row r="160" spans="1:6" s="19" customFormat="1">
      <c r="A160" s="25">
        <v>19</v>
      </c>
      <c r="B160" s="26" t="s">
        <v>20</v>
      </c>
      <c r="C160" s="25" t="s">
        <v>19</v>
      </c>
      <c r="D160" s="25">
        <v>40</v>
      </c>
      <c r="E160" s="27">
        <v>3000</v>
      </c>
      <c r="F160" s="27">
        <f t="shared" si="3"/>
        <v>120000</v>
      </c>
    </row>
    <row r="161" spans="1:6" s="19" customFormat="1">
      <c r="A161" s="25">
        <v>20</v>
      </c>
      <c r="B161" s="26" t="s">
        <v>68</v>
      </c>
      <c r="C161" s="25" t="s">
        <v>31</v>
      </c>
      <c r="D161" s="25">
        <v>5</v>
      </c>
      <c r="E161" s="27">
        <v>3800</v>
      </c>
      <c r="F161" s="27">
        <f t="shared" si="3"/>
        <v>19000</v>
      </c>
    </row>
    <row r="162" spans="1:6" s="19" customFormat="1">
      <c r="A162" s="25">
        <v>21</v>
      </c>
      <c r="B162" s="26" t="s">
        <v>77</v>
      </c>
      <c r="C162" s="25" t="s">
        <v>31</v>
      </c>
      <c r="D162" s="25">
        <v>2</v>
      </c>
      <c r="E162" s="27">
        <v>9900</v>
      </c>
      <c r="F162" s="27">
        <f t="shared" si="3"/>
        <v>19800</v>
      </c>
    </row>
    <row r="163" spans="1:6" s="19" customFormat="1">
      <c r="A163" s="25">
        <v>22</v>
      </c>
      <c r="B163" s="26" t="s">
        <v>98</v>
      </c>
      <c r="C163" s="25" t="s">
        <v>17</v>
      </c>
      <c r="D163" s="25">
        <v>10</v>
      </c>
      <c r="E163" s="27">
        <v>1700</v>
      </c>
      <c r="F163" s="27">
        <f t="shared" si="3"/>
        <v>17000</v>
      </c>
    </row>
    <row r="164" spans="1:6" s="19" customFormat="1">
      <c r="A164" s="25">
        <v>23</v>
      </c>
      <c r="B164" s="26" t="s">
        <v>57</v>
      </c>
      <c r="C164" s="25" t="s">
        <v>56</v>
      </c>
      <c r="D164" s="25">
        <v>5</v>
      </c>
      <c r="E164" s="27">
        <v>9600</v>
      </c>
      <c r="F164" s="27">
        <f t="shared" si="3"/>
        <v>48000</v>
      </c>
    </row>
    <row r="165" spans="1:6" s="19" customFormat="1">
      <c r="A165" s="25">
        <v>24</v>
      </c>
      <c r="B165" s="26" t="s">
        <v>112</v>
      </c>
      <c r="C165" s="25" t="s">
        <v>56</v>
      </c>
      <c r="D165" s="25">
        <v>5</v>
      </c>
      <c r="E165" s="27">
        <v>4600</v>
      </c>
      <c r="F165" s="27">
        <f t="shared" si="3"/>
        <v>23000</v>
      </c>
    </row>
    <row r="166" spans="1:6" s="19" customFormat="1">
      <c r="A166" s="25">
        <v>25</v>
      </c>
      <c r="B166" s="26" t="s">
        <v>113</v>
      </c>
      <c r="C166" s="25" t="s">
        <v>104</v>
      </c>
      <c r="D166" s="25">
        <v>1</v>
      </c>
      <c r="E166" s="27">
        <v>23000</v>
      </c>
      <c r="F166" s="27">
        <f t="shared" si="3"/>
        <v>23000</v>
      </c>
    </row>
    <row r="167" spans="1:6" s="19" customFormat="1">
      <c r="A167" s="25">
        <v>26</v>
      </c>
      <c r="B167" s="26" t="s">
        <v>105</v>
      </c>
      <c r="C167" s="25" t="s">
        <v>56</v>
      </c>
      <c r="D167" s="25">
        <v>18</v>
      </c>
      <c r="E167" s="27">
        <v>4500</v>
      </c>
      <c r="F167" s="27">
        <f t="shared" si="3"/>
        <v>81000</v>
      </c>
    </row>
    <row r="168" spans="1:6" s="19" customFormat="1">
      <c r="A168" s="25">
        <v>27</v>
      </c>
      <c r="B168" s="26" t="s">
        <v>23</v>
      </c>
      <c r="C168" s="41" t="s">
        <v>24</v>
      </c>
      <c r="D168" s="41">
        <v>10</v>
      </c>
      <c r="E168" s="27">
        <v>45000</v>
      </c>
      <c r="F168" s="27">
        <f t="shared" si="3"/>
        <v>450000</v>
      </c>
    </row>
    <row r="169" spans="1:6" s="19" customFormat="1">
      <c r="A169" s="25">
        <v>28</v>
      </c>
      <c r="B169" s="26" t="s">
        <v>98</v>
      </c>
      <c r="C169" s="41" t="s">
        <v>17</v>
      </c>
      <c r="D169" s="41">
        <v>10</v>
      </c>
      <c r="E169" s="27">
        <v>1700</v>
      </c>
      <c r="F169" s="27">
        <f t="shared" si="3"/>
        <v>17000</v>
      </c>
    </row>
    <row r="170" spans="1:6" s="19" customFormat="1">
      <c r="A170" s="25">
        <v>29</v>
      </c>
      <c r="B170" s="26" t="s">
        <v>70</v>
      </c>
      <c r="C170" s="41" t="s">
        <v>53</v>
      </c>
      <c r="D170" s="41">
        <v>5</v>
      </c>
      <c r="E170" s="27">
        <v>2600</v>
      </c>
      <c r="F170" s="27">
        <f t="shared" si="3"/>
        <v>13000</v>
      </c>
    </row>
    <row r="171" spans="1:6" s="19" customFormat="1">
      <c r="A171" s="25">
        <v>30</v>
      </c>
      <c r="B171" s="26" t="s">
        <v>114</v>
      </c>
      <c r="C171" s="41" t="s">
        <v>56</v>
      </c>
      <c r="D171" s="41">
        <v>3</v>
      </c>
      <c r="E171" s="27">
        <v>6500</v>
      </c>
      <c r="F171" s="27">
        <f t="shared" si="3"/>
        <v>19500</v>
      </c>
    </row>
    <row r="172" spans="1:6" s="19" customFormat="1">
      <c r="A172" s="25">
        <v>31</v>
      </c>
      <c r="B172" s="26" t="s">
        <v>115</v>
      </c>
      <c r="C172" s="41" t="s">
        <v>14</v>
      </c>
      <c r="D172" s="41">
        <v>2</v>
      </c>
      <c r="E172" s="27">
        <v>24000</v>
      </c>
      <c r="F172" s="27">
        <f t="shared" si="3"/>
        <v>48000</v>
      </c>
    </row>
    <row r="173" spans="1:6" s="19" customFormat="1">
      <c r="A173" s="25">
        <v>32</v>
      </c>
      <c r="B173" s="26" t="s">
        <v>116</v>
      </c>
      <c r="C173" s="41" t="s">
        <v>65</v>
      </c>
      <c r="D173" s="41">
        <v>1</v>
      </c>
      <c r="E173" s="27">
        <v>3500</v>
      </c>
      <c r="F173" s="27">
        <f t="shared" si="3"/>
        <v>3500</v>
      </c>
    </row>
    <row r="174" spans="1:6" s="19" customFormat="1">
      <c r="A174" s="25">
        <v>33</v>
      </c>
      <c r="B174" s="26" t="s">
        <v>117</v>
      </c>
      <c r="C174" s="41" t="s">
        <v>19</v>
      </c>
      <c r="D174" s="41">
        <v>5</v>
      </c>
      <c r="E174" s="27">
        <v>7500</v>
      </c>
      <c r="F174" s="27">
        <f t="shared" si="3"/>
        <v>37500</v>
      </c>
    </row>
    <row r="175" spans="1:6" s="19" customFormat="1">
      <c r="A175" s="28" t="s">
        <v>44</v>
      </c>
      <c r="B175" s="29"/>
      <c r="C175" s="29"/>
      <c r="D175" s="29"/>
      <c r="E175" s="30"/>
      <c r="F175" s="31">
        <f>SUM(F142:F174)</f>
        <v>4294800</v>
      </c>
    </row>
    <row r="176" spans="1:6" s="19" customFormat="1">
      <c r="A176" s="28" t="s">
        <v>156</v>
      </c>
      <c r="B176" s="29"/>
      <c r="C176" s="29"/>
      <c r="D176" s="29"/>
      <c r="E176" s="30"/>
      <c r="F176" s="54">
        <f>F175*0.05</f>
        <v>214740</v>
      </c>
    </row>
    <row r="178" spans="1:7" s="19" customFormat="1" ht="20.25">
      <c r="A178" s="17" t="s">
        <v>0</v>
      </c>
      <c r="B178" s="18"/>
      <c r="C178" s="18"/>
      <c r="D178" s="18"/>
      <c r="E178" s="18"/>
      <c r="F178" s="18"/>
    </row>
    <row r="179" spans="1:7" s="19" customFormat="1" ht="15.75">
      <c r="A179" s="20" t="s">
        <v>118</v>
      </c>
      <c r="B179" s="20"/>
      <c r="C179" s="20"/>
      <c r="D179" s="20"/>
      <c r="E179" s="20"/>
      <c r="F179" s="20"/>
    </row>
    <row r="180" spans="1:7" s="19" customFormat="1" ht="16.5">
      <c r="A180" s="21" t="s">
        <v>119</v>
      </c>
      <c r="B180" s="21"/>
      <c r="C180" s="21"/>
      <c r="D180" s="21"/>
      <c r="E180" s="21"/>
      <c r="F180" s="21"/>
    </row>
    <row r="181" spans="1:7" s="19" customFormat="1" ht="15.75">
      <c r="A181" s="22" t="s">
        <v>120</v>
      </c>
      <c r="B181" s="22"/>
      <c r="C181" s="22"/>
      <c r="D181" s="22"/>
      <c r="E181" s="22"/>
      <c r="F181" s="22"/>
    </row>
    <row r="182" spans="1:7" s="19" customFormat="1" ht="15.75">
      <c r="A182" s="23"/>
      <c r="B182" s="23"/>
      <c r="C182" s="23"/>
      <c r="D182" s="23"/>
      <c r="E182" s="23"/>
      <c r="F182" s="23"/>
    </row>
    <row r="183" spans="1:7" s="19" customFormat="1" ht="15.75">
      <c r="A183" s="32" t="s">
        <v>4</v>
      </c>
    </row>
    <row r="184" spans="1:7" s="19" customFormat="1" ht="15.75">
      <c r="A184" s="32" t="s">
        <v>121</v>
      </c>
    </row>
    <row r="185" spans="1:7" s="19" customFormat="1" ht="15.75">
      <c r="A185" s="32" t="s">
        <v>49</v>
      </c>
    </row>
    <row r="186" spans="1:7" s="51" customFormat="1" ht="18" customHeight="1">
      <c r="A186" s="50" t="s">
        <v>7</v>
      </c>
      <c r="B186" s="50" t="s">
        <v>8</v>
      </c>
      <c r="C186" s="50" t="s">
        <v>9</v>
      </c>
      <c r="D186" s="50" t="s">
        <v>10</v>
      </c>
      <c r="E186" s="50" t="s">
        <v>11</v>
      </c>
      <c r="F186" s="50" t="s">
        <v>12</v>
      </c>
    </row>
    <row r="187" spans="1:7" s="19" customFormat="1">
      <c r="A187" s="25">
        <v>1</v>
      </c>
      <c r="B187" s="26" t="s">
        <v>41</v>
      </c>
      <c r="C187" s="25" t="s">
        <v>24</v>
      </c>
      <c r="D187" s="25">
        <v>2</v>
      </c>
      <c r="E187" s="27">
        <v>108000</v>
      </c>
      <c r="F187" s="27">
        <f t="shared" ref="F187:F217" si="4">D187*E187</f>
        <v>216000</v>
      </c>
    </row>
    <row r="188" spans="1:7" s="19" customFormat="1">
      <c r="A188" s="25">
        <v>2</v>
      </c>
      <c r="B188" s="26" t="s">
        <v>116</v>
      </c>
      <c r="C188" s="25" t="s">
        <v>65</v>
      </c>
      <c r="D188" s="25">
        <v>1</v>
      </c>
      <c r="E188" s="27">
        <v>3500</v>
      </c>
      <c r="F188" s="27">
        <f t="shared" si="4"/>
        <v>3500</v>
      </c>
    </row>
    <row r="189" spans="1:7" s="19" customFormat="1">
      <c r="A189" s="25">
        <v>3</v>
      </c>
      <c r="B189" s="26" t="s">
        <v>23</v>
      </c>
      <c r="C189" s="25" t="s">
        <v>24</v>
      </c>
      <c r="D189" s="25">
        <v>20</v>
      </c>
      <c r="E189" s="27">
        <v>45000</v>
      </c>
      <c r="F189" s="27">
        <f t="shared" si="4"/>
        <v>900000</v>
      </c>
    </row>
    <row r="190" spans="1:7" s="19" customFormat="1">
      <c r="A190" s="25">
        <v>4</v>
      </c>
      <c r="B190" s="26" t="s">
        <v>88</v>
      </c>
      <c r="C190" s="25" t="s">
        <v>17</v>
      </c>
      <c r="D190" s="25">
        <v>5</v>
      </c>
      <c r="E190" s="27">
        <v>8000</v>
      </c>
      <c r="F190" s="27">
        <f t="shared" si="4"/>
        <v>40000</v>
      </c>
    </row>
    <row r="191" spans="1:7" s="19" customFormat="1">
      <c r="A191" s="25">
        <v>5</v>
      </c>
      <c r="B191" s="26" t="s">
        <v>13</v>
      </c>
      <c r="C191" s="25" t="s">
        <v>14</v>
      </c>
      <c r="D191" s="25">
        <v>5</v>
      </c>
      <c r="E191" s="27">
        <v>5600</v>
      </c>
      <c r="F191" s="27">
        <f t="shared" si="4"/>
        <v>28000</v>
      </c>
      <c r="G191" s="42"/>
    </row>
    <row r="192" spans="1:7" s="19" customFormat="1">
      <c r="A192" s="25">
        <v>6</v>
      </c>
      <c r="B192" s="26" t="s">
        <v>122</v>
      </c>
      <c r="C192" s="25" t="s">
        <v>14</v>
      </c>
      <c r="D192" s="25">
        <v>1</v>
      </c>
      <c r="E192" s="27">
        <v>11000</v>
      </c>
      <c r="F192" s="27">
        <f t="shared" si="4"/>
        <v>11000</v>
      </c>
    </row>
    <row r="193" spans="1:6" s="19" customFormat="1">
      <c r="A193" s="25">
        <v>7</v>
      </c>
      <c r="B193" s="26" t="s">
        <v>21</v>
      </c>
      <c r="C193" s="25" t="s">
        <v>22</v>
      </c>
      <c r="D193" s="25">
        <v>5</v>
      </c>
      <c r="E193" s="27">
        <v>32000</v>
      </c>
      <c r="F193" s="27">
        <f t="shared" si="4"/>
        <v>160000</v>
      </c>
    </row>
    <row r="194" spans="1:6" s="19" customFormat="1">
      <c r="A194" s="25">
        <v>8</v>
      </c>
      <c r="B194" s="26" t="s">
        <v>98</v>
      </c>
      <c r="C194" s="25" t="s">
        <v>17</v>
      </c>
      <c r="D194" s="25">
        <v>10</v>
      </c>
      <c r="E194" s="27">
        <v>1700</v>
      </c>
      <c r="F194" s="27">
        <f t="shared" si="4"/>
        <v>17000</v>
      </c>
    </row>
    <row r="195" spans="1:6" s="19" customFormat="1">
      <c r="A195" s="25">
        <v>9</v>
      </c>
      <c r="B195" s="26" t="s">
        <v>51</v>
      </c>
      <c r="C195" s="25" t="s">
        <v>17</v>
      </c>
      <c r="D195" s="25">
        <v>12</v>
      </c>
      <c r="E195" s="27">
        <v>2900</v>
      </c>
      <c r="F195" s="27">
        <f t="shared" si="4"/>
        <v>34800</v>
      </c>
    </row>
    <row r="196" spans="1:6" s="19" customFormat="1">
      <c r="A196" s="25">
        <v>10</v>
      </c>
      <c r="B196" s="26" t="s">
        <v>25</v>
      </c>
      <c r="C196" s="25" t="s">
        <v>24</v>
      </c>
      <c r="D196" s="25">
        <v>2</v>
      </c>
      <c r="E196" s="27">
        <v>22500</v>
      </c>
      <c r="F196" s="27">
        <f t="shared" si="4"/>
        <v>45000</v>
      </c>
    </row>
    <row r="197" spans="1:6" s="19" customFormat="1">
      <c r="A197" s="25">
        <v>11</v>
      </c>
      <c r="B197" s="26" t="s">
        <v>123</v>
      </c>
      <c r="C197" s="25" t="s">
        <v>24</v>
      </c>
      <c r="D197" s="25">
        <v>3</v>
      </c>
      <c r="E197" s="27">
        <v>90000</v>
      </c>
      <c r="F197" s="27">
        <f t="shared" si="4"/>
        <v>270000</v>
      </c>
    </row>
    <row r="198" spans="1:6" s="19" customFormat="1">
      <c r="A198" s="25">
        <v>12</v>
      </c>
      <c r="B198" s="26" t="s">
        <v>124</v>
      </c>
      <c r="C198" s="25" t="s">
        <v>19</v>
      </c>
      <c r="D198" s="25">
        <v>24</v>
      </c>
      <c r="E198" s="27">
        <v>3500</v>
      </c>
      <c r="F198" s="27">
        <f t="shared" si="4"/>
        <v>84000</v>
      </c>
    </row>
    <row r="199" spans="1:6" s="19" customFormat="1">
      <c r="A199" s="25">
        <v>13</v>
      </c>
      <c r="B199" s="26" t="s">
        <v>28</v>
      </c>
      <c r="C199" s="25" t="s">
        <v>29</v>
      </c>
      <c r="D199" s="25">
        <v>14</v>
      </c>
      <c r="E199" s="27">
        <v>14500</v>
      </c>
      <c r="F199" s="27">
        <f t="shared" si="4"/>
        <v>203000</v>
      </c>
    </row>
    <row r="200" spans="1:6" s="19" customFormat="1">
      <c r="A200" s="25">
        <v>14</v>
      </c>
      <c r="B200" s="26" t="s">
        <v>52</v>
      </c>
      <c r="C200" s="25" t="s">
        <v>53</v>
      </c>
      <c r="D200" s="25">
        <v>20</v>
      </c>
      <c r="E200" s="27">
        <v>3100</v>
      </c>
      <c r="F200" s="27">
        <f t="shared" si="4"/>
        <v>62000</v>
      </c>
    </row>
    <row r="201" spans="1:6" s="19" customFormat="1">
      <c r="A201" s="25">
        <v>15</v>
      </c>
      <c r="B201" s="26" t="s">
        <v>23</v>
      </c>
      <c r="C201" s="25" t="s">
        <v>24</v>
      </c>
      <c r="D201" s="25">
        <v>15</v>
      </c>
      <c r="E201" s="27">
        <v>45000</v>
      </c>
      <c r="F201" s="27">
        <f t="shared" si="4"/>
        <v>675000</v>
      </c>
    </row>
    <row r="202" spans="1:6" s="19" customFormat="1">
      <c r="A202" s="25">
        <v>16</v>
      </c>
      <c r="B202" s="26" t="s">
        <v>61</v>
      </c>
      <c r="C202" s="25" t="s">
        <v>59</v>
      </c>
      <c r="D202" s="25">
        <v>30</v>
      </c>
      <c r="E202" s="27">
        <v>2400</v>
      </c>
      <c r="F202" s="27">
        <f t="shared" si="4"/>
        <v>72000</v>
      </c>
    </row>
    <row r="203" spans="1:6" s="19" customFormat="1">
      <c r="A203" s="25">
        <v>17</v>
      </c>
      <c r="B203" s="26" t="s">
        <v>30</v>
      </c>
      <c r="C203" s="25" t="s">
        <v>31</v>
      </c>
      <c r="D203" s="25">
        <v>15</v>
      </c>
      <c r="E203" s="27">
        <v>7500</v>
      </c>
      <c r="F203" s="27">
        <f t="shared" si="4"/>
        <v>112500</v>
      </c>
    </row>
    <row r="204" spans="1:6" s="19" customFormat="1">
      <c r="A204" s="25">
        <v>18</v>
      </c>
      <c r="B204" s="26" t="s">
        <v>125</v>
      </c>
      <c r="C204" s="25" t="s">
        <v>63</v>
      </c>
      <c r="D204" s="25">
        <v>5</v>
      </c>
      <c r="E204" s="27">
        <v>11000</v>
      </c>
      <c r="F204" s="27">
        <f t="shared" si="4"/>
        <v>55000</v>
      </c>
    </row>
    <row r="205" spans="1:6" s="19" customFormat="1">
      <c r="A205" s="25">
        <v>19</v>
      </c>
      <c r="B205" s="26" t="s">
        <v>20</v>
      </c>
      <c r="C205" s="25" t="s">
        <v>19</v>
      </c>
      <c r="D205" s="25">
        <v>40</v>
      </c>
      <c r="E205" s="27">
        <v>3000</v>
      </c>
      <c r="F205" s="27">
        <f t="shared" si="4"/>
        <v>120000</v>
      </c>
    </row>
    <row r="206" spans="1:6" s="19" customFormat="1">
      <c r="A206" s="25">
        <v>20</v>
      </c>
      <c r="B206" s="26" t="s">
        <v>95</v>
      </c>
      <c r="C206" s="25" t="s">
        <v>17</v>
      </c>
      <c r="D206" s="25">
        <v>2</v>
      </c>
      <c r="E206" s="27">
        <v>50000</v>
      </c>
      <c r="F206" s="27">
        <f t="shared" si="4"/>
        <v>100000</v>
      </c>
    </row>
    <row r="207" spans="1:6" s="19" customFormat="1">
      <c r="A207" s="25">
        <v>21</v>
      </c>
      <c r="B207" s="26" t="s">
        <v>126</v>
      </c>
      <c r="C207" s="25" t="s">
        <v>17</v>
      </c>
      <c r="D207" s="25">
        <v>2</v>
      </c>
      <c r="E207" s="27">
        <v>25000</v>
      </c>
      <c r="F207" s="27">
        <f t="shared" si="4"/>
        <v>50000</v>
      </c>
    </row>
    <row r="208" spans="1:6" s="19" customFormat="1">
      <c r="A208" s="25">
        <v>22</v>
      </c>
      <c r="B208" s="26" t="s">
        <v>127</v>
      </c>
      <c r="C208" s="25" t="s">
        <v>31</v>
      </c>
      <c r="D208" s="25">
        <v>2</v>
      </c>
      <c r="E208" s="27">
        <v>98000</v>
      </c>
      <c r="F208" s="27">
        <f t="shared" si="4"/>
        <v>196000</v>
      </c>
    </row>
    <row r="209" spans="1:7" s="19" customFormat="1">
      <c r="A209" s="25">
        <v>23</v>
      </c>
      <c r="B209" s="26" t="s">
        <v>93</v>
      </c>
      <c r="C209" s="25" t="s">
        <v>14</v>
      </c>
      <c r="D209" s="25">
        <v>3</v>
      </c>
      <c r="E209" s="27">
        <v>9900</v>
      </c>
      <c r="F209" s="27">
        <f t="shared" si="4"/>
        <v>29700</v>
      </c>
    </row>
    <row r="210" spans="1:7" s="19" customFormat="1">
      <c r="A210" s="25">
        <v>24</v>
      </c>
      <c r="B210" s="26" t="s">
        <v>75</v>
      </c>
      <c r="C210" s="25" t="s">
        <v>19</v>
      </c>
      <c r="D210" s="25">
        <v>12</v>
      </c>
      <c r="E210" s="27">
        <v>6200</v>
      </c>
      <c r="F210" s="27">
        <f t="shared" si="4"/>
        <v>74400</v>
      </c>
    </row>
    <row r="211" spans="1:7" s="19" customFormat="1">
      <c r="A211" s="25">
        <v>25</v>
      </c>
      <c r="B211" s="26" t="s">
        <v>128</v>
      </c>
      <c r="C211" s="25" t="s">
        <v>43</v>
      </c>
      <c r="D211" s="25">
        <v>24</v>
      </c>
      <c r="E211" s="27">
        <v>2800</v>
      </c>
      <c r="F211" s="27">
        <f t="shared" si="4"/>
        <v>67200</v>
      </c>
    </row>
    <row r="212" spans="1:7" s="19" customFormat="1">
      <c r="A212" s="25">
        <v>26</v>
      </c>
      <c r="B212" s="26" t="s">
        <v>54</v>
      </c>
      <c r="C212" s="25" t="s">
        <v>17</v>
      </c>
      <c r="D212" s="25">
        <v>1</v>
      </c>
      <c r="E212" s="27">
        <v>26000</v>
      </c>
      <c r="F212" s="27">
        <f t="shared" si="4"/>
        <v>26000</v>
      </c>
    </row>
    <row r="213" spans="1:7" s="19" customFormat="1">
      <c r="A213" s="25">
        <v>27</v>
      </c>
      <c r="B213" s="26" t="s">
        <v>129</v>
      </c>
      <c r="C213" s="25" t="s">
        <v>43</v>
      </c>
      <c r="D213" s="25">
        <v>1</v>
      </c>
      <c r="E213" s="27">
        <v>40000</v>
      </c>
      <c r="F213" s="27">
        <f t="shared" si="4"/>
        <v>40000</v>
      </c>
    </row>
    <row r="214" spans="1:7" s="19" customFormat="1">
      <c r="A214" s="25">
        <v>28</v>
      </c>
      <c r="B214" s="26" t="s">
        <v>32</v>
      </c>
      <c r="C214" s="25" t="s">
        <v>19</v>
      </c>
      <c r="D214" s="25">
        <v>12</v>
      </c>
      <c r="E214" s="27">
        <v>12500</v>
      </c>
      <c r="F214" s="27">
        <f t="shared" si="4"/>
        <v>150000</v>
      </c>
    </row>
    <row r="215" spans="1:7" s="19" customFormat="1">
      <c r="A215" s="25">
        <v>29</v>
      </c>
      <c r="B215" s="26" t="s">
        <v>130</v>
      </c>
      <c r="C215" s="25" t="s">
        <v>19</v>
      </c>
      <c r="D215" s="25">
        <v>3</v>
      </c>
      <c r="E215" s="27">
        <v>46000</v>
      </c>
      <c r="F215" s="27">
        <f t="shared" si="4"/>
        <v>138000</v>
      </c>
      <c r="G215" s="43"/>
    </row>
    <row r="216" spans="1:7" s="19" customFormat="1">
      <c r="A216" s="25">
        <v>30</v>
      </c>
      <c r="B216" s="44" t="s">
        <v>131</v>
      </c>
      <c r="C216" s="45" t="s">
        <v>14</v>
      </c>
      <c r="D216" s="46">
        <v>1</v>
      </c>
      <c r="E216" s="47">
        <v>70000</v>
      </c>
      <c r="F216" s="47">
        <f>D216*E216</f>
        <v>70000</v>
      </c>
    </row>
    <row r="217" spans="1:7" s="19" customFormat="1">
      <c r="A217" s="25">
        <v>31</v>
      </c>
      <c r="B217" s="26" t="s">
        <v>132</v>
      </c>
      <c r="C217" s="25" t="s">
        <v>24</v>
      </c>
      <c r="D217" s="25">
        <v>1</v>
      </c>
      <c r="E217" s="27">
        <v>74000</v>
      </c>
      <c r="F217" s="27">
        <f t="shared" si="4"/>
        <v>74000</v>
      </c>
    </row>
    <row r="218" spans="1:7" s="19" customFormat="1">
      <c r="A218" s="28" t="s">
        <v>44</v>
      </c>
      <c r="B218" s="29"/>
      <c r="C218" s="29"/>
      <c r="D218" s="29"/>
      <c r="E218" s="30"/>
      <c r="F218" s="31">
        <f>SUM(F187:F217)</f>
        <v>4124100</v>
      </c>
    </row>
    <row r="219" spans="1:7" s="19" customFormat="1">
      <c r="A219" s="28" t="s">
        <v>156</v>
      </c>
      <c r="B219" s="29"/>
      <c r="C219" s="29"/>
      <c r="D219" s="29"/>
      <c r="E219" s="30"/>
      <c r="F219" s="54">
        <f>F218*0.05</f>
        <v>206205</v>
      </c>
    </row>
    <row r="221" spans="1:7" s="19" customFormat="1" ht="20.25">
      <c r="A221" s="17" t="s">
        <v>0</v>
      </c>
      <c r="B221" s="18"/>
      <c r="C221" s="18"/>
      <c r="D221" s="18"/>
      <c r="E221" s="18"/>
      <c r="F221" s="18"/>
    </row>
    <row r="222" spans="1:7" s="19" customFormat="1" ht="15.75">
      <c r="A222" s="20" t="s">
        <v>133</v>
      </c>
      <c r="B222" s="20"/>
      <c r="C222" s="20"/>
      <c r="D222" s="20"/>
      <c r="E222" s="20"/>
      <c r="F222" s="20"/>
    </row>
    <row r="223" spans="1:7" s="19" customFormat="1" ht="16.5">
      <c r="A223" s="21" t="s">
        <v>134</v>
      </c>
      <c r="B223" s="21"/>
      <c r="C223" s="21"/>
      <c r="D223" s="21"/>
      <c r="E223" s="21"/>
      <c r="F223" s="21"/>
    </row>
    <row r="224" spans="1:7" s="19" customFormat="1" ht="15.75">
      <c r="A224" s="22" t="s">
        <v>135</v>
      </c>
      <c r="B224" s="22"/>
      <c r="C224" s="22"/>
      <c r="D224" s="22"/>
      <c r="E224" s="22"/>
      <c r="F224" s="22"/>
    </row>
    <row r="225" spans="1:6" s="19" customFormat="1" ht="15.75">
      <c r="A225" s="23"/>
      <c r="B225" s="23"/>
      <c r="C225" s="23"/>
      <c r="D225" s="23"/>
      <c r="E225" s="23"/>
      <c r="F225" s="23"/>
    </row>
    <row r="226" spans="1:6" s="19" customFormat="1" ht="15.75">
      <c r="A226" s="32" t="s">
        <v>4</v>
      </c>
    </row>
    <row r="227" spans="1:6" s="19" customFormat="1" ht="15.75">
      <c r="A227" s="32" t="s">
        <v>136</v>
      </c>
    </row>
    <row r="228" spans="1:6" s="19" customFormat="1" ht="15.75">
      <c r="A228" s="32" t="s">
        <v>49</v>
      </c>
    </row>
    <row r="229" spans="1:6" s="51" customFormat="1" ht="18" customHeight="1">
      <c r="A229" s="50" t="s">
        <v>7</v>
      </c>
      <c r="B229" s="50" t="s">
        <v>8</v>
      </c>
      <c r="C229" s="50" t="s">
        <v>9</v>
      </c>
      <c r="D229" s="50" t="s">
        <v>10</v>
      </c>
      <c r="E229" s="50" t="s">
        <v>11</v>
      </c>
      <c r="F229" s="50" t="s">
        <v>12</v>
      </c>
    </row>
    <row r="230" spans="1:6" s="19" customFormat="1">
      <c r="A230" s="25">
        <v>1</v>
      </c>
      <c r="B230" s="26" t="s">
        <v>137</v>
      </c>
      <c r="C230" s="25" t="s">
        <v>14</v>
      </c>
      <c r="D230" s="25">
        <v>1</v>
      </c>
      <c r="E230" s="27">
        <v>75000</v>
      </c>
      <c r="F230" s="27">
        <f t="shared" ref="F230:F270" si="5">D230*E230</f>
        <v>75000</v>
      </c>
    </row>
    <row r="231" spans="1:6" s="19" customFormat="1">
      <c r="A231" s="25">
        <v>2</v>
      </c>
      <c r="B231" s="26" t="s">
        <v>23</v>
      </c>
      <c r="C231" s="25" t="s">
        <v>24</v>
      </c>
      <c r="D231" s="25">
        <v>10</v>
      </c>
      <c r="E231" s="27">
        <v>45000</v>
      </c>
      <c r="F231" s="27">
        <f t="shared" si="5"/>
        <v>450000</v>
      </c>
    </row>
    <row r="232" spans="1:6" s="19" customFormat="1">
      <c r="A232" s="25">
        <v>3</v>
      </c>
      <c r="B232" s="26" t="s">
        <v>28</v>
      </c>
      <c r="C232" s="25" t="s">
        <v>29</v>
      </c>
      <c r="D232" s="25">
        <v>15</v>
      </c>
      <c r="E232" s="27">
        <v>14500</v>
      </c>
      <c r="F232" s="27">
        <f t="shared" si="5"/>
        <v>217500</v>
      </c>
    </row>
    <row r="233" spans="1:6" s="19" customFormat="1">
      <c r="A233" s="25">
        <v>4</v>
      </c>
      <c r="B233" s="26" t="s">
        <v>30</v>
      </c>
      <c r="C233" s="25" t="s">
        <v>31</v>
      </c>
      <c r="D233" s="25">
        <v>10</v>
      </c>
      <c r="E233" s="27">
        <v>7500</v>
      </c>
      <c r="F233" s="27">
        <f t="shared" si="5"/>
        <v>75000</v>
      </c>
    </row>
    <row r="234" spans="1:6" s="19" customFormat="1">
      <c r="A234" s="25">
        <v>5</v>
      </c>
      <c r="B234" s="26" t="s">
        <v>138</v>
      </c>
      <c r="C234" s="25" t="s">
        <v>139</v>
      </c>
      <c r="D234" s="25">
        <v>1</v>
      </c>
      <c r="E234" s="27">
        <v>39000</v>
      </c>
      <c r="F234" s="27">
        <f t="shared" si="5"/>
        <v>39000</v>
      </c>
    </row>
    <row r="235" spans="1:6" s="19" customFormat="1">
      <c r="A235" s="25">
        <v>6</v>
      </c>
      <c r="B235" s="26" t="s">
        <v>25</v>
      </c>
      <c r="C235" s="25" t="s">
        <v>24</v>
      </c>
      <c r="D235" s="25">
        <v>3</v>
      </c>
      <c r="E235" s="27">
        <v>22500</v>
      </c>
      <c r="F235" s="27">
        <f t="shared" si="5"/>
        <v>67500</v>
      </c>
    </row>
    <row r="236" spans="1:6" s="19" customFormat="1">
      <c r="A236" s="25">
        <v>7</v>
      </c>
      <c r="B236" s="26" t="s">
        <v>75</v>
      </c>
      <c r="C236" s="25" t="s">
        <v>19</v>
      </c>
      <c r="D236" s="25">
        <v>12</v>
      </c>
      <c r="E236" s="27">
        <v>6200</v>
      </c>
      <c r="F236" s="27">
        <f t="shared" si="5"/>
        <v>74400</v>
      </c>
    </row>
    <row r="237" spans="1:6" s="19" customFormat="1">
      <c r="A237" s="25">
        <v>8</v>
      </c>
      <c r="B237" s="26" t="s">
        <v>54</v>
      </c>
      <c r="C237" s="25" t="s">
        <v>17</v>
      </c>
      <c r="D237" s="25">
        <v>2</v>
      </c>
      <c r="E237" s="27">
        <v>26000</v>
      </c>
      <c r="F237" s="27">
        <f t="shared" si="5"/>
        <v>52000</v>
      </c>
    </row>
    <row r="238" spans="1:6" s="19" customFormat="1">
      <c r="A238" s="25">
        <v>9</v>
      </c>
      <c r="B238" s="26" t="s">
        <v>140</v>
      </c>
      <c r="C238" s="25" t="s">
        <v>63</v>
      </c>
      <c r="D238" s="25">
        <v>1</v>
      </c>
      <c r="E238" s="27">
        <v>13000</v>
      </c>
      <c r="F238" s="27">
        <f t="shared" si="5"/>
        <v>13000</v>
      </c>
    </row>
    <row r="239" spans="1:6" s="19" customFormat="1">
      <c r="A239" s="25">
        <v>10</v>
      </c>
      <c r="B239" s="26" t="s">
        <v>23</v>
      </c>
      <c r="C239" s="25" t="s">
        <v>24</v>
      </c>
      <c r="D239" s="25">
        <v>20</v>
      </c>
      <c r="E239" s="27">
        <v>45000</v>
      </c>
      <c r="F239" s="27">
        <f t="shared" si="5"/>
        <v>900000</v>
      </c>
    </row>
    <row r="240" spans="1:6" s="19" customFormat="1">
      <c r="A240" s="25">
        <v>11</v>
      </c>
      <c r="B240" s="26" t="s">
        <v>129</v>
      </c>
      <c r="C240" s="25" t="s">
        <v>43</v>
      </c>
      <c r="D240" s="25">
        <v>1</v>
      </c>
      <c r="E240" s="27">
        <v>40000</v>
      </c>
      <c r="F240" s="27">
        <f t="shared" si="5"/>
        <v>40000</v>
      </c>
    </row>
    <row r="241" spans="1:6" s="19" customFormat="1">
      <c r="A241" s="25">
        <v>12</v>
      </c>
      <c r="B241" s="26" t="s">
        <v>124</v>
      </c>
      <c r="C241" s="25" t="s">
        <v>19</v>
      </c>
      <c r="D241" s="25">
        <v>12</v>
      </c>
      <c r="E241" s="27">
        <v>3500</v>
      </c>
      <c r="F241" s="27">
        <f t="shared" si="5"/>
        <v>42000</v>
      </c>
    </row>
    <row r="242" spans="1:6" s="19" customFormat="1">
      <c r="A242" s="25">
        <v>13</v>
      </c>
      <c r="B242" s="26" t="s">
        <v>83</v>
      </c>
      <c r="C242" s="25" t="s">
        <v>59</v>
      </c>
      <c r="D242" s="25">
        <v>5</v>
      </c>
      <c r="E242" s="27">
        <v>12500</v>
      </c>
      <c r="F242" s="27">
        <f t="shared" si="5"/>
        <v>62500</v>
      </c>
    </row>
    <row r="243" spans="1:6" s="19" customFormat="1">
      <c r="A243" s="25">
        <v>14</v>
      </c>
      <c r="B243" s="26" t="s">
        <v>87</v>
      </c>
      <c r="C243" s="25" t="s">
        <v>14</v>
      </c>
      <c r="D243" s="25">
        <v>2</v>
      </c>
      <c r="E243" s="27">
        <v>39000</v>
      </c>
      <c r="F243" s="27">
        <f t="shared" si="5"/>
        <v>78000</v>
      </c>
    </row>
    <row r="244" spans="1:6" s="19" customFormat="1">
      <c r="A244" s="25">
        <v>15</v>
      </c>
      <c r="B244" s="26" t="s">
        <v>141</v>
      </c>
      <c r="C244" s="25" t="s">
        <v>104</v>
      </c>
      <c r="D244" s="25">
        <v>1</v>
      </c>
      <c r="E244" s="27">
        <v>40000</v>
      </c>
      <c r="F244" s="27">
        <f t="shared" si="5"/>
        <v>40000</v>
      </c>
    </row>
    <row r="245" spans="1:6" s="19" customFormat="1">
      <c r="A245" s="25">
        <v>16</v>
      </c>
      <c r="B245" s="26" t="s">
        <v>77</v>
      </c>
      <c r="C245" s="25" t="s">
        <v>31</v>
      </c>
      <c r="D245" s="25">
        <v>5</v>
      </c>
      <c r="E245" s="27">
        <v>9900</v>
      </c>
      <c r="F245" s="27">
        <f t="shared" si="5"/>
        <v>49500</v>
      </c>
    </row>
    <row r="246" spans="1:6" s="19" customFormat="1">
      <c r="A246" s="25">
        <v>17</v>
      </c>
      <c r="B246" s="26" t="s">
        <v>76</v>
      </c>
      <c r="C246" s="25" t="s">
        <v>31</v>
      </c>
      <c r="D246" s="25">
        <v>5</v>
      </c>
      <c r="E246" s="27">
        <v>6500</v>
      </c>
      <c r="F246" s="27">
        <f t="shared" si="5"/>
        <v>32500</v>
      </c>
    </row>
    <row r="247" spans="1:6" s="19" customFormat="1">
      <c r="A247" s="25">
        <v>18</v>
      </c>
      <c r="B247" s="26" t="s">
        <v>70</v>
      </c>
      <c r="C247" s="25" t="s">
        <v>53</v>
      </c>
      <c r="D247" s="25">
        <v>5</v>
      </c>
      <c r="E247" s="27">
        <v>2600</v>
      </c>
      <c r="F247" s="27">
        <f t="shared" si="5"/>
        <v>13000</v>
      </c>
    </row>
    <row r="248" spans="1:6" s="19" customFormat="1">
      <c r="A248" s="25">
        <v>19</v>
      </c>
      <c r="B248" s="26" t="s">
        <v>20</v>
      </c>
      <c r="C248" s="25" t="s">
        <v>19</v>
      </c>
      <c r="D248" s="25">
        <v>20</v>
      </c>
      <c r="E248" s="27">
        <v>3000</v>
      </c>
      <c r="F248" s="27">
        <f t="shared" si="5"/>
        <v>60000</v>
      </c>
    </row>
    <row r="249" spans="1:6" s="19" customFormat="1">
      <c r="A249" s="25">
        <v>20</v>
      </c>
      <c r="B249" s="26" t="s">
        <v>51</v>
      </c>
      <c r="C249" s="25" t="s">
        <v>17</v>
      </c>
      <c r="D249" s="25">
        <v>20</v>
      </c>
      <c r="E249" s="27">
        <v>2900</v>
      </c>
      <c r="F249" s="27">
        <f t="shared" si="5"/>
        <v>58000</v>
      </c>
    </row>
    <row r="250" spans="1:6" s="19" customFormat="1">
      <c r="A250" s="25">
        <v>21</v>
      </c>
      <c r="B250" s="26" t="s">
        <v>142</v>
      </c>
      <c r="C250" s="25" t="s">
        <v>17</v>
      </c>
      <c r="D250" s="25">
        <v>5</v>
      </c>
      <c r="E250" s="27">
        <v>24000</v>
      </c>
      <c r="F250" s="27">
        <f t="shared" si="5"/>
        <v>120000</v>
      </c>
    </row>
    <row r="251" spans="1:6" s="19" customFormat="1">
      <c r="A251" s="25">
        <v>22</v>
      </c>
      <c r="B251" s="26" t="s">
        <v>68</v>
      </c>
      <c r="C251" s="25" t="s">
        <v>31</v>
      </c>
      <c r="D251" s="25">
        <v>5</v>
      </c>
      <c r="E251" s="27">
        <v>3800</v>
      </c>
      <c r="F251" s="27">
        <f t="shared" si="5"/>
        <v>19000</v>
      </c>
    </row>
    <row r="252" spans="1:6" s="19" customFormat="1">
      <c r="A252" s="25">
        <v>23</v>
      </c>
      <c r="B252" s="26" t="s">
        <v>55</v>
      </c>
      <c r="C252" s="25" t="s">
        <v>56</v>
      </c>
      <c r="D252" s="25">
        <v>5</v>
      </c>
      <c r="E252" s="27">
        <v>4600</v>
      </c>
      <c r="F252" s="27">
        <f t="shared" si="5"/>
        <v>23000</v>
      </c>
    </row>
    <row r="253" spans="1:6" s="19" customFormat="1">
      <c r="A253" s="25">
        <v>24</v>
      </c>
      <c r="B253" s="26" t="s">
        <v>57</v>
      </c>
      <c r="C253" s="25" t="s">
        <v>56</v>
      </c>
      <c r="D253" s="25">
        <v>5</v>
      </c>
      <c r="E253" s="27">
        <v>9600</v>
      </c>
      <c r="F253" s="27">
        <f t="shared" si="5"/>
        <v>48000</v>
      </c>
    </row>
    <row r="254" spans="1:6" s="19" customFormat="1">
      <c r="A254" s="25">
        <v>25</v>
      </c>
      <c r="B254" s="26" t="s">
        <v>42</v>
      </c>
      <c r="C254" s="25" t="s">
        <v>43</v>
      </c>
      <c r="D254" s="25">
        <v>24</v>
      </c>
      <c r="E254" s="27">
        <v>2800</v>
      </c>
      <c r="F254" s="27">
        <f t="shared" si="5"/>
        <v>67200</v>
      </c>
    </row>
    <row r="255" spans="1:6" s="19" customFormat="1">
      <c r="A255" s="25">
        <v>26</v>
      </c>
      <c r="B255" s="26" t="s">
        <v>114</v>
      </c>
      <c r="C255" s="25" t="s">
        <v>56</v>
      </c>
      <c r="D255" s="25">
        <v>5</v>
      </c>
      <c r="E255" s="27">
        <v>6500</v>
      </c>
      <c r="F255" s="27">
        <f t="shared" si="5"/>
        <v>32500</v>
      </c>
    </row>
    <row r="256" spans="1:6" s="19" customFormat="1">
      <c r="A256" s="25">
        <v>27</v>
      </c>
      <c r="B256" s="26" t="s">
        <v>25</v>
      </c>
      <c r="C256" s="25" t="s">
        <v>24</v>
      </c>
      <c r="D256" s="25">
        <v>3</v>
      </c>
      <c r="E256" s="27">
        <v>22500</v>
      </c>
      <c r="F256" s="27">
        <f t="shared" si="5"/>
        <v>67500</v>
      </c>
    </row>
    <row r="257" spans="1:6" s="19" customFormat="1">
      <c r="A257" s="25">
        <v>28</v>
      </c>
      <c r="B257" s="26" t="s">
        <v>115</v>
      </c>
      <c r="C257" s="25" t="s">
        <v>14</v>
      </c>
      <c r="D257" s="25">
        <v>1</v>
      </c>
      <c r="E257" s="27">
        <v>24000</v>
      </c>
      <c r="F257" s="27">
        <f t="shared" si="5"/>
        <v>24000</v>
      </c>
    </row>
    <row r="258" spans="1:6" s="19" customFormat="1">
      <c r="A258" s="25">
        <v>29</v>
      </c>
      <c r="B258" s="26" t="s">
        <v>143</v>
      </c>
      <c r="C258" s="25" t="s">
        <v>14</v>
      </c>
      <c r="D258" s="25">
        <v>1</v>
      </c>
      <c r="E258" s="27">
        <v>58000</v>
      </c>
      <c r="F258" s="27">
        <f t="shared" si="5"/>
        <v>58000</v>
      </c>
    </row>
    <row r="259" spans="1:6" s="19" customFormat="1">
      <c r="A259" s="25">
        <v>30</v>
      </c>
      <c r="B259" s="26" t="s">
        <v>20</v>
      </c>
      <c r="C259" s="25" t="s">
        <v>19</v>
      </c>
      <c r="D259" s="25">
        <v>20</v>
      </c>
      <c r="E259" s="27">
        <v>3000</v>
      </c>
      <c r="F259" s="27">
        <f t="shared" si="5"/>
        <v>60000</v>
      </c>
    </row>
    <row r="260" spans="1:6" s="19" customFormat="1">
      <c r="A260" s="25">
        <v>31</v>
      </c>
      <c r="B260" s="26" t="s">
        <v>28</v>
      </c>
      <c r="C260" s="25" t="s">
        <v>29</v>
      </c>
      <c r="D260" s="25">
        <v>10</v>
      </c>
      <c r="E260" s="27">
        <v>15000</v>
      </c>
      <c r="F260" s="27">
        <f t="shared" si="5"/>
        <v>150000</v>
      </c>
    </row>
    <row r="261" spans="1:6" s="19" customFormat="1">
      <c r="A261" s="25">
        <v>32</v>
      </c>
      <c r="B261" s="26" t="s">
        <v>94</v>
      </c>
      <c r="C261" s="25" t="s">
        <v>63</v>
      </c>
      <c r="D261" s="25">
        <v>3</v>
      </c>
      <c r="E261" s="27">
        <v>12000</v>
      </c>
      <c r="F261" s="27">
        <f t="shared" si="5"/>
        <v>36000</v>
      </c>
    </row>
    <row r="262" spans="1:6" s="19" customFormat="1">
      <c r="A262" s="25">
        <v>33</v>
      </c>
      <c r="B262" s="26" t="s">
        <v>51</v>
      </c>
      <c r="C262" s="25" t="s">
        <v>17</v>
      </c>
      <c r="D262" s="25">
        <v>12</v>
      </c>
      <c r="E262" s="27">
        <v>2900</v>
      </c>
      <c r="F262" s="27">
        <f t="shared" si="5"/>
        <v>34800</v>
      </c>
    </row>
    <row r="263" spans="1:6" s="19" customFormat="1">
      <c r="A263" s="25">
        <v>34</v>
      </c>
      <c r="B263" s="26" t="s">
        <v>92</v>
      </c>
      <c r="C263" s="25" t="s">
        <v>19</v>
      </c>
      <c r="D263" s="25">
        <v>12</v>
      </c>
      <c r="E263" s="27">
        <v>3000</v>
      </c>
      <c r="F263" s="27">
        <f t="shared" si="5"/>
        <v>36000</v>
      </c>
    </row>
    <row r="264" spans="1:6" s="19" customFormat="1">
      <c r="A264" s="25">
        <v>35</v>
      </c>
      <c r="B264" s="26" t="s">
        <v>138</v>
      </c>
      <c r="C264" s="25" t="s">
        <v>139</v>
      </c>
      <c r="D264" s="25">
        <v>1</v>
      </c>
      <c r="E264" s="27">
        <v>39000</v>
      </c>
      <c r="F264" s="27">
        <f t="shared" si="5"/>
        <v>39000</v>
      </c>
    </row>
    <row r="265" spans="1:6" s="19" customFormat="1">
      <c r="A265" s="25">
        <v>36</v>
      </c>
      <c r="B265" s="26" t="s">
        <v>144</v>
      </c>
      <c r="C265" s="25" t="s">
        <v>17</v>
      </c>
      <c r="D265" s="25">
        <v>3</v>
      </c>
      <c r="E265" s="27">
        <v>32000</v>
      </c>
      <c r="F265" s="27">
        <f t="shared" si="5"/>
        <v>96000</v>
      </c>
    </row>
    <row r="266" spans="1:6" s="19" customFormat="1">
      <c r="A266" s="25">
        <v>37</v>
      </c>
      <c r="B266" s="26" t="s">
        <v>64</v>
      </c>
      <c r="C266" s="25" t="s">
        <v>65</v>
      </c>
      <c r="D266" s="25">
        <v>40</v>
      </c>
      <c r="E266" s="27">
        <v>2600</v>
      </c>
      <c r="F266" s="27">
        <f t="shared" si="5"/>
        <v>104000</v>
      </c>
    </row>
    <row r="267" spans="1:6" s="19" customFormat="1">
      <c r="A267" s="25">
        <v>38</v>
      </c>
      <c r="B267" s="26" t="s">
        <v>113</v>
      </c>
      <c r="C267" s="25" t="s">
        <v>104</v>
      </c>
      <c r="D267" s="25">
        <v>1</v>
      </c>
      <c r="E267" s="27">
        <v>23000</v>
      </c>
      <c r="F267" s="27">
        <f t="shared" si="5"/>
        <v>23000</v>
      </c>
    </row>
    <row r="268" spans="1:6" s="19" customFormat="1">
      <c r="A268" s="25">
        <v>39</v>
      </c>
      <c r="B268" s="26" t="s">
        <v>145</v>
      </c>
      <c r="C268" s="25" t="s">
        <v>56</v>
      </c>
      <c r="D268" s="25">
        <v>1</v>
      </c>
      <c r="E268" s="27">
        <v>25000</v>
      </c>
      <c r="F268" s="27">
        <f t="shared" si="5"/>
        <v>25000</v>
      </c>
    </row>
    <row r="269" spans="1:6" s="19" customFormat="1">
      <c r="A269" s="25">
        <v>40</v>
      </c>
      <c r="B269" s="26" t="s">
        <v>50</v>
      </c>
      <c r="C269" s="25" t="s">
        <v>17</v>
      </c>
      <c r="D269" s="25">
        <v>12</v>
      </c>
      <c r="E269" s="27">
        <v>2900</v>
      </c>
      <c r="F269" s="27">
        <f t="shared" si="5"/>
        <v>34800</v>
      </c>
    </row>
    <row r="270" spans="1:6" s="19" customFormat="1">
      <c r="A270" s="25">
        <v>41</v>
      </c>
      <c r="B270" s="26" t="s">
        <v>146</v>
      </c>
      <c r="C270" s="25" t="s">
        <v>147</v>
      </c>
      <c r="D270" s="25">
        <v>10</v>
      </c>
      <c r="E270" s="27">
        <v>2000</v>
      </c>
      <c r="F270" s="27">
        <f t="shared" si="5"/>
        <v>20000</v>
      </c>
    </row>
    <row r="271" spans="1:6" s="19" customFormat="1">
      <c r="A271" s="28" t="s">
        <v>44</v>
      </c>
      <c r="B271" s="29"/>
      <c r="C271" s="29"/>
      <c r="D271" s="29"/>
      <c r="E271" s="30"/>
      <c r="F271" s="31">
        <f>SUM(F230:F270)</f>
        <v>3556700</v>
      </c>
    </row>
    <row r="272" spans="1:6" s="19" customFormat="1">
      <c r="A272" s="28" t="s">
        <v>156</v>
      </c>
      <c r="B272" s="29"/>
      <c r="C272" s="29"/>
      <c r="D272" s="29"/>
      <c r="E272" s="30"/>
      <c r="F272" s="54">
        <f>F271*0.05</f>
        <v>177835</v>
      </c>
    </row>
    <row r="274" spans="1:6" s="19" customFormat="1" ht="20.25">
      <c r="A274" s="17" t="s">
        <v>0</v>
      </c>
      <c r="B274" s="18"/>
      <c r="C274" s="18"/>
      <c r="D274" s="18"/>
      <c r="E274" s="18"/>
      <c r="F274" s="18"/>
    </row>
    <row r="275" spans="1:6" s="19" customFormat="1" ht="15.75">
      <c r="A275" s="20" t="s">
        <v>148</v>
      </c>
      <c r="B275" s="20"/>
      <c r="C275" s="20"/>
      <c r="D275" s="20"/>
      <c r="E275" s="20"/>
      <c r="F275" s="20"/>
    </row>
    <row r="276" spans="1:6" s="19" customFormat="1" ht="16.5">
      <c r="A276" s="21" t="s">
        <v>149</v>
      </c>
      <c r="B276" s="21"/>
      <c r="C276" s="21"/>
      <c r="D276" s="21"/>
      <c r="E276" s="21"/>
      <c r="F276" s="21"/>
    </row>
    <row r="277" spans="1:6" s="19" customFormat="1" ht="15.75">
      <c r="A277" s="22" t="s">
        <v>150</v>
      </c>
      <c r="B277" s="22"/>
      <c r="C277" s="22"/>
      <c r="D277" s="22"/>
      <c r="E277" s="22"/>
      <c r="F277" s="22"/>
    </row>
    <row r="278" spans="1:6" s="19" customFormat="1" ht="15.75">
      <c r="A278" s="23"/>
      <c r="B278" s="23"/>
      <c r="C278" s="23"/>
      <c r="D278" s="23"/>
      <c r="E278" s="23"/>
      <c r="F278" s="23"/>
    </row>
    <row r="279" spans="1:6" s="19" customFormat="1" ht="15.75">
      <c r="A279" s="32" t="s">
        <v>4</v>
      </c>
    </row>
    <row r="280" spans="1:6" s="19" customFormat="1" ht="15.75">
      <c r="A280" s="32" t="s">
        <v>151</v>
      </c>
    </row>
    <row r="281" spans="1:6" s="19" customFormat="1" ht="15.75">
      <c r="A281" s="32" t="s">
        <v>49</v>
      </c>
    </row>
    <row r="282" spans="1:6" s="51" customFormat="1" ht="17.25" customHeight="1">
      <c r="A282" s="50" t="s">
        <v>7</v>
      </c>
      <c r="B282" s="50" t="s">
        <v>8</v>
      </c>
      <c r="C282" s="50" t="s">
        <v>9</v>
      </c>
      <c r="D282" s="50" t="s">
        <v>10</v>
      </c>
      <c r="E282" s="50" t="s">
        <v>11</v>
      </c>
      <c r="F282" s="50" t="s">
        <v>12</v>
      </c>
    </row>
    <row r="283" spans="1:6" s="19" customFormat="1">
      <c r="A283" s="25">
        <v>1</v>
      </c>
      <c r="B283" s="26" t="s">
        <v>87</v>
      </c>
      <c r="C283" s="25" t="s">
        <v>14</v>
      </c>
      <c r="D283" s="25">
        <v>2</v>
      </c>
      <c r="E283" s="27">
        <v>39000</v>
      </c>
      <c r="F283" s="27">
        <f t="shared" ref="F283:F311" si="6">D283*E283</f>
        <v>78000</v>
      </c>
    </row>
    <row r="284" spans="1:6" s="19" customFormat="1">
      <c r="A284" s="25">
        <v>2</v>
      </c>
      <c r="B284" s="26" t="s">
        <v>152</v>
      </c>
      <c r="C284" s="25" t="s">
        <v>14</v>
      </c>
      <c r="D284" s="25">
        <v>2</v>
      </c>
      <c r="E284" s="27">
        <v>70000</v>
      </c>
      <c r="F284" s="27">
        <f t="shared" si="6"/>
        <v>140000</v>
      </c>
    </row>
    <row r="285" spans="1:6" s="19" customFormat="1">
      <c r="A285" s="25">
        <v>3</v>
      </c>
      <c r="B285" s="26" t="s">
        <v>55</v>
      </c>
      <c r="C285" s="25" t="s">
        <v>56</v>
      </c>
      <c r="D285" s="25">
        <v>5</v>
      </c>
      <c r="E285" s="27">
        <v>4600</v>
      </c>
      <c r="F285" s="27">
        <f t="shared" si="6"/>
        <v>23000</v>
      </c>
    </row>
    <row r="286" spans="1:6" s="19" customFormat="1">
      <c r="A286" s="25">
        <v>4</v>
      </c>
      <c r="B286" s="26" t="s">
        <v>28</v>
      </c>
      <c r="C286" s="25" t="s">
        <v>29</v>
      </c>
      <c r="D286" s="25">
        <v>15</v>
      </c>
      <c r="E286" s="27">
        <v>15000</v>
      </c>
      <c r="F286" s="27">
        <f t="shared" si="6"/>
        <v>225000</v>
      </c>
    </row>
    <row r="287" spans="1:6" s="19" customFormat="1">
      <c r="A287" s="25">
        <v>5</v>
      </c>
      <c r="B287" s="26" t="s">
        <v>61</v>
      </c>
      <c r="C287" s="25" t="s">
        <v>59</v>
      </c>
      <c r="D287" s="25">
        <v>20</v>
      </c>
      <c r="E287" s="27">
        <v>2400</v>
      </c>
      <c r="F287" s="27">
        <f t="shared" si="6"/>
        <v>48000</v>
      </c>
    </row>
    <row r="288" spans="1:6" s="19" customFormat="1">
      <c r="A288" s="25">
        <v>6</v>
      </c>
      <c r="B288" s="26" t="s">
        <v>75</v>
      </c>
      <c r="C288" s="25" t="s">
        <v>19</v>
      </c>
      <c r="D288" s="25">
        <v>12</v>
      </c>
      <c r="E288" s="27">
        <v>6200</v>
      </c>
      <c r="F288" s="27">
        <f t="shared" si="6"/>
        <v>74400</v>
      </c>
    </row>
    <row r="289" spans="1:6" s="19" customFormat="1">
      <c r="A289" s="25">
        <v>7</v>
      </c>
      <c r="B289" s="26" t="s">
        <v>83</v>
      </c>
      <c r="C289" s="25" t="s">
        <v>59</v>
      </c>
      <c r="D289" s="25">
        <v>5</v>
      </c>
      <c r="E289" s="27">
        <v>12500</v>
      </c>
      <c r="F289" s="27">
        <f t="shared" si="6"/>
        <v>62500</v>
      </c>
    </row>
    <row r="290" spans="1:6" s="19" customFormat="1">
      <c r="A290" s="25">
        <v>8</v>
      </c>
      <c r="B290" s="26" t="s">
        <v>32</v>
      </c>
      <c r="C290" s="25" t="s">
        <v>19</v>
      </c>
      <c r="D290" s="25">
        <v>10</v>
      </c>
      <c r="E290" s="27">
        <v>12500</v>
      </c>
      <c r="F290" s="27">
        <f t="shared" si="6"/>
        <v>125000</v>
      </c>
    </row>
    <row r="291" spans="1:6" s="19" customFormat="1">
      <c r="A291" s="25">
        <v>9</v>
      </c>
      <c r="B291" s="26" t="s">
        <v>124</v>
      </c>
      <c r="C291" s="25" t="s">
        <v>19</v>
      </c>
      <c r="D291" s="25">
        <v>24</v>
      </c>
      <c r="E291" s="27">
        <v>3500</v>
      </c>
      <c r="F291" s="27">
        <f t="shared" si="6"/>
        <v>84000</v>
      </c>
    </row>
    <row r="292" spans="1:6" s="19" customFormat="1">
      <c r="A292" s="25">
        <v>10</v>
      </c>
      <c r="B292" s="26" t="s">
        <v>23</v>
      </c>
      <c r="C292" s="25" t="s">
        <v>24</v>
      </c>
      <c r="D292" s="25">
        <v>30</v>
      </c>
      <c r="E292" s="27">
        <v>45000</v>
      </c>
      <c r="F292" s="27">
        <f t="shared" si="6"/>
        <v>1350000</v>
      </c>
    </row>
    <row r="293" spans="1:6" s="19" customFormat="1">
      <c r="A293" s="25">
        <v>11</v>
      </c>
      <c r="B293" s="26" t="s">
        <v>25</v>
      </c>
      <c r="C293" s="25" t="s">
        <v>24</v>
      </c>
      <c r="D293" s="25">
        <v>3</v>
      </c>
      <c r="E293" s="27">
        <v>22500</v>
      </c>
      <c r="F293" s="27">
        <f t="shared" si="6"/>
        <v>67500</v>
      </c>
    </row>
    <row r="294" spans="1:6" s="19" customFormat="1">
      <c r="A294" s="25">
        <v>12</v>
      </c>
      <c r="B294" s="26" t="s">
        <v>152</v>
      </c>
      <c r="C294" s="25" t="s">
        <v>14</v>
      </c>
      <c r="D294" s="25">
        <v>5</v>
      </c>
      <c r="E294" s="27">
        <v>70000</v>
      </c>
      <c r="F294" s="27">
        <f t="shared" si="6"/>
        <v>350000</v>
      </c>
    </row>
    <row r="295" spans="1:6" s="19" customFormat="1">
      <c r="A295" s="25">
        <v>13</v>
      </c>
      <c r="B295" s="26" t="s">
        <v>13</v>
      </c>
      <c r="C295" s="25" t="s">
        <v>14</v>
      </c>
      <c r="D295" s="25">
        <v>5</v>
      </c>
      <c r="E295" s="27">
        <v>6500</v>
      </c>
      <c r="F295" s="27">
        <f t="shared" si="6"/>
        <v>32500</v>
      </c>
    </row>
    <row r="296" spans="1:6" s="19" customFormat="1">
      <c r="A296" s="25">
        <v>14</v>
      </c>
      <c r="B296" s="26" t="s">
        <v>142</v>
      </c>
      <c r="C296" s="25" t="s">
        <v>35</v>
      </c>
      <c r="D296" s="25">
        <v>4</v>
      </c>
      <c r="E296" s="27">
        <v>24000</v>
      </c>
      <c r="F296" s="27">
        <f t="shared" si="6"/>
        <v>96000</v>
      </c>
    </row>
    <row r="297" spans="1:6" s="19" customFormat="1">
      <c r="A297" s="25">
        <v>15</v>
      </c>
      <c r="B297" s="26" t="s">
        <v>20</v>
      </c>
      <c r="C297" s="25" t="s">
        <v>19</v>
      </c>
      <c r="D297" s="25">
        <v>30</v>
      </c>
      <c r="E297" s="27">
        <v>3000</v>
      </c>
      <c r="F297" s="27">
        <f t="shared" si="6"/>
        <v>90000</v>
      </c>
    </row>
    <row r="298" spans="1:6" s="19" customFormat="1">
      <c r="A298" s="25">
        <v>16</v>
      </c>
      <c r="B298" s="26" t="s">
        <v>88</v>
      </c>
      <c r="C298" s="25" t="s">
        <v>17</v>
      </c>
      <c r="D298" s="25">
        <v>5</v>
      </c>
      <c r="E298" s="27">
        <v>8000</v>
      </c>
      <c r="F298" s="27">
        <f t="shared" si="6"/>
        <v>40000</v>
      </c>
    </row>
    <row r="299" spans="1:6" s="19" customFormat="1">
      <c r="A299" s="25">
        <v>17</v>
      </c>
      <c r="B299" s="26" t="s">
        <v>69</v>
      </c>
      <c r="C299" s="25" t="s">
        <v>19</v>
      </c>
      <c r="D299" s="25">
        <v>5</v>
      </c>
      <c r="E299" s="27">
        <v>6300</v>
      </c>
      <c r="F299" s="27">
        <f t="shared" si="6"/>
        <v>31500</v>
      </c>
    </row>
    <row r="300" spans="1:6" s="19" customFormat="1">
      <c r="A300" s="25">
        <v>18</v>
      </c>
      <c r="B300" s="26" t="s">
        <v>68</v>
      </c>
      <c r="C300" s="25" t="s">
        <v>31</v>
      </c>
      <c r="D300" s="25">
        <v>5</v>
      </c>
      <c r="E300" s="27">
        <v>3800</v>
      </c>
      <c r="F300" s="27">
        <f t="shared" si="6"/>
        <v>19000</v>
      </c>
    </row>
    <row r="301" spans="1:6" s="19" customFormat="1">
      <c r="A301" s="25">
        <v>19</v>
      </c>
      <c r="B301" s="26" t="s">
        <v>76</v>
      </c>
      <c r="C301" s="25" t="s">
        <v>31</v>
      </c>
      <c r="D301" s="25">
        <v>2</v>
      </c>
      <c r="E301" s="27">
        <v>6500</v>
      </c>
      <c r="F301" s="27">
        <f t="shared" si="6"/>
        <v>13000</v>
      </c>
    </row>
    <row r="302" spans="1:6" s="19" customFormat="1">
      <c r="A302" s="25">
        <v>20</v>
      </c>
      <c r="B302" s="26" t="s">
        <v>153</v>
      </c>
      <c r="C302" s="25" t="s">
        <v>59</v>
      </c>
      <c r="D302" s="25">
        <v>1</v>
      </c>
      <c r="E302" s="27">
        <v>12500</v>
      </c>
      <c r="F302" s="27">
        <f t="shared" si="6"/>
        <v>12500</v>
      </c>
    </row>
    <row r="303" spans="1:6" s="19" customFormat="1">
      <c r="A303" s="25">
        <v>21</v>
      </c>
      <c r="B303" s="26" t="s">
        <v>30</v>
      </c>
      <c r="C303" s="25" t="s">
        <v>31</v>
      </c>
      <c r="D303" s="25">
        <v>15</v>
      </c>
      <c r="E303" s="27">
        <v>7500</v>
      </c>
      <c r="F303" s="27">
        <f t="shared" si="6"/>
        <v>112500</v>
      </c>
    </row>
    <row r="304" spans="1:6" s="19" customFormat="1">
      <c r="A304" s="25">
        <v>22</v>
      </c>
      <c r="B304" s="26" t="s">
        <v>20</v>
      </c>
      <c r="C304" s="25" t="s">
        <v>19</v>
      </c>
      <c r="D304" s="25">
        <v>20</v>
      </c>
      <c r="E304" s="27">
        <v>3000</v>
      </c>
      <c r="F304" s="27">
        <f t="shared" si="6"/>
        <v>60000</v>
      </c>
    </row>
    <row r="305" spans="1:6" s="19" customFormat="1">
      <c r="A305" s="25">
        <v>23</v>
      </c>
      <c r="B305" s="26" t="s">
        <v>61</v>
      </c>
      <c r="C305" s="25" t="s">
        <v>59</v>
      </c>
      <c r="D305" s="25">
        <v>5</v>
      </c>
      <c r="E305" s="27">
        <v>2400</v>
      </c>
      <c r="F305" s="27">
        <f t="shared" si="6"/>
        <v>12000</v>
      </c>
    </row>
    <row r="306" spans="1:6" s="19" customFormat="1">
      <c r="A306" s="25">
        <v>24</v>
      </c>
      <c r="B306" s="26" t="s">
        <v>154</v>
      </c>
      <c r="C306" s="25" t="s">
        <v>19</v>
      </c>
      <c r="D306" s="25">
        <v>10</v>
      </c>
      <c r="E306" s="27">
        <v>2300</v>
      </c>
      <c r="F306" s="27">
        <f t="shared" si="6"/>
        <v>23000</v>
      </c>
    </row>
    <row r="307" spans="1:6" s="19" customFormat="1">
      <c r="A307" s="25">
        <v>25</v>
      </c>
      <c r="B307" s="26" t="s">
        <v>13</v>
      </c>
      <c r="C307" s="25" t="s">
        <v>14</v>
      </c>
      <c r="D307" s="25">
        <v>3</v>
      </c>
      <c r="E307" s="27">
        <v>6500</v>
      </c>
      <c r="F307" s="27">
        <f t="shared" si="6"/>
        <v>19500</v>
      </c>
    </row>
    <row r="308" spans="1:6" s="19" customFormat="1">
      <c r="A308" s="25">
        <v>26</v>
      </c>
      <c r="B308" s="26" t="s">
        <v>30</v>
      </c>
      <c r="C308" s="25" t="s">
        <v>31</v>
      </c>
      <c r="D308" s="25">
        <v>10</v>
      </c>
      <c r="E308" s="27">
        <v>7500</v>
      </c>
      <c r="F308" s="27">
        <f t="shared" si="6"/>
        <v>75000</v>
      </c>
    </row>
    <row r="309" spans="1:6" s="19" customFormat="1">
      <c r="A309" s="25">
        <v>27</v>
      </c>
      <c r="B309" s="26" t="s">
        <v>92</v>
      </c>
      <c r="C309" s="25" t="s">
        <v>19</v>
      </c>
      <c r="D309" s="25">
        <v>10</v>
      </c>
      <c r="E309" s="27">
        <v>3000</v>
      </c>
      <c r="F309" s="27">
        <f t="shared" si="6"/>
        <v>30000</v>
      </c>
    </row>
    <row r="310" spans="1:6" s="19" customFormat="1">
      <c r="A310" s="25">
        <v>28</v>
      </c>
      <c r="B310" s="26" t="s">
        <v>70</v>
      </c>
      <c r="C310" s="25" t="s">
        <v>53</v>
      </c>
      <c r="D310" s="25">
        <v>5</v>
      </c>
      <c r="E310" s="27">
        <v>2600</v>
      </c>
      <c r="F310" s="27">
        <f t="shared" si="6"/>
        <v>13000</v>
      </c>
    </row>
    <row r="311" spans="1:6" s="19" customFormat="1">
      <c r="A311" s="25">
        <v>29</v>
      </c>
      <c r="B311" s="26" t="s">
        <v>155</v>
      </c>
      <c r="C311" s="25" t="s">
        <v>35</v>
      </c>
      <c r="D311" s="25">
        <v>1</v>
      </c>
      <c r="E311" s="27">
        <v>256000</v>
      </c>
      <c r="F311" s="27">
        <f t="shared" si="6"/>
        <v>256000</v>
      </c>
    </row>
    <row r="312" spans="1:6" s="19" customFormat="1">
      <c r="A312" s="28" t="s">
        <v>44</v>
      </c>
      <c r="B312" s="29"/>
      <c r="C312" s="29"/>
      <c r="D312" s="29"/>
      <c r="E312" s="30"/>
      <c r="F312" s="31">
        <f>SUM(F283:F311)</f>
        <v>3562900</v>
      </c>
    </row>
    <row r="313" spans="1:6" s="19" customFormat="1">
      <c r="A313" s="28" t="s">
        <v>157</v>
      </c>
      <c r="B313" s="29"/>
      <c r="C313" s="29"/>
      <c r="D313" s="29"/>
      <c r="E313" s="30"/>
      <c r="F313" s="54">
        <f>F312*0.05</f>
        <v>178145</v>
      </c>
    </row>
    <row r="316" spans="1:6" ht="15.75">
      <c r="A316" s="57" t="s">
        <v>158</v>
      </c>
      <c r="C316" s="57"/>
      <c r="E316" s="58">
        <f>F313+F272+F219+F176+F131+F81+F32</f>
        <v>1332130</v>
      </c>
    </row>
  </sheetData>
  <mergeCells count="42">
    <mergeCell ref="A277:F277"/>
    <mergeCell ref="A312:E312"/>
    <mergeCell ref="A313:E313"/>
    <mergeCell ref="A272:E272"/>
    <mergeCell ref="A274:F274"/>
    <mergeCell ref="A275:F275"/>
    <mergeCell ref="A276:F276"/>
    <mergeCell ref="A221:F221"/>
    <mergeCell ref="A222:F222"/>
    <mergeCell ref="A223:F223"/>
    <mergeCell ref="A224:F224"/>
    <mergeCell ref="A271:E271"/>
    <mergeCell ref="A180:F180"/>
    <mergeCell ref="A181:F181"/>
    <mergeCell ref="A218:E218"/>
    <mergeCell ref="A219:E219"/>
    <mergeCell ref="A175:E175"/>
    <mergeCell ref="A176:E176"/>
    <mergeCell ref="A178:F178"/>
    <mergeCell ref="A179:F179"/>
    <mergeCell ref="A131:E131"/>
    <mergeCell ref="A133:F133"/>
    <mergeCell ref="A134:F134"/>
    <mergeCell ref="A135:F135"/>
    <mergeCell ref="A136:F136"/>
    <mergeCell ref="A84:F84"/>
    <mergeCell ref="A85:F85"/>
    <mergeCell ref="A86:F86"/>
    <mergeCell ref="A130:E130"/>
    <mergeCell ref="A37:F37"/>
    <mergeCell ref="A80:E80"/>
    <mergeCell ref="A81:E81"/>
    <mergeCell ref="A83:F83"/>
    <mergeCell ref="A32:E32"/>
    <mergeCell ref="A34:F34"/>
    <mergeCell ref="A35:F35"/>
    <mergeCell ref="A36:F36"/>
    <mergeCell ref="A1:F1"/>
    <mergeCell ref="A2:F2"/>
    <mergeCell ref="A31:E31"/>
    <mergeCell ref="A3:F3"/>
    <mergeCell ref="A4:F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ck ôtô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2015-04-09T02:03:07Z</dcterms:created>
  <dcterms:modified xsi:type="dcterms:W3CDTF">2015-04-09T02:19:48Z</dcterms:modified>
</cp:coreProperties>
</file>