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'!$A$14:$F$35</definedName>
  </definedNames>
  <calcPr calcId="124519"/>
</workbook>
</file>

<file path=xl/calcChain.xml><?xml version="1.0" encoding="utf-8"?>
<calcChain xmlns="http://schemas.openxmlformats.org/spreadsheetml/2006/main">
  <c r="F16" i="8"/>
  <c r="F17"/>
  <c r="F18"/>
  <c r="F19"/>
  <c r="F20"/>
  <c r="F21"/>
  <c r="F22"/>
  <c r="F23"/>
  <c r="F24"/>
  <c r="F25"/>
  <c r="F26"/>
  <c r="F27"/>
  <c r="F28"/>
  <c r="F29"/>
  <c r="F30"/>
  <c r="F31"/>
  <c r="F15"/>
  <c r="F32"/>
  <c r="F33" s="1"/>
  <c r="F34" l="1"/>
</calcChain>
</file>

<file path=xl/sharedStrings.xml><?xml version="1.0" encoding="utf-8"?>
<sst xmlns="http://schemas.openxmlformats.org/spreadsheetml/2006/main" count="63" uniqueCount="52">
  <si>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</si>
  <si>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</si>
  <si>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</si>
  <si>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</si>
  <si>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</si>
  <si>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</si>
  <si>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</si>
  <si>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</si>
  <si>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</si>
  <si>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</si>
  <si>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</si>
  <si>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</si>
  <si>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</si>
  <si>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</si>
  <si>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</si>
  <si>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</si>
  <si>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</si>
  <si>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</si>
  <si>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</si>
  <si>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</si>
  <si>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</si>
  <si>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Giấy A4 IDEA 70</t>
  </si>
  <si>
    <t>Bìa lá A4</t>
  </si>
  <si>
    <t>Bìa lá F4</t>
  </si>
  <si>
    <t>Kim bấm No.10</t>
  </si>
  <si>
    <t>Kẹp bướm đen 32 mm ( 155)</t>
  </si>
  <si>
    <t>Kẹp bướm đen 41 mm ( 200)</t>
  </si>
  <si>
    <t>Kẹp bướm đen 51 mm ( 260)</t>
  </si>
  <si>
    <t>Kẹp bướm đen 15mm (105)</t>
  </si>
  <si>
    <t>Kính gửi:   VĂN PHÒNG ĐẠI DIỆN LEEWAY INTERNATIONAL COMPANY LIMITED</t>
  </si>
  <si>
    <t>Địa chỉ: Phòng 1904, lầu 19, Cao Ốc The Flemington Tower,182 Lê Đại Hành,P. 15, Q. 11</t>
  </si>
  <si>
    <t>Điện thoại : 3962 6836</t>
  </si>
  <si>
    <t>Người giao dịch: Chị Yến</t>
  </si>
  <si>
    <t>Tp.Hồ Chí Minh, Ngày 01 Tháng 12 Năm 2016</t>
  </si>
  <si>
    <t>THUẾ VAT 10%</t>
  </si>
  <si>
    <t>CỘNG</t>
  </si>
  <si>
    <t>Cuộn</t>
  </si>
  <si>
    <t>băng keo 2 mặt 1.6p</t>
  </si>
  <si>
    <t>kệ hồ sơ 2 tầng mica truợt</t>
  </si>
  <si>
    <t>Hộp</t>
  </si>
  <si>
    <t>ghim kẹp C62</t>
  </si>
  <si>
    <t>Ram</t>
  </si>
  <si>
    <t>Chai</t>
  </si>
  <si>
    <t>Cái</t>
  </si>
  <si>
    <t>Ruột chì Monami 0.5</t>
  </si>
  <si>
    <t>Vỹ</t>
  </si>
  <si>
    <t>Mực dấu đỏ trodat</t>
  </si>
  <si>
    <t>Lưỡi dao nhỏ SDI 1403</t>
  </si>
  <si>
    <t>Lưỡi dao lớn SDI 1404</t>
  </si>
  <si>
    <t>băng keo trong 4F7 x 80yard</t>
  </si>
  <si>
    <t>băng keo đục 4F7 x 80yard</t>
  </si>
  <si>
    <t>mica trắng trong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</si>
</sst>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6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sz val="12"/>
      <name val="Times New Roman"/>
      <family val="1"/>
      <charset val="163"/>
    </font>
    <font>
      <sz val="12"/>
      <name val="VNI-Times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0" fontId="21" fillId="0" borderId="0" xfId="0" applyFont="1" applyBorder="1"/>
    <xf numFmtId="0" fontId="18" fillId="0" borderId="1" xfId="0" applyFont="1" applyBorder="1" applyAlignment="1">
      <alignment horizontal="center" vertical="center"/>
    </xf>
    <xf numFmtId="3" fontId="23" fillId="0" borderId="1" xfId="0" applyNumberFormat="1" applyFont="1" applyFill="1" applyBorder="1"/>
    <xf numFmtId="166" fontId="19" fillId="0" borderId="2" xfId="1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25" fillId="0" borderId="1" xfId="0" applyFont="1" applyBorder="1"/>
    <xf numFmtId="0" fontId="25" fillId="0" borderId="1" xfId="0" applyFont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166" fontId="10" fillId="0" borderId="1" xfId="1" applyNumberFormat="1" applyFont="1" applyFill="1" applyBorder="1" applyAlignment="1">
      <alignment vertical="center"/>
    </xf>
    <xf numFmtId="0" fontId="26" fillId="0" borderId="1" xfId="0" applyFont="1" applyBorder="1" applyAlignment="1">
      <alignment horizontal="center"/>
    </xf>
    <xf numFmtId="0" fontId="27" fillId="0" borderId="0" xfId="0" applyFont="1" applyBorder="1" applyAlignment="1"/>
    <xf numFmtId="0" fontId="28" fillId="0" borderId="0" xfId="0" applyFont="1" applyBorder="1" applyAlignment="1"/>
    <xf numFmtId="0" fontId="29" fillId="0" borderId="1" xfId="0" applyFont="1" applyBorder="1" applyAlignment="1">
      <alignment horizontal="center"/>
    </xf>
    <xf numFmtId="166" fontId="29" fillId="0" borderId="2" xfId="1" applyNumberFormat="1" applyFont="1" applyBorder="1" applyAlignment="1">
      <alignment horizontal="center"/>
    </xf>
    <xf numFmtId="0" fontId="11" fillId="0" borderId="1" xfId="0" applyFont="1" applyBorder="1"/>
    <xf numFmtId="166" fontId="23" fillId="0" borderId="1" xfId="1" applyNumberFormat="1" applyFont="1" applyFill="1" applyBorder="1" applyAlignment="1">
      <alignment vertical="center"/>
    </xf>
    <xf numFmtId="0" fontId="19" fillId="2" borderId="0" xfId="0" applyFont="1" applyFill="1"/>
    <xf numFmtId="164" fontId="12" fillId="0" borderId="0" xfId="0" applyNumberFormat="1" applyFont="1" applyFill="1" applyAlignment="1">
      <alignment vertical="top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123824</xdr:colOff>
      <xdr:row>27</xdr:row>
      <xdr:rowOff>133349</xdr:rowOff>
    </xdr:from>
    <xdr:to>
      <xdr:col>10</xdr:col>
      <xdr:colOff>606425</xdr:colOff>
      <xdr:row>33</xdr:row>
      <xdr:rowOff>123825</xdr:rowOff>
    </xdr:to>
    <xdr:pic>
      <xdr:nvPicPr>
        <xdr:cNvPr id="1025" name="Picture 1" descr="Hình ảnh có liên quan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62824" y="6553199"/>
          <a:ext cx="1701801" cy="127635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tabSelected="1" workbookViewId="0">
      <selection activeCell="M49" sqref="M49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7.42578125" style="1" customWidth="1"/>
    <col min="7" max="16384" width="9.140625" style="1"/>
  </cols>
  <sheetData>
    <row r="1" spans="1:7" ht="16.5">
      <c r="A1" s="7"/>
      <c r="B1" s="44" t="s">
        <v>10</v>
      </c>
      <c r="C1" s="44"/>
      <c r="D1" s="44"/>
      <c r="E1" s="44"/>
    </row>
    <row r="2" spans="1:7" ht="16.5">
      <c r="A2" s="7"/>
      <c r="B2" s="42" t="s">
        <v>11</v>
      </c>
      <c r="C2" s="21"/>
      <c r="D2" s="21"/>
      <c r="E2" s="21"/>
    </row>
    <row r="3" spans="1:7" ht="39" customHeight="1">
      <c r="A3" s="7"/>
      <c r="B3" s="46" t="s">
        <v>12</v>
      </c>
      <c r="C3" s="46"/>
      <c r="D3" s="46"/>
      <c r="E3" s="46"/>
      <c r="F3" s="46"/>
    </row>
    <row r="4" spans="1:7" ht="16.5">
      <c r="A4" s="7"/>
      <c r="B4" s="12"/>
      <c r="C4" s="12"/>
      <c r="D4" s="22"/>
      <c r="E4" s="12"/>
    </row>
    <row r="5" spans="1:7" ht="28.5" customHeight="1">
      <c r="A5" s="43" t="s">
        <v>9</v>
      </c>
      <c r="B5" s="43"/>
      <c r="C5" s="43"/>
      <c r="D5" s="43"/>
      <c r="E5" s="43"/>
      <c r="F5" s="43"/>
    </row>
    <row r="6" spans="1:7" ht="15.75">
      <c r="A6" s="7"/>
      <c r="B6" s="7"/>
      <c r="C6" s="7"/>
      <c r="D6" s="7"/>
      <c r="E6" s="56" t="s">
        <v>33</v>
      </c>
    </row>
    <row r="7" spans="1:7" ht="15.75">
      <c r="A7" s="7"/>
      <c r="B7" s="7"/>
      <c r="C7" s="7"/>
      <c r="D7" s="7"/>
      <c r="E7" s="55"/>
    </row>
    <row r="8" spans="1:7" ht="16.5">
      <c r="A8" s="42" t="s">
        <v>29</v>
      </c>
      <c r="B8" s="42"/>
      <c r="C8" s="42"/>
      <c r="D8" s="42"/>
      <c r="E8" s="42"/>
    </row>
    <row r="9" spans="1:7" ht="16.5">
      <c r="A9" s="42" t="s">
        <v>30</v>
      </c>
      <c r="B9" s="42"/>
      <c r="C9" s="42"/>
      <c r="D9" s="42"/>
      <c r="E9" s="42"/>
      <c r="F9" s="42"/>
    </row>
    <row r="10" spans="1:7" ht="16.5">
      <c r="A10" s="44" t="s">
        <v>31</v>
      </c>
      <c r="B10" s="44"/>
      <c r="C10" s="44"/>
      <c r="D10" s="23"/>
      <c r="E10" s="8"/>
    </row>
    <row r="11" spans="1:7" ht="16.5">
      <c r="A11" s="45" t="s">
        <v>32</v>
      </c>
      <c r="B11" s="45"/>
      <c r="C11" s="9"/>
      <c r="D11" s="9"/>
      <c r="E11" s="9"/>
    </row>
    <row r="12" spans="1:7" ht="15.75">
      <c r="A12" s="10"/>
      <c r="B12" s="11"/>
      <c r="C12" s="10"/>
      <c r="D12" s="10"/>
      <c r="E12" s="10"/>
    </row>
    <row r="13" spans="1:7" ht="15.75">
      <c r="A13" s="49" t="s">
        <v>1</v>
      </c>
      <c r="B13" s="49"/>
      <c r="C13" s="49"/>
      <c r="D13" s="49"/>
      <c r="E13" s="49"/>
    </row>
    <row r="14" spans="1:7" s="27" customFormat="1" ht="45" customHeight="1">
      <c r="A14" s="37" t="s">
        <v>0</v>
      </c>
      <c r="B14" s="24" t="s">
        <v>7</v>
      </c>
      <c r="C14" s="24" t="s">
        <v>8</v>
      </c>
      <c r="D14" s="24" t="s">
        <v>14</v>
      </c>
      <c r="E14" s="25" t="s">
        <v>20</v>
      </c>
      <c r="F14" s="25" t="s">
        <v>19</v>
      </c>
      <c r="G14" s="26"/>
    </row>
    <row r="15" spans="1:7" s="26" customFormat="1" ht="16.5">
      <c r="A15" s="28">
        <v>1</v>
      </c>
      <c r="B15" s="50" t="s">
        <v>44</v>
      </c>
      <c r="C15" s="41" t="s">
        <v>45</v>
      </c>
      <c r="D15" s="54">
        <v>1</v>
      </c>
      <c r="E15" s="29">
        <v>14000</v>
      </c>
      <c r="F15" s="39">
        <f>+D15*E15</f>
        <v>14000</v>
      </c>
    </row>
    <row r="16" spans="1:7" s="30" customFormat="1" ht="16.5">
      <c r="A16" s="28">
        <v>2</v>
      </c>
      <c r="B16" s="50" t="s">
        <v>21</v>
      </c>
      <c r="C16" s="41" t="s">
        <v>41</v>
      </c>
      <c r="D16" s="54">
        <v>10</v>
      </c>
      <c r="E16" s="29">
        <v>56000</v>
      </c>
      <c r="F16" s="39">
        <f t="shared" ref="F16:F31" si="0">+D16*E16</f>
        <v>560000</v>
      </c>
      <c r="G16" s="26"/>
    </row>
    <row r="17" spans="1:8" s="26" customFormat="1" ht="16.5">
      <c r="A17" s="28">
        <v>3</v>
      </c>
      <c r="B17" s="50" t="s">
        <v>46</v>
      </c>
      <c r="C17" s="41" t="s">
        <v>42</v>
      </c>
      <c r="D17" s="54">
        <v>1</v>
      </c>
      <c r="E17" s="29">
        <v>50000</v>
      </c>
      <c r="F17" s="39">
        <f t="shared" si="0"/>
        <v>50000</v>
      </c>
    </row>
    <row r="18" spans="1:8" s="26" customFormat="1" ht="16.5">
      <c r="A18" s="28">
        <v>4</v>
      </c>
      <c r="B18" s="50" t="s">
        <v>22</v>
      </c>
      <c r="C18" s="41" t="s">
        <v>43</v>
      </c>
      <c r="D18" s="54">
        <v>20</v>
      </c>
      <c r="E18" s="29">
        <v>1700</v>
      </c>
      <c r="F18" s="39">
        <f t="shared" si="0"/>
        <v>34000</v>
      </c>
    </row>
    <row r="19" spans="1:8" s="26" customFormat="1" ht="16.5">
      <c r="A19" s="28">
        <v>5</v>
      </c>
      <c r="B19" s="50" t="s">
        <v>23</v>
      </c>
      <c r="C19" s="41" t="s">
        <v>43</v>
      </c>
      <c r="D19" s="54">
        <v>10</v>
      </c>
      <c r="E19" s="29">
        <v>2400</v>
      </c>
      <c r="F19" s="39">
        <f t="shared" si="0"/>
        <v>24000</v>
      </c>
    </row>
    <row r="20" spans="1:8" s="26" customFormat="1" ht="16.5">
      <c r="A20" s="28">
        <v>6</v>
      </c>
      <c r="B20" s="50" t="s">
        <v>24</v>
      </c>
      <c r="C20" s="41" t="s">
        <v>39</v>
      </c>
      <c r="D20" s="54">
        <v>5</v>
      </c>
      <c r="E20" s="29">
        <v>3000</v>
      </c>
      <c r="F20" s="39">
        <f t="shared" si="0"/>
        <v>15000</v>
      </c>
    </row>
    <row r="21" spans="1:8" s="26" customFormat="1" ht="16.5">
      <c r="A21" s="28">
        <v>7</v>
      </c>
      <c r="B21" s="59" t="s">
        <v>40</v>
      </c>
      <c r="C21" s="41" t="s">
        <v>39</v>
      </c>
      <c r="D21" s="54">
        <v>10</v>
      </c>
      <c r="E21" s="29">
        <v>2700</v>
      </c>
      <c r="F21" s="39">
        <f t="shared" si="0"/>
        <v>27000</v>
      </c>
    </row>
    <row r="22" spans="1:8" s="26" customFormat="1" ht="16.5">
      <c r="A22" s="28">
        <v>8</v>
      </c>
      <c r="B22" s="51" t="s">
        <v>25</v>
      </c>
      <c r="C22" s="41" t="s">
        <v>39</v>
      </c>
      <c r="D22" s="54">
        <v>5</v>
      </c>
      <c r="E22" s="29">
        <v>9800</v>
      </c>
      <c r="F22" s="39">
        <f t="shared" si="0"/>
        <v>49000</v>
      </c>
    </row>
    <row r="23" spans="1:8" s="26" customFormat="1" ht="16.5">
      <c r="A23" s="28">
        <v>9</v>
      </c>
      <c r="B23" s="51" t="s">
        <v>26</v>
      </c>
      <c r="C23" s="41" t="s">
        <v>39</v>
      </c>
      <c r="D23" s="54">
        <v>5</v>
      </c>
      <c r="E23" s="29">
        <v>12500</v>
      </c>
      <c r="F23" s="39">
        <f t="shared" si="0"/>
        <v>62500</v>
      </c>
    </row>
    <row r="24" spans="1:8" s="26" customFormat="1" ht="16.5">
      <c r="A24" s="28">
        <v>10</v>
      </c>
      <c r="B24" s="51" t="s">
        <v>27</v>
      </c>
      <c r="C24" s="41" t="s">
        <v>39</v>
      </c>
      <c r="D24" s="54">
        <v>5</v>
      </c>
      <c r="E24" s="29">
        <v>20000</v>
      </c>
      <c r="F24" s="39">
        <f t="shared" si="0"/>
        <v>100000</v>
      </c>
    </row>
    <row r="25" spans="1:8" s="26" customFormat="1" ht="16.5">
      <c r="A25" s="28">
        <v>11</v>
      </c>
      <c r="B25" s="51" t="s">
        <v>28</v>
      </c>
      <c r="C25" s="41" t="s">
        <v>39</v>
      </c>
      <c r="D25" s="54">
        <v>5</v>
      </c>
      <c r="E25" s="29">
        <v>3700</v>
      </c>
      <c r="F25" s="39">
        <f t="shared" si="0"/>
        <v>18500</v>
      </c>
    </row>
    <row r="26" spans="1:8" s="30" customFormat="1" ht="16.5">
      <c r="A26" s="28">
        <v>12</v>
      </c>
      <c r="B26" s="51" t="s">
        <v>47</v>
      </c>
      <c r="C26" s="41" t="s">
        <v>39</v>
      </c>
      <c r="D26" s="54">
        <v>3</v>
      </c>
      <c r="E26" s="29">
        <v>7500</v>
      </c>
      <c r="F26" s="39">
        <f t="shared" si="0"/>
        <v>22500</v>
      </c>
      <c r="G26" s="26"/>
    </row>
    <row r="27" spans="1:8" s="31" customFormat="1" ht="16.5">
      <c r="A27" s="28">
        <v>13</v>
      </c>
      <c r="B27" s="51" t="s">
        <v>48</v>
      </c>
      <c r="C27" s="41" t="s">
        <v>39</v>
      </c>
      <c r="D27" s="54">
        <v>3</v>
      </c>
      <c r="E27" s="38">
        <v>12500</v>
      </c>
      <c r="F27" s="39">
        <f t="shared" si="0"/>
        <v>37500</v>
      </c>
      <c r="G27" s="6"/>
    </row>
    <row r="28" spans="1:8" s="26" customFormat="1" ht="16.5">
      <c r="A28" s="28">
        <v>14</v>
      </c>
      <c r="B28" s="52" t="s">
        <v>49</v>
      </c>
      <c r="C28" s="41" t="s">
        <v>36</v>
      </c>
      <c r="D28" s="54">
        <v>10</v>
      </c>
      <c r="E28" s="60">
        <v>10000</v>
      </c>
      <c r="F28" s="39">
        <f t="shared" si="0"/>
        <v>100000</v>
      </c>
    </row>
    <row r="29" spans="1:8" s="26" customFormat="1" ht="16.5">
      <c r="A29" s="28">
        <v>15</v>
      </c>
      <c r="B29" s="52" t="s">
        <v>50</v>
      </c>
      <c r="C29" s="41" t="s">
        <v>36</v>
      </c>
      <c r="D29" s="54">
        <v>10</v>
      </c>
      <c r="E29" s="60">
        <v>10000</v>
      </c>
      <c r="F29" s="39">
        <f t="shared" si="0"/>
        <v>100000</v>
      </c>
    </row>
    <row r="30" spans="1:8" s="26" customFormat="1" ht="16.5">
      <c r="A30" s="28">
        <v>16</v>
      </c>
      <c r="B30" s="52" t="s">
        <v>37</v>
      </c>
      <c r="C30" s="41" t="s">
        <v>36</v>
      </c>
      <c r="D30" s="54">
        <v>2</v>
      </c>
      <c r="E30" s="60">
        <v>2000</v>
      </c>
      <c r="F30" s="39">
        <f t="shared" si="0"/>
        <v>4000</v>
      </c>
      <c r="H30"/>
    </row>
    <row r="31" spans="1:8" s="26" customFormat="1" ht="17.25" customHeight="1">
      <c r="A31" s="28">
        <v>17</v>
      </c>
      <c r="B31" s="52" t="s">
        <v>38</v>
      </c>
      <c r="C31" s="41" t="s">
        <v>43</v>
      </c>
      <c r="D31" s="54">
        <v>1</v>
      </c>
      <c r="E31" s="53">
        <v>95000</v>
      </c>
      <c r="F31" s="39">
        <f t="shared" si="0"/>
        <v>95000</v>
      </c>
      <c r="G31" s="61" t="s">
        <v>51</v>
      </c>
    </row>
    <row r="32" spans="1:8" s="26" customFormat="1" ht="17.25" customHeight="1">
      <c r="A32" s="57" t="s">
        <v>35</v>
      </c>
      <c r="B32" s="57"/>
      <c r="C32" s="57"/>
      <c r="D32" s="57"/>
      <c r="E32" s="57"/>
      <c r="F32" s="58">
        <f>+SUM(F15:F31)</f>
        <v>1313000</v>
      </c>
    </row>
    <row r="33" spans="1:6" s="26" customFormat="1" ht="17.25" customHeight="1">
      <c r="A33" s="57" t="s">
        <v>34</v>
      </c>
      <c r="B33" s="57"/>
      <c r="C33" s="57"/>
      <c r="D33" s="57"/>
      <c r="E33" s="57"/>
      <c r="F33" s="58">
        <f>10%*F32</f>
        <v>131300</v>
      </c>
    </row>
    <row r="34" spans="1:6" s="26" customFormat="1" ht="15.75">
      <c r="A34" s="57" t="s">
        <v>13</v>
      </c>
      <c r="B34" s="57"/>
      <c r="C34" s="57"/>
      <c r="D34" s="57"/>
      <c r="E34" s="57"/>
      <c r="F34" s="58">
        <f>+F32+F33</f>
        <v>1444300</v>
      </c>
    </row>
    <row r="35" spans="1:6" s="31" customFormat="1">
      <c r="A35" s="32"/>
      <c r="B35" s="33"/>
      <c r="C35" s="34"/>
      <c r="D35" s="34"/>
      <c r="E35" s="35"/>
      <c r="F35" s="36"/>
    </row>
    <row r="36" spans="1:6" s="31" customFormat="1">
      <c r="A36" s="32"/>
      <c r="B36" s="33"/>
      <c r="C36" s="34"/>
      <c r="D36" s="34"/>
      <c r="E36" s="35"/>
      <c r="F36" s="36"/>
    </row>
    <row r="37" spans="1:6">
      <c r="B37" s="47"/>
      <c r="C37" s="47"/>
      <c r="D37" s="47"/>
      <c r="E37" s="47"/>
    </row>
    <row r="38" spans="1:6" s="5" customFormat="1">
      <c r="A38" s="13" t="s">
        <v>2</v>
      </c>
      <c r="B38" s="14"/>
      <c r="C38" s="14"/>
      <c r="D38" s="14"/>
      <c r="E38" s="14"/>
    </row>
    <row r="39" spans="1:6" s="2" customFormat="1" ht="15.75">
      <c r="A39" s="15" t="s">
        <v>3</v>
      </c>
      <c r="B39" s="16"/>
      <c r="C39" s="16"/>
      <c r="D39" s="16"/>
      <c r="E39" s="16"/>
    </row>
    <row r="40" spans="1:6">
      <c r="A40" s="17" t="s">
        <v>4</v>
      </c>
      <c r="B40" s="17"/>
      <c r="C40" s="18"/>
      <c r="D40" s="18"/>
      <c r="E40" s="19"/>
    </row>
    <row r="41" spans="1:6">
      <c r="A41" s="17" t="s">
        <v>5</v>
      </c>
      <c r="B41" s="17"/>
      <c r="C41" s="18"/>
      <c r="D41" s="18"/>
      <c r="E41" s="19"/>
    </row>
    <row r="42" spans="1:6" s="2" customFormat="1">
      <c r="A42" s="20" t="s">
        <v>18</v>
      </c>
      <c r="B42" s="14"/>
      <c r="C42" s="14"/>
      <c r="D42" s="14"/>
      <c r="E42" s="14"/>
    </row>
    <row r="43" spans="1:6" ht="15.75">
      <c r="A43" s="10"/>
      <c r="B43" s="11"/>
      <c r="C43" s="10"/>
      <c r="D43" s="10"/>
      <c r="E43" s="10"/>
    </row>
    <row r="50" spans="3:6">
      <c r="D50" s="40"/>
      <c r="E50" s="40" t="s">
        <v>15</v>
      </c>
    </row>
    <row r="51" spans="3:6">
      <c r="D51" s="40"/>
      <c r="E51" s="40" t="s">
        <v>16</v>
      </c>
    </row>
    <row r="56" spans="3:6">
      <c r="C56" s="48" t="s">
        <v>17</v>
      </c>
      <c r="D56" s="48"/>
      <c r="E56" s="48"/>
      <c r="F56" s="48"/>
    </row>
    <row r="66" spans="1:6" ht="15.75">
      <c r="A66" s="62" t="s">
        <v>6</v>
      </c>
      <c r="B66" s="62"/>
      <c r="C66" s="62"/>
      <c r="D66" s="62"/>
      <c r="E66" s="62"/>
      <c r="F66" s="62"/>
    </row>
  </sheetData>
  <mergeCells count="11">
    <mergeCell ref="B37:E37"/>
    <mergeCell ref="A13:E13"/>
    <mergeCell ref="A32:E32"/>
    <mergeCell ref="A33:E33"/>
    <mergeCell ref="A34:E34"/>
    <mergeCell ref="C56:F56"/>
    <mergeCell ref="A5:F5"/>
    <mergeCell ref="B1:E1"/>
    <mergeCell ref="A11:B11"/>
    <mergeCell ref="A10:C10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2016-12-01T04:12:07Z</dcterms:modified>
</cp:coreProperties>
</file>