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'!$A$12:$F$23</definedName>
  </definedNames>
  <calcPr calcId="124519"/>
</workbook>
</file>

<file path=xl/calcChain.xml><?xml version="1.0" encoding="utf-8"?>
<calcChain xmlns="http://schemas.openxmlformats.org/spreadsheetml/2006/main">
  <c r="F14" i="8"/>
  <c r="F15"/>
  <c r="F16"/>
  <c r="F17"/>
  <c r="F18"/>
  <c r="F19"/>
  <c r="F13"/>
  <c r="F20" l="1"/>
  <c r="F21" s="1"/>
  <c r="F22" s="1"/>
</calcChain>
</file>

<file path=xl/sharedStrings.xml><?xml version="1.0" encoding="utf-8"?>
<sst xmlns="http://schemas.openxmlformats.org/spreadsheetml/2006/main" count="41" uniqueCount="38">
  <si>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</si>
  <si>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</si>
  <si>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</si>
  <si>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</si>
  <si>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</si>
  <si>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</si>
  <si>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</si>
  <si>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</si>
  <si>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</si>
  <si>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</si>
  <si>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</si>
  <si>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</si>
  <si>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</si>
  <si>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</si>
  <si>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</si>
  <si>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</si>
  <si>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</si>
  <si>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</si>
  <si>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</si>
  <si>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</si>
  <si>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</si>
  <si>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Kẹp bướm 25mm</t>
  </si>
  <si>
    <t>hộp</t>
  </si>
  <si>
    <t>Bìa 1 nút A5</t>
  </si>
  <si>
    <t>Cái</t>
  </si>
  <si>
    <t>Sổ caro 25x35cm</t>
  </si>
  <si>
    <t>Cuốn</t>
  </si>
  <si>
    <t>Bìa trình ký mica A4</t>
  </si>
  <si>
    <t>Bìa còng si kiếng trắng 5P</t>
  </si>
  <si>
    <t>Ruột Chì Monami 0.7</t>
  </si>
  <si>
    <t>Vỹ</t>
  </si>
  <si>
    <t>Tập 100T VT</t>
  </si>
  <si>
    <t>THUẾ VAT 10%</t>
  </si>
  <si>
    <t>CỘNG</t>
  </si>
  <si>
    <t>Địa chỉ: 193/13 Điện Biên Phủ, P.15, Q.Bình Thạnh</t>
  </si>
  <si>
    <t>Người giao dịch: Anh Vũ</t>
  </si>
  <si>
    <t>Kính gửi:  Công Ty Cao Minh</t>
  </si>
  <si>
    <t>Tp.Hồ Chí Minh, Ngày 04 Tháng 06 Năm 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</si>
</sst>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3" fontId="20" fillId="0" borderId="1" xfId="0" applyNumberFormat="1" applyFont="1" applyFill="1" applyBorder="1"/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19" fillId="0" borderId="1" xfId="0" applyFont="1" applyBorder="1" applyAlignment="1">
      <alignment horizontal="center" vertical="center"/>
    </xf>
    <xf numFmtId="3" fontId="24" fillId="0" borderId="1" xfId="0" applyNumberFormat="1" applyFont="1" applyFill="1" applyBorder="1"/>
    <xf numFmtId="166" fontId="20" fillId="0" borderId="5" xfId="1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1" fillId="0" borderId="1" xfId="2" applyFont="1" applyFill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165" fontId="11" fillId="0" borderId="1" xfId="2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  <xf numFmtId="166" fontId="11" fillId="0" borderId="1" xfId="1" applyNumberFormat="1" applyFont="1" applyFill="1" applyBorder="1" applyAlignment="1">
      <alignment vertic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166" fontId="26" fillId="0" borderId="5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>
      <selection activeCell="I12" sqref="I12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7" ht="16.5">
      <c r="A1" s="7"/>
      <c r="B1" s="51" t="s">
        <v>10</v>
      </c>
      <c r="C1" s="51"/>
      <c r="D1" s="51"/>
      <c r="E1" s="51"/>
    </row>
    <row r="2" spans="1:7" ht="16.5">
      <c r="A2" s="7"/>
      <c r="B2" s="45" t="s">
        <v>11</v>
      </c>
      <c r="C2" s="22"/>
      <c r="D2" s="22"/>
      <c r="E2" s="22"/>
    </row>
    <row r="3" spans="1:7" ht="39" customHeight="1">
      <c r="A3" s="7"/>
      <c r="B3" s="53" t="s">
        <v>12</v>
      </c>
      <c r="C3" s="53"/>
      <c r="D3" s="53"/>
      <c r="E3" s="53"/>
      <c r="F3" s="53"/>
    </row>
    <row r="4" spans="1:7" ht="16.5">
      <c r="A4" s="7"/>
      <c r="B4" s="13"/>
      <c r="C4" s="13"/>
      <c r="D4" s="23"/>
      <c r="E4" s="13"/>
    </row>
    <row r="5" spans="1:7" ht="28.5" customHeight="1">
      <c r="A5" s="50" t="s">
        <v>9</v>
      </c>
      <c r="B5" s="50"/>
      <c r="C5" s="50"/>
      <c r="D5" s="50"/>
      <c r="E5" s="50"/>
      <c r="F5" s="50"/>
    </row>
    <row r="6" spans="1:7" ht="15.75">
      <c r="A6" s="7"/>
      <c r="B6" s="7"/>
      <c r="C6" s="7"/>
      <c r="D6" s="7"/>
      <c r="E6" s="8" t="s">
        <v>37</v>
      </c>
    </row>
    <row r="7" spans="1:7" ht="16.5">
      <c r="A7" s="51" t="s">
        <v>36</v>
      </c>
      <c r="B7" s="51"/>
      <c r="C7" s="51"/>
      <c r="D7" s="51"/>
      <c r="E7" s="51"/>
    </row>
    <row r="8" spans="1:7" ht="16.5">
      <c r="A8" s="51" t="s">
        <v>34</v>
      </c>
      <c r="B8" s="51"/>
      <c r="C8" s="51"/>
      <c r="D8" s="51"/>
      <c r="E8" s="9"/>
    </row>
    <row r="9" spans="1:7" ht="16.5">
      <c r="A9" s="52" t="s">
        <v>35</v>
      </c>
      <c r="B9" s="52"/>
      <c r="C9" s="10"/>
      <c r="D9" s="10"/>
      <c r="E9" s="10"/>
    </row>
    <row r="10" spans="1:7" ht="15.75">
      <c r="A10" s="11"/>
      <c r="B10" s="12"/>
      <c r="C10" s="11"/>
      <c r="D10" s="11"/>
      <c r="E10" s="11"/>
    </row>
    <row r="11" spans="1:7" ht="15.75">
      <c r="A11" s="49" t="s">
        <v>1</v>
      </c>
      <c r="B11" s="49"/>
      <c r="C11" s="49"/>
      <c r="D11" s="49"/>
      <c r="E11" s="49"/>
    </row>
    <row r="12" spans="1:7" s="27" customFormat="1" ht="45" customHeight="1">
      <c r="A12" s="37" t="s">
        <v>0</v>
      </c>
      <c r="B12" s="24" t="s">
        <v>7</v>
      </c>
      <c r="C12" s="24" t="s">
        <v>8</v>
      </c>
      <c r="D12" s="24" t="s">
        <v>14</v>
      </c>
      <c r="E12" s="25" t="s">
        <v>20</v>
      </c>
      <c r="F12" s="25" t="s">
        <v>19</v>
      </c>
      <c r="G12" s="26"/>
    </row>
    <row r="13" spans="1:7" s="26" customFormat="1" ht="16.5">
      <c r="A13" s="28">
        <v>1</v>
      </c>
      <c r="B13" s="41" t="s">
        <v>21</v>
      </c>
      <c r="C13" s="42" t="s">
        <v>22</v>
      </c>
      <c r="D13" s="42">
        <v>5</v>
      </c>
      <c r="E13" s="29">
        <v>6500</v>
      </c>
      <c r="F13" s="39">
        <f>+D13*E13</f>
        <v>32500</v>
      </c>
    </row>
    <row r="14" spans="1:7" s="30" customFormat="1" ht="16.5">
      <c r="A14" s="28">
        <v>2</v>
      </c>
      <c r="B14" s="43" t="s">
        <v>23</v>
      </c>
      <c r="C14" s="42" t="s">
        <v>24</v>
      </c>
      <c r="D14" s="44">
        <v>10</v>
      </c>
      <c r="E14" s="29">
        <v>2500</v>
      </c>
      <c r="F14" s="39">
        <f t="shared" ref="F14:F19" si="0">+D14*E14</f>
        <v>25000</v>
      </c>
      <c r="G14" s="26"/>
    </row>
    <row r="15" spans="1:7" s="26" customFormat="1" ht="16.5">
      <c r="A15" s="28">
        <v>3</v>
      </c>
      <c r="B15" s="41" t="s">
        <v>25</v>
      </c>
      <c r="C15" s="42" t="s">
        <v>26</v>
      </c>
      <c r="D15" s="44">
        <v>1</v>
      </c>
      <c r="E15" s="29">
        <v>27000</v>
      </c>
      <c r="F15" s="39">
        <f t="shared" si="0"/>
        <v>27000</v>
      </c>
    </row>
    <row r="16" spans="1:7" s="26" customFormat="1" ht="16.5">
      <c r="A16" s="28">
        <v>4</v>
      </c>
      <c r="B16" s="43" t="s">
        <v>27</v>
      </c>
      <c r="C16" s="42" t="s">
        <v>24</v>
      </c>
      <c r="D16" s="44">
        <v>2</v>
      </c>
      <c r="E16" s="29">
        <v>23000</v>
      </c>
      <c r="F16" s="39">
        <f t="shared" si="0"/>
        <v>46000</v>
      </c>
    </row>
    <row r="17" spans="1:7" s="30" customFormat="1" ht="16.5">
      <c r="A17" s="28">
        <v>5</v>
      </c>
      <c r="B17" s="43" t="s">
        <v>28</v>
      </c>
      <c r="C17" s="42" t="s">
        <v>24</v>
      </c>
      <c r="D17" s="44">
        <v>2</v>
      </c>
      <c r="E17" s="29">
        <v>33000</v>
      </c>
      <c r="F17" s="39">
        <f t="shared" si="0"/>
        <v>66000</v>
      </c>
      <c r="G17" s="26"/>
    </row>
    <row r="18" spans="1:7" s="31" customFormat="1" ht="16.5">
      <c r="A18" s="28">
        <v>6</v>
      </c>
      <c r="B18" s="43" t="s">
        <v>29</v>
      </c>
      <c r="C18" s="42" t="s">
        <v>30</v>
      </c>
      <c r="D18" s="44">
        <v>10</v>
      </c>
      <c r="E18" s="38">
        <v>14000</v>
      </c>
      <c r="F18" s="39">
        <f t="shared" si="0"/>
        <v>140000</v>
      </c>
      <c r="G18" s="6"/>
    </row>
    <row r="19" spans="1:7" s="26" customFormat="1" ht="16.5">
      <c r="A19" s="28">
        <v>7</v>
      </c>
      <c r="B19" s="41" t="s">
        <v>31</v>
      </c>
      <c r="C19" s="42" t="s">
        <v>26</v>
      </c>
      <c r="D19" s="44">
        <v>5</v>
      </c>
      <c r="E19" s="54">
        <v>4500</v>
      </c>
      <c r="F19" s="39">
        <f t="shared" si="0"/>
        <v>22500</v>
      </c>
    </row>
    <row r="20" spans="1:7" s="26" customFormat="1" ht="16.5" customHeight="1">
      <c r="A20" s="55" t="s">
        <v>33</v>
      </c>
      <c r="B20" s="56"/>
      <c r="C20" s="56"/>
      <c r="D20" s="56"/>
      <c r="E20" s="57"/>
      <c r="F20" s="58">
        <f>+SUM(F13:F19)</f>
        <v>359000</v>
      </c>
    </row>
    <row r="21" spans="1:7" s="26" customFormat="1" ht="16.5" customHeight="1">
      <c r="A21" s="55" t="s">
        <v>32</v>
      </c>
      <c r="B21" s="56"/>
      <c r="C21" s="56"/>
      <c r="D21" s="56"/>
      <c r="E21" s="57"/>
      <c r="F21" s="58">
        <f>10%*F20</f>
        <v>35900</v>
      </c>
    </row>
    <row r="22" spans="1:7" s="26" customFormat="1" ht="17.25" customHeight="1">
      <c r="A22" s="55" t="s">
        <v>13</v>
      </c>
      <c r="B22" s="56"/>
      <c r="C22" s="56"/>
      <c r="D22" s="56"/>
      <c r="E22" s="57"/>
      <c r="F22" s="58">
        <f>F20+F21</f>
        <v>394900</v>
      </c>
    </row>
    <row r="23" spans="1:7" s="31" customFormat="1">
      <c r="A23" s="32"/>
      <c r="B23" s="33"/>
      <c r="C23" s="34"/>
      <c r="D23" s="34"/>
      <c r="E23" s="35"/>
      <c r="F23" s="36"/>
    </row>
    <row r="24" spans="1:7" s="31" customFormat="1">
      <c r="A24" s="32"/>
      <c r="B24" s="33"/>
      <c r="C24" s="34"/>
      <c r="D24" s="34"/>
      <c r="E24" s="35"/>
      <c r="F24" s="36"/>
    </row>
    <row r="25" spans="1:7">
      <c r="B25" s="47"/>
      <c r="C25" s="47"/>
      <c r="D25" s="47"/>
      <c r="E25" s="47"/>
    </row>
    <row r="26" spans="1:7" s="5" customFormat="1">
      <c r="A26" s="14" t="s">
        <v>2</v>
      </c>
      <c r="B26" s="15"/>
      <c r="C26" s="15"/>
      <c r="D26" s="15"/>
      <c r="E26" s="15"/>
    </row>
    <row r="27" spans="1:7" s="2" customFormat="1" ht="15.75">
      <c r="A27" s="16" t="s">
        <v>3</v>
      </c>
      <c r="B27" s="17"/>
      <c r="C27" s="17"/>
      <c r="D27" s="17"/>
      <c r="E27" s="17"/>
    </row>
    <row r="28" spans="1:7">
      <c r="A28" s="18" t="s">
        <v>4</v>
      </c>
      <c r="B28" s="18"/>
      <c r="C28" s="19"/>
      <c r="D28" s="19"/>
      <c r="E28" s="20"/>
    </row>
    <row r="29" spans="1:7">
      <c r="A29" s="18" t="s">
        <v>5</v>
      </c>
      <c r="B29" s="18"/>
      <c r="C29" s="19"/>
      <c r="D29" s="19"/>
      <c r="E29" s="20"/>
    </row>
    <row r="30" spans="1:7" s="2" customFormat="1">
      <c r="A30" s="21" t="s">
        <v>18</v>
      </c>
      <c r="B30" s="15"/>
      <c r="C30" s="15"/>
      <c r="D30" s="15"/>
      <c r="E30" s="15"/>
    </row>
    <row r="31" spans="1:7" ht="15.75">
      <c r="A31" s="11"/>
      <c r="B31" s="12"/>
      <c r="C31" s="11"/>
      <c r="D31" s="11"/>
      <c r="E31" s="11"/>
    </row>
    <row r="38" spans="3:6">
      <c r="D38" s="40"/>
      <c r="E38" s="40" t="s">
        <v>15</v>
      </c>
    </row>
    <row r="39" spans="3:6">
      <c r="D39" s="40"/>
      <c r="E39" s="40" t="s">
        <v>16</v>
      </c>
    </row>
    <row r="44" spans="3:6">
      <c r="C44" s="48" t="s">
        <v>17</v>
      </c>
      <c r="D44" s="48"/>
      <c r="E44" s="48"/>
      <c r="F44" s="48"/>
    </row>
    <row r="54" spans="1:6" ht="15.75">
      <c r="A54" s="46" t="s">
        <v>6</v>
      </c>
      <c r="B54" s="46"/>
      <c r="C54" s="46"/>
      <c r="D54" s="46"/>
      <c r="E54" s="46"/>
      <c r="F54" s="46"/>
    </row>
  </sheetData>
  <mergeCells count="13">
    <mergeCell ref="A5:F5"/>
    <mergeCell ref="B1:E1"/>
    <mergeCell ref="A7:E7"/>
    <mergeCell ref="A9:B9"/>
    <mergeCell ref="A8:D8"/>
    <mergeCell ref="B3:F3"/>
    <mergeCell ref="A54:F54"/>
    <mergeCell ref="B25:E25"/>
    <mergeCell ref="A11:E11"/>
    <mergeCell ref="A20:E20"/>
    <mergeCell ref="A21:E21"/>
    <mergeCell ref="A22:E22"/>
    <mergeCell ref="C44:F44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2016-06-04T07:08:10Z</dcterms:modified>
</cp:coreProperties>
</file>