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'!$A$14:$F$24</definedName>
  </definedNames>
  <calcPr calcId="124519"/>
</workbook>
</file>

<file path=xl/calcChain.xml><?xml version="1.0" encoding="utf-8"?>
<calcChain xmlns="http://schemas.openxmlformats.org/spreadsheetml/2006/main">
  <c r="F14" i="8"/>
  <c r="F15"/>
  <c r="F16"/>
  <c r="F17"/>
  <c r="F18"/>
  <c r="F19"/>
  <c r="F20"/>
  <c r="F21"/>
  <c r="F22"/>
  <c r="F23"/>
  <c r="F24"/>
  <c r="F13"/>
  <c r="F25" l="1"/>
  <c r="F26" l="1"/>
  <c r="F27" s="1"/>
</calcChain>
</file>

<file path=xl/sharedStrings.xml><?xml version="1.0" encoding="utf-8"?>
<sst xmlns="http://schemas.openxmlformats.org/spreadsheetml/2006/main" count="51" uniqueCount="45">
  <si>
    <t>STT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</si>
  <si>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</si>
  <si>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</si>
  <si>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</si>
  <si>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</si>
  <si>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</si>
  <si>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</si>
  <si>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</si>
  <si>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</si>
  <si>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</si>
  <si>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</si>
  <si>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</si>
  <si>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</si>
  <si>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>Đơn vị :  Văn Phòng Đại Diện Leeway International Company Limited tại thành phố Hồ Chí Minh</t>
  </si>
  <si>
    <t>Địa chỉ: Phòng 1904, lầu 19, The Flemington Tower, 182 Lê Đại Hành, Phường 15, Quận 11</t>
  </si>
  <si>
    <t>MST: 0312755711</t>
  </si>
  <si>
    <t>Hình thức thanh toán: TM</t>
  </si>
  <si>
    <t>TÊN SẢN PHẨM</t>
  </si>
  <si>
    <t>SỐ LƯỢNG</t>
  </si>
  <si>
    <t>ĐVT</t>
  </si>
  <si>
    <t>Người nhận : Chị Yến</t>
  </si>
  <si>
    <t>ĐƠN GIÁ</t>
  </si>
  <si>
    <t>THÀNH TiỀN</t>
  </si>
  <si>
    <t>CỘNG</t>
  </si>
  <si>
    <t>THUẾ VAT 10%</t>
  </si>
  <si>
    <t>Cây</t>
  </si>
  <si>
    <t>Quý công ty xem xét báo giá như trên. Mọi thắc mắc xin vui lòng liên hệ: (08)37584761</t>
  </si>
  <si>
    <t>Ly giấy 9oz (1lốc=20cái)</t>
  </si>
  <si>
    <t>Lốc</t>
  </si>
  <si>
    <t>Sổ lò xo A4 dày</t>
  </si>
  <si>
    <t>Quyển</t>
  </si>
  <si>
    <t>Chuốt chì TL</t>
  </si>
  <si>
    <t>Cái</t>
  </si>
  <si>
    <t>Thước mica dẻo 20cm</t>
  </si>
  <si>
    <t>Bìa trình ký đơn mica A4</t>
  </si>
  <si>
    <t>Bút xóa nước CP02-TL 12ml</t>
  </si>
  <si>
    <t>Bìa lá A4 TL</t>
  </si>
  <si>
    <t>Kẹp Bướm 15 mm</t>
  </si>
  <si>
    <t>Hộp</t>
  </si>
  <si>
    <t>Kẹp giấy  C62</t>
  </si>
  <si>
    <t>Khăn hộp Puply New Supreme 180sh</t>
  </si>
  <si>
    <t>Băng keo đục 48m/m x 80Y</t>
  </si>
  <si>
    <t>Cuộn</t>
  </si>
  <si>
    <t>Băng keo giấy 24m/m x 18 ya</t>
  </si>
  <si>
    <t>Tp.Hồ Chí Minh, Ngày 06 Tháng 08 Năm 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</si>
</sst>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  <font>
      <b/>
      <sz val="11"/>
      <color indexed="63"/>
      <name val="Cambria"/>
      <family val="1"/>
      <charset val="163"/>
      <scheme val="major"/>
    </font>
    <font>
      <b/>
      <sz val="12"/>
      <name val="Cambria"/>
      <family val="1"/>
      <charset val="163"/>
      <scheme val="major"/>
    </font>
    <font>
      <sz val="14"/>
      <color theme="1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sz val="12"/>
      <name val="Cambria"/>
      <family val="1"/>
      <charset val="163"/>
      <scheme val="major"/>
    </font>
    <font>
      <b/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3"/>
      <name val="Times New Roman"/>
      <family val="1"/>
    </font>
    <font>
      <b/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7" fillId="0" borderId="0" applyFont="0" applyFill="0" applyBorder="0" applyAlignment="0" applyProtection="0"/>
    <xf numFmtId="0" fontId="1" fillId="0" borderId="0"/>
    <xf numFmtId="0" fontId="17" fillId="0" borderId="0"/>
  </cellStyleXfs>
  <cellXfs count="57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164" fontId="9" fillId="0" borderId="0" xfId="0" applyNumberFormat="1" applyFont="1" applyFill="1" applyAlignment="1">
      <alignment horizontal="center" vertical="top"/>
    </xf>
    <xf numFmtId="164" fontId="9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4" fillId="0" borderId="0" xfId="0" applyFont="1" applyAlignment="1"/>
    <xf numFmtId="0" fontId="14" fillId="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NumberFormat="1" applyFont="1" applyFill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16" fillId="0" borderId="0" xfId="0" applyFont="1"/>
    <xf numFmtId="0" fontId="16" fillId="0" borderId="0" xfId="0" applyFont="1" applyBorder="1" applyAlignment="1">
      <alignment horizontal="center"/>
    </xf>
    <xf numFmtId="0" fontId="16" fillId="0" borderId="0" xfId="0" applyNumberFormat="1" applyFont="1" applyFill="1" applyBorder="1"/>
    <xf numFmtId="0" fontId="16" fillId="0" borderId="0" xfId="0" applyNumberFormat="1" applyFont="1" applyFill="1" applyBorder="1" applyAlignment="1">
      <alignment horizontal="center"/>
    </xf>
    <xf numFmtId="3" fontId="16" fillId="0" borderId="0" xfId="0" applyNumberFormat="1" applyFont="1" applyFill="1" applyBorder="1"/>
    <xf numFmtId="0" fontId="16" fillId="0" borderId="0" xfId="0" applyFont="1" applyBorder="1"/>
    <xf numFmtId="0" fontId="18" fillId="0" borderId="0" xfId="0" applyFont="1" applyAlignment="1">
      <alignment horizontal="center"/>
    </xf>
    <xf numFmtId="0" fontId="8" fillId="0" borderId="0" xfId="0" applyFont="1" applyBorder="1" applyAlignment="1"/>
    <xf numFmtId="0" fontId="19" fillId="0" borderId="0" xfId="0" applyFont="1"/>
    <xf numFmtId="0" fontId="20" fillId="0" borderId="0" xfId="2" applyFont="1" applyAlignment="1">
      <alignment horizontal="center"/>
    </xf>
    <xf numFmtId="0" fontId="21" fillId="0" borderId="0" xfId="0" applyFont="1"/>
    <xf numFmtId="0" fontId="22" fillId="0" borderId="0" xfId="2" applyFont="1"/>
    <xf numFmtId="0" fontId="23" fillId="0" borderId="5" xfId="2" quotePrefix="1" applyFont="1" applyBorder="1" applyAlignment="1">
      <alignment horizontal="center" shrinkToFit="1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164" fontId="10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21" fillId="0" borderId="1" xfId="0" applyFont="1" applyBorder="1"/>
    <xf numFmtId="0" fontId="26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3" fillId="0" borderId="6" xfId="2" quotePrefix="1" applyFont="1" applyBorder="1" applyAlignment="1">
      <alignment horizontal="center" shrinkToFit="1"/>
    </xf>
    <xf numFmtId="0" fontId="24" fillId="0" borderId="1" xfId="2" applyFont="1" applyBorder="1" applyAlignment="1">
      <alignment horizontal="center" vertical="center" shrinkToFit="1"/>
    </xf>
    <xf numFmtId="0" fontId="24" fillId="0" borderId="2" xfId="2" applyFont="1" applyBorder="1" applyAlignment="1">
      <alignment horizontal="center" vertical="center" shrinkToFit="1"/>
    </xf>
    <xf numFmtId="0" fontId="24" fillId="0" borderId="4" xfId="2" applyFont="1" applyBorder="1" applyAlignment="1">
      <alignment horizontal="center" vertical="center" shrinkToFit="1"/>
    </xf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/>
    <xf numFmtId="0" fontId="27" fillId="2" borderId="2" xfId="0" applyFont="1" applyFill="1" applyBorder="1" applyAlignment="1">
      <alignment horizontal="center"/>
    </xf>
    <xf numFmtId="0" fontId="27" fillId="2" borderId="3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/>
    </xf>
    <xf numFmtId="165" fontId="27" fillId="2" borderId="1" xfId="0" applyNumberFormat="1" applyFont="1" applyFill="1" applyBorder="1"/>
    <xf numFmtId="0" fontId="28" fillId="0" borderId="0" xfId="0" applyFont="1" applyBorder="1" applyAlignment="1"/>
  </cellXfs>
  <cellStyles count="4">
    <cellStyle name="Comma" xfId="1" builtinId="3"/>
    <cellStyle name="Normal" xfId="0" builtinId="0"/>
    <cellStyle name="Normal 2 15" xfId="3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5"/>
  <sheetViews>
    <sheetView tabSelected="1" topLeftCell="A19" workbookViewId="0">
      <selection activeCell="I8" sqref="I8"/>
    </sheetView>
  </sheetViews>
  <sheetFormatPr defaultColWidth="9.140625" defaultRowHeight="15"/>
  <cols>
    <col min="1" max="1" width="6.85546875" style="1" customWidth="1"/>
    <col min="2" max="2" width="39.42578125" style="3" customWidth="1"/>
    <col min="3" max="3" width="11.28515625" style="4" customWidth="1"/>
    <col min="4" max="4" width="8.28515625" style="4" customWidth="1"/>
    <col min="5" max="5" width="13.140625" style="4" customWidth="1"/>
    <col min="6" max="6" width="18" style="1" customWidth="1"/>
    <col min="7" max="16384" width="9.140625" style="1"/>
  </cols>
  <sheetData>
    <row r="1" spans="1:10" ht="16.5">
      <c r="A1" s="6"/>
      <c r="B1" s="35" t="s">
        <v>5</v>
      </c>
      <c r="C1" s="35"/>
      <c r="D1" s="35"/>
      <c r="E1" s="35"/>
    </row>
    <row r="2" spans="1:10" ht="16.5">
      <c r="A2" s="6"/>
      <c r="B2" s="28" t="s">
        <v>6</v>
      </c>
      <c r="C2" s="19"/>
      <c r="D2" s="19"/>
      <c r="E2" s="19"/>
    </row>
    <row r="3" spans="1:10" ht="39" customHeight="1">
      <c r="A3" s="6"/>
      <c r="B3" s="36" t="s">
        <v>7</v>
      </c>
      <c r="C3" s="36"/>
      <c r="D3" s="36"/>
      <c r="E3" s="36"/>
      <c r="F3" s="36"/>
    </row>
    <row r="4" spans="1:10" ht="16.5">
      <c r="A4" s="6"/>
      <c r="B4" s="10"/>
      <c r="C4" s="10"/>
      <c r="D4" s="20"/>
      <c r="E4" s="10"/>
    </row>
    <row r="5" spans="1:10" ht="28.5" customHeight="1">
      <c r="A5" s="34" t="s">
        <v>4</v>
      </c>
      <c r="B5" s="34"/>
      <c r="C5" s="34"/>
      <c r="D5" s="34"/>
      <c r="E5" s="34"/>
      <c r="F5" s="34"/>
    </row>
    <row r="6" spans="1:10" ht="15.75">
      <c r="A6" s="6"/>
      <c r="B6" s="6"/>
      <c r="C6" s="6"/>
      <c r="D6" s="56" t="s">
        <v>44</v>
      </c>
      <c r="E6" s="56"/>
      <c r="F6" s="56"/>
      <c r="G6" s="7"/>
      <c r="H6" s="7"/>
    </row>
    <row r="7" spans="1:10" s="31" customFormat="1" ht="23.25" customHeight="1">
      <c r="A7" s="29" t="s">
        <v>13</v>
      </c>
      <c r="B7" s="30"/>
      <c r="C7" s="30"/>
      <c r="D7" s="30"/>
    </row>
    <row r="8" spans="1:10" s="31" customFormat="1" ht="24" customHeight="1">
      <c r="A8" s="29" t="s">
        <v>14</v>
      </c>
      <c r="B8" s="32"/>
      <c r="C8" s="32"/>
      <c r="D8" s="32"/>
    </row>
    <row r="9" spans="1:10" s="31" customFormat="1" ht="24" customHeight="1">
      <c r="A9" s="29" t="s">
        <v>20</v>
      </c>
      <c r="B9" s="32"/>
      <c r="C9" s="32"/>
      <c r="D9" s="32"/>
    </row>
    <row r="10" spans="1:10" s="31" customFormat="1" ht="18">
      <c r="A10" s="29" t="s">
        <v>15</v>
      </c>
      <c r="B10" s="32"/>
      <c r="C10" s="32"/>
      <c r="D10" s="32"/>
    </row>
    <row r="11" spans="1:10" s="31" customFormat="1" ht="22.5" customHeight="1">
      <c r="A11" s="32" t="s">
        <v>16</v>
      </c>
      <c r="B11" s="32"/>
      <c r="C11" s="32"/>
      <c r="D11" s="32"/>
    </row>
    <row r="12" spans="1:10" s="31" customFormat="1" ht="24.75" customHeight="1">
      <c r="A12" s="44" t="s">
        <v>0</v>
      </c>
      <c r="B12" s="45" t="s">
        <v>17</v>
      </c>
      <c r="C12" s="41" t="s">
        <v>18</v>
      </c>
      <c r="D12" s="46" t="s">
        <v>19</v>
      </c>
      <c r="E12" s="42" t="s">
        <v>21</v>
      </c>
      <c r="F12" s="42" t="s">
        <v>22</v>
      </c>
    </row>
    <row r="13" spans="1:10" s="31" customFormat="1" ht="18">
      <c r="A13" s="43">
        <v>1</v>
      </c>
      <c r="B13" s="47" t="s">
        <v>27</v>
      </c>
      <c r="C13" s="48" t="s">
        <v>28</v>
      </c>
      <c r="D13" s="49">
        <v>5</v>
      </c>
      <c r="E13" s="51">
        <v>26000</v>
      </c>
      <c r="F13" s="51">
        <f>+D13*E13</f>
        <v>130000</v>
      </c>
    </row>
    <row r="14" spans="1:10" s="31" customFormat="1" ht="21" customHeight="1">
      <c r="A14" s="33">
        <v>2</v>
      </c>
      <c r="B14" s="47" t="s">
        <v>29</v>
      </c>
      <c r="C14" s="48" t="s">
        <v>30</v>
      </c>
      <c r="D14" s="49">
        <v>2</v>
      </c>
      <c r="E14" s="51">
        <v>40000</v>
      </c>
      <c r="F14" s="51">
        <f t="shared" ref="F14:F24" si="0">+D14*E14</f>
        <v>80000</v>
      </c>
      <c r="J14" s="40"/>
    </row>
    <row r="15" spans="1:10" s="31" customFormat="1" ht="18">
      <c r="A15" s="33">
        <v>3</v>
      </c>
      <c r="B15" s="47" t="s">
        <v>31</v>
      </c>
      <c r="C15" s="48" t="s">
        <v>32</v>
      </c>
      <c r="D15" s="49">
        <v>2</v>
      </c>
      <c r="E15" s="51">
        <v>5000</v>
      </c>
      <c r="F15" s="51">
        <f t="shared" si="0"/>
        <v>10000</v>
      </c>
    </row>
    <row r="16" spans="1:10" s="31" customFormat="1" ht="18">
      <c r="A16" s="33">
        <v>4</v>
      </c>
      <c r="B16" s="47" t="s">
        <v>33</v>
      </c>
      <c r="C16" s="48" t="s">
        <v>25</v>
      </c>
      <c r="D16" s="49">
        <v>2</v>
      </c>
      <c r="E16" s="51">
        <v>2500</v>
      </c>
      <c r="F16" s="51">
        <f t="shared" si="0"/>
        <v>5000</v>
      </c>
    </row>
    <row r="17" spans="1:6" s="31" customFormat="1" ht="18">
      <c r="A17" s="33">
        <v>5</v>
      </c>
      <c r="B17" s="47" t="s">
        <v>34</v>
      </c>
      <c r="C17" s="48" t="s">
        <v>32</v>
      </c>
      <c r="D17" s="49">
        <v>2</v>
      </c>
      <c r="E17" s="51">
        <v>23000</v>
      </c>
      <c r="F17" s="51">
        <f t="shared" si="0"/>
        <v>46000</v>
      </c>
    </row>
    <row r="18" spans="1:6" s="31" customFormat="1" ht="18">
      <c r="A18" s="33">
        <v>6</v>
      </c>
      <c r="B18" s="47" t="s">
        <v>35</v>
      </c>
      <c r="C18" s="48" t="s">
        <v>25</v>
      </c>
      <c r="D18" s="49">
        <v>2</v>
      </c>
      <c r="E18" s="51">
        <v>17000</v>
      </c>
      <c r="F18" s="51">
        <f t="shared" si="0"/>
        <v>34000</v>
      </c>
    </row>
    <row r="19" spans="1:6" s="31" customFormat="1" ht="18">
      <c r="A19" s="33">
        <v>7</v>
      </c>
      <c r="B19" s="47" t="s">
        <v>36</v>
      </c>
      <c r="C19" s="48" t="s">
        <v>32</v>
      </c>
      <c r="D19" s="49">
        <v>20</v>
      </c>
      <c r="E19" s="51">
        <v>1700</v>
      </c>
      <c r="F19" s="51">
        <f t="shared" si="0"/>
        <v>34000</v>
      </c>
    </row>
    <row r="20" spans="1:6" s="31" customFormat="1" ht="18">
      <c r="A20" s="33">
        <v>8</v>
      </c>
      <c r="B20" s="47" t="s">
        <v>37</v>
      </c>
      <c r="C20" s="48" t="s">
        <v>38</v>
      </c>
      <c r="D20" s="49">
        <v>5</v>
      </c>
      <c r="E20" s="51">
        <v>3800</v>
      </c>
      <c r="F20" s="51">
        <f t="shared" si="0"/>
        <v>19000</v>
      </c>
    </row>
    <row r="21" spans="1:6" s="31" customFormat="1" ht="18">
      <c r="A21" s="33">
        <v>9</v>
      </c>
      <c r="B21" s="47" t="s">
        <v>39</v>
      </c>
      <c r="C21" s="48" t="s">
        <v>38</v>
      </c>
      <c r="D21" s="49">
        <v>5</v>
      </c>
      <c r="E21" s="51">
        <v>2700</v>
      </c>
      <c r="F21" s="51">
        <f t="shared" si="0"/>
        <v>13500</v>
      </c>
    </row>
    <row r="22" spans="1:6" s="31" customFormat="1" ht="18">
      <c r="A22" s="33">
        <v>10</v>
      </c>
      <c r="B22" s="47" t="s">
        <v>40</v>
      </c>
      <c r="C22" s="48" t="s">
        <v>38</v>
      </c>
      <c r="D22" s="49">
        <v>3</v>
      </c>
      <c r="E22" s="51">
        <v>20500</v>
      </c>
      <c r="F22" s="51">
        <f t="shared" si="0"/>
        <v>61500</v>
      </c>
    </row>
    <row r="23" spans="1:6" s="31" customFormat="1" ht="18">
      <c r="A23" s="33">
        <v>11</v>
      </c>
      <c r="B23" s="47" t="s">
        <v>41</v>
      </c>
      <c r="C23" s="48" t="s">
        <v>42</v>
      </c>
      <c r="D23" s="49">
        <v>3</v>
      </c>
      <c r="E23" s="51">
        <v>10000</v>
      </c>
      <c r="F23" s="51">
        <f t="shared" si="0"/>
        <v>30000</v>
      </c>
    </row>
    <row r="24" spans="1:6" s="31" customFormat="1" ht="17.25" customHeight="1">
      <c r="A24" s="33">
        <v>12</v>
      </c>
      <c r="B24" s="47" t="s">
        <v>43</v>
      </c>
      <c r="C24" s="48" t="s">
        <v>42</v>
      </c>
      <c r="D24" s="50">
        <v>1</v>
      </c>
      <c r="E24" s="51">
        <v>5600</v>
      </c>
      <c r="F24" s="51">
        <f t="shared" si="0"/>
        <v>5600</v>
      </c>
    </row>
    <row r="25" spans="1:6" s="21" customFormat="1" ht="16.5">
      <c r="A25" s="52" t="s">
        <v>23</v>
      </c>
      <c r="B25" s="53"/>
      <c r="C25" s="53"/>
      <c r="D25" s="53"/>
      <c r="E25" s="54"/>
      <c r="F25" s="55">
        <f>+SUM(F13:F24)</f>
        <v>468600</v>
      </c>
    </row>
    <row r="26" spans="1:6" s="21" customFormat="1" ht="16.5">
      <c r="A26" s="52" t="s">
        <v>24</v>
      </c>
      <c r="B26" s="53"/>
      <c r="C26" s="53"/>
      <c r="D26" s="53"/>
      <c r="E26" s="54"/>
      <c r="F26" s="55">
        <f>10%*F25</f>
        <v>46860</v>
      </c>
    </row>
    <row r="27" spans="1:6" s="21" customFormat="1" ht="16.5">
      <c r="A27" s="52" t="s">
        <v>8</v>
      </c>
      <c r="B27" s="53"/>
      <c r="C27" s="53"/>
      <c r="D27" s="53"/>
      <c r="E27" s="54"/>
      <c r="F27" s="55">
        <f>+F25+F26</f>
        <v>515460</v>
      </c>
    </row>
    <row r="28" spans="1:6" s="21" customFormat="1">
      <c r="A28" s="22"/>
      <c r="B28" s="23"/>
      <c r="C28" s="24"/>
      <c r="D28" s="24"/>
      <c r="E28" s="25"/>
      <c r="F28" s="26"/>
    </row>
    <row r="29" spans="1:6">
      <c r="B29" s="38"/>
      <c r="C29" s="38"/>
      <c r="D29" s="38"/>
      <c r="E29" s="38"/>
    </row>
    <row r="30" spans="1:6" s="5" customFormat="1">
      <c r="A30" s="11" t="s">
        <v>26</v>
      </c>
      <c r="B30" s="12"/>
      <c r="C30" s="12"/>
      <c r="D30" s="12"/>
      <c r="E30" s="12"/>
    </row>
    <row r="31" spans="1:6" s="2" customFormat="1" ht="15.75">
      <c r="A31" s="13" t="s">
        <v>1</v>
      </c>
      <c r="B31" s="14"/>
      <c r="C31" s="14"/>
      <c r="D31" s="14"/>
      <c r="E31" s="14"/>
    </row>
    <row r="32" spans="1:6">
      <c r="A32" s="15" t="s">
        <v>2</v>
      </c>
      <c r="B32" s="15"/>
      <c r="C32" s="16"/>
      <c r="D32" s="16"/>
      <c r="E32" s="17"/>
    </row>
    <row r="33" spans="1:6">
      <c r="A33" s="15" t="s">
        <v>3</v>
      </c>
      <c r="B33" s="15"/>
      <c r="C33" s="16"/>
      <c r="D33" s="16"/>
      <c r="E33" s="17"/>
    </row>
    <row r="34" spans="1:6" s="2" customFormat="1">
      <c r="A34" s="18" t="s">
        <v>12</v>
      </c>
      <c r="B34" s="12"/>
      <c r="C34" s="12"/>
      <c r="D34" s="12"/>
      <c r="E34" s="12"/>
    </row>
    <row r="35" spans="1:6" ht="15.75">
      <c r="A35" s="8"/>
      <c r="B35" s="9"/>
      <c r="C35" s="8"/>
      <c r="D35" s="8"/>
      <c r="E35" s="8"/>
    </row>
    <row r="39" spans="1:6">
      <c r="D39" s="27"/>
      <c r="E39" s="27" t="s">
        <v>9</v>
      </c>
    </row>
    <row r="40" spans="1:6">
      <c r="D40" s="27"/>
      <c r="E40" s="27" t="s">
        <v>10</v>
      </c>
    </row>
    <row r="45" spans="1:6">
      <c r="C45" s="39" t="s">
        <v>11</v>
      </c>
      <c r="D45" s="39"/>
      <c r="E45" s="39"/>
      <c r="F45" s="39"/>
    </row>
    <row r="55" spans="1:6" ht="15.75">
      <c r="A55" s="37"/>
      <c r="B55" s="37"/>
      <c r="C55" s="37"/>
      <c r="D55" s="37"/>
      <c r="E55" s="37"/>
      <c r="F55" s="37"/>
    </row>
  </sheetData>
  <mergeCells count="9">
    <mergeCell ref="A55:F55"/>
    <mergeCell ref="B29:E29"/>
    <mergeCell ref="C45:F45"/>
    <mergeCell ref="A25:E25"/>
    <mergeCell ref="A26:E26"/>
    <mergeCell ref="A27:E27"/>
    <mergeCell ref="A5:F5"/>
    <mergeCell ref="B1:E1"/>
    <mergeCell ref="B3:F3"/>
  </mergeCells>
  <pageMargins left="0.37" right="0.19" top="0.33" bottom="0.34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2016-08-06T05:06:50Z</cp:lastPrinted>
  <dcterms:created xsi:type="dcterms:W3CDTF">2015-11-18T08:01:54Z</dcterms:created>
  <dcterms:modified xsi:type="dcterms:W3CDTF">2016-08-06T05:09:13Z</dcterms:modified>
</cp:coreProperties>
</file>