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20" windowWidth="18120" windowHeight="11505"/>
  </bookViews>
  <sheets>
    <sheet name="10.06.2016" sheetId="1" r:id="rId1"/>
    <sheet name="Sheet1" sheetId="2" r:id="rId2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  <fileRecoveryPr repairLoad="1"/>
</workbook>
</file>

<file path=xl/calcChain.xml><?xml version="1.0" encoding="utf-8"?>
<calcChain xmlns="http://schemas.openxmlformats.org/spreadsheetml/2006/main">
  <c r="G33" i="1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14"/>
  <c r="I1" i="2" l="1"/>
  <c r="I20"/>
  <c r="I25"/>
  <c r="I24"/>
  <c r="I23"/>
  <c r="I22"/>
  <c r="I21"/>
  <c r="I19"/>
  <c r="I18"/>
  <c r="I17"/>
  <c r="I16"/>
  <c r="I15"/>
  <c r="I14"/>
  <c r="I13"/>
  <c r="I12"/>
  <c r="I11"/>
  <c r="I10"/>
  <c r="I9"/>
  <c r="I8"/>
  <c r="I7"/>
  <c r="I6"/>
  <c r="I5"/>
  <c r="I4"/>
  <c r="I3"/>
  <c r="G34" i="1" l="1"/>
  <c r="G35" s="1"/>
</calcChain>
</file>

<file path=xl/sharedStrings.xml><?xml version="1.0" encoding="utf-8"?>
<sst xmlns="http://schemas.openxmlformats.org/spreadsheetml/2006/main" count="135" uniqueCount="100">
  <si>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</si>
  <si>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</si>
  <si>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</si>
  <si>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</si>
  <si>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</si>
  <si>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</si>
  <si>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</si>
  <si>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</si>
  <si>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</si>
  <si>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QUY CÁCH</t>
  </si>
  <si>
    <t>SỐ LƯỢNG</t>
  </si>
  <si>
    <t>ĐƠN GIÁ
(CHƯA VAT)</t>
  </si>
  <si>
    <t>THÀNH TIỀN
(CHƯA VAT)</t>
  </si>
  <si>
    <t>GHI CHÚ</t>
  </si>
  <si>
    <t>1</t>
  </si>
  <si>
    <t>cái</t>
  </si>
  <si>
    <t>2</t>
  </si>
  <si>
    <t>hộp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</si>
  <si>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</si>
  <si>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</si>
  <si>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</si>
  <si>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</si>
  <si>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</si>
  <si>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Email: daihoankimvpp@gmail.com</t>
  </si>
  <si>
    <t>xấp</t>
  </si>
  <si>
    <t>Kéo nhỏ S120</t>
  </si>
  <si>
    <t>cây</t>
  </si>
  <si>
    <t>Bìa 1 nút A4_Myclear trắng sọc</t>
  </si>
  <si>
    <t>12cái/xấp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</si>
  <si>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</si>
  <si>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</si>
  <si>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</si>
  <si>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</si>
  <si>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</si>
  <si>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</si>
  <si>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</si>
  <si>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</si>
  <si>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</si>
  <si>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</si>
  <si>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</si>
  <si>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</si>
  <si>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</si>
  <si>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</si>
  <si>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</si>
  <si>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</si>
  <si>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</si>
  <si>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</si>
  <si>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</si>
  <si>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</si>
  <si>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ĐC Chành tại TP HCM: 479 Lê Hồng Phong - Phường 2 - Quận 10 - TP HCM (Số ĐT: 08 38301006 - 0907615777_Chành Thiện Minh Phương)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</si>
  <si>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</si>
  <si>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</si>
  <si>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</si>
  <si>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</si>
  <si>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</si>
  <si>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</si>
  <si>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</si>
  <si>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</si>
  <si>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</si>
  <si>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</si>
  <si>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</si>
  <si>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4cuộn/cây</t>
  </si>
  <si>
    <t>Người nhận: Nguyễn Bùi Thành Quốc Cường: 0907 471779</t>
  </si>
  <si>
    <t>hộp</t>
  </si>
  <si>
    <t>3</t>
  </si>
  <si>
    <t>4</t>
  </si>
  <si>
    <t>5</t>
  </si>
  <si>
    <t>Bấm kim số 10 Plus</t>
  </si>
  <si>
    <t>cục</t>
  </si>
  <si>
    <t>Pin 2A Panasonic_Xanh</t>
  </si>
  <si>
    <t>Pin 3A Energizer</t>
  </si>
  <si>
    <t>Miếng đánh dấu trình ký hình mũi tên (Sigh here)</t>
  </si>
  <si>
    <t>Bìa còng 10P KingJim</t>
  </si>
  <si>
    <t xml:space="preserve">cái </t>
  </si>
  <si>
    <t>Bìa còng 7P (F)_Xanh</t>
  </si>
  <si>
    <t>Kim kẹp giấy sắt C62_Tam giác</t>
  </si>
  <si>
    <t>Kẹp bướm 19mm Slecho/Echolex</t>
  </si>
  <si>
    <t>Kẹp bướm 25mm Slecho/Echolex</t>
  </si>
  <si>
    <t>Kẹp bướm 32mm Slecho/Echolex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</si>
  <si>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</si>
  <si>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</si>
  <si>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</si>
  <si>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</si>
  <si>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</si>
  <si>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</si>
  <si>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</si>
  <si>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</si>
  <si>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</si>
  <si>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</si>
  <si>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</si>
  <si>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</si>
  <si>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Bấm 2 lỗ Deli 104</t>
  </si>
  <si>
    <t>18</t>
  </si>
  <si>
    <t>Bao thư trắng 25x35</t>
  </si>
  <si>
    <t>19</t>
  </si>
  <si>
    <t>Gỡ kim Kwtrio</t>
  </si>
  <si>
    <t>Vỹ</t>
  </si>
  <si>
    <t>Vĩ</t>
  </si>
  <si>
    <t>hộp nhỏ</t>
  </si>
  <si>
    <t>1hộp lớn = 10hộp nhỏ (Anh 50hộp lớn hay 50hộp nhỏ ?)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</si>
</sst>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b/>
      <sz val="11"/>
      <color indexed="30"/>
      <name val="Times New Roman"/>
      <family val="1"/>
    </font>
    <font>
      <b/>
      <sz val="11"/>
      <color rgb="FFFF0000"/>
      <name val="Times New Roman"/>
      <family val="1"/>
    </font>
  </fonts>
  <fills count="5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52">
    <xf numFmtId="0" fontId="0" fillId="0" borderId="0"/>
    <xf numFmtId="164" fontId="9" fillId="0" borderId="0" applyFont="0" applyFill="0" applyBorder="0" applyAlignment="0" applyProtection="0"/>
    <xf numFmtId="0" fontId="1" fillId="0" borderId="0"/>
    <xf numFmtId="0" fontId="9" fillId="0" borderId="0"/>
    <xf numFmtId="0" fontId="14" fillId="0" borderId="0">
      <alignment vertical="top"/>
    </xf>
    <xf numFmtId="0" fontId="9" fillId="0" borderId="0"/>
    <xf numFmtId="16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 applyFont="0" applyFill="0" applyBorder="0" applyAlignment="0" applyProtection="0">
      <protection locked="0"/>
    </xf>
    <xf numFmtId="0" fontId="17" fillId="0" borderId="3" applyFont="0" applyBorder="0"/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70" fontId="9" fillId="0" borderId="0" applyBorder="0"/>
    <xf numFmtId="170" fontId="16" fillId="0" borderId="0" applyBorder="0"/>
    <xf numFmtId="171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6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42" fontId="9" fillId="0" borderId="0" applyFont="0" applyFill="0" applyBorder="0" applyAlignment="0" applyProtection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178" fontId="9" fillId="0" borderId="0" applyFill="0" applyBorder="0" applyAlignment="0" applyProtection="0"/>
    <xf numFmtId="42" fontId="9" fillId="0" borderId="0" applyFont="0" applyFill="0" applyBorder="0" applyAlignment="0" applyProtection="0"/>
    <xf numFmtId="0" fontId="29" fillId="0" borderId="0"/>
    <xf numFmtId="0" fontId="30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28" fillId="0" borderId="0"/>
    <xf numFmtId="180" fontId="9" fillId="0" borderId="0" applyFont="0" applyFill="0" applyBorder="0" applyAlignment="0" applyProtection="0"/>
    <xf numFmtId="0" fontId="31" fillId="0" borderId="0"/>
    <xf numFmtId="0" fontId="31" fillId="0" borderId="0"/>
    <xf numFmtId="0" fontId="28" fillId="0" borderId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30" fillId="0" borderId="0"/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4" fillId="0" borderId="0">
      <alignment vertical="top"/>
    </xf>
    <xf numFmtId="42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28" fillId="0" borderId="0"/>
    <xf numFmtId="0" fontId="28" fillId="0" borderId="0"/>
    <xf numFmtId="180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81" fontId="16" fillId="0" borderId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88" fontId="16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77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3" fillId="0" borderId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0" fontId="14" fillId="0" borderId="0">
      <alignment vertical="top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6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0" fontId="34" fillId="0" borderId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28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6" fillId="0" borderId="0" applyFill="0" applyBorder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99" fontId="17" fillId="0" borderId="0" applyFont="0" applyFill="0" applyBorder="0" applyAlignment="0" applyProtection="0"/>
    <xf numFmtId="0" fontId="38" fillId="5" borderId="0"/>
    <xf numFmtId="0" fontId="38" fillId="6" borderId="0"/>
    <xf numFmtId="0" fontId="38" fillId="5" borderId="0"/>
    <xf numFmtId="0" fontId="38" fillId="7" borderId="0"/>
    <xf numFmtId="0" fontId="38" fillId="6" borderId="0"/>
    <xf numFmtId="0" fontId="38" fillId="8" borderId="0"/>
    <xf numFmtId="0" fontId="39" fillId="0" borderId="0" applyFont="0" applyFill="0" applyBorder="0" applyAlignment="0">
      <alignment horizontal="left"/>
    </xf>
    <xf numFmtId="0" fontId="38" fillId="8" borderId="0"/>
    <xf numFmtId="0" fontId="39" fillId="0" borderId="0" applyFont="0" applyFill="0" applyBorder="0" applyAlignment="0">
      <alignment horizontal="left"/>
    </xf>
    <xf numFmtId="0" fontId="40" fillId="0" borderId="0"/>
    <xf numFmtId="9" fontId="41" fillId="0" borderId="0" applyBorder="0" applyAlignment="0" applyProtection="0"/>
    <xf numFmtId="0" fontId="42" fillId="5" borderId="0"/>
    <xf numFmtId="0" fontId="42" fillId="6" borderId="0"/>
    <xf numFmtId="0" fontId="42" fillId="7" borderId="0"/>
    <xf numFmtId="0" fontId="42" fillId="6" borderId="0"/>
    <xf numFmtId="0" fontId="42" fillId="8" borderId="0"/>
    <xf numFmtId="0" fontId="42" fillId="8" borderId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16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16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16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16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16" fillId="14" borderId="0" applyNumberFormat="0" applyBorder="0" applyAlignment="0" applyProtection="0"/>
    <xf numFmtId="0" fontId="43" fillId="14" borderId="0" applyNumberFormat="0" applyBorder="0" applyAlignment="0" applyProtection="0"/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5" borderId="0"/>
    <xf numFmtId="0" fontId="47" fillId="6" borderId="0"/>
    <xf numFmtId="0" fontId="47" fillId="7" borderId="0"/>
    <xf numFmtId="0" fontId="47" fillId="6" borderId="0"/>
    <xf numFmtId="0" fontId="47" fillId="8" borderId="0"/>
    <xf numFmtId="0" fontId="47" fillId="8" borderId="0"/>
    <xf numFmtId="0" fontId="48" fillId="0" borderId="0">
      <alignment wrapText="1"/>
    </xf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16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16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16" fillId="18" borderId="0" applyNumberFormat="0" applyBorder="0" applyAlignment="0" applyProtection="0"/>
    <xf numFmtId="0" fontId="43" fillId="18" borderId="0" applyNumberFormat="0" applyBorder="0" applyAlignment="0" applyProtection="0"/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1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1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1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1" fillId="22" borderId="0" applyNumberFormat="0" applyBorder="0" applyAlignment="0" applyProtection="0"/>
    <xf numFmtId="0" fontId="49" fillId="22" borderId="0" applyNumberFormat="0" applyBorder="0" applyAlignment="0" applyProtection="0"/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9" fillId="28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29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6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35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7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7" fillId="0" borderId="0" applyFont="0" applyFill="0" applyBorder="0" applyAlignment="0" applyProtection="0"/>
    <xf numFmtId="0" fontId="54" fillId="0" borderId="0"/>
    <xf numFmtId="205" fontId="55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5" fillId="0" borderId="0" applyFont="0" applyFill="0" applyBorder="0" applyAlignment="0" applyProtection="0"/>
    <xf numFmtId="207" fontId="55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5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8" fillId="10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9" fillId="10" borderId="0" applyNumberFormat="0" applyBorder="0" applyAlignment="0" applyProtection="0"/>
    <xf numFmtId="0" fontId="56" fillId="39" borderId="0" applyNumberFormat="0" applyBorder="0" applyAlignment="0" applyProtection="0"/>
    <xf numFmtId="0" fontId="60" fillId="40" borderId="0" applyNumberFormat="0" applyBorder="0" applyAlignment="0" applyProtection="0"/>
    <xf numFmtId="0" fontId="61" fillId="0" borderId="0" applyNumberFormat="0" applyFill="0" applyBorder="0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3" fillId="0" borderId="0"/>
    <xf numFmtId="0" fontId="64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5" fillId="0" borderId="0" applyFill="0" applyBorder="0" applyAlignment="0"/>
    <xf numFmtId="210" fontId="65" fillId="0" borderId="0" applyFill="0" applyBorder="0" applyAlignment="0"/>
    <xf numFmtId="211" fontId="65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66" fillId="15" borderId="8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8" fillId="7" borderId="9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6" fillId="15" borderId="8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9" fillId="7" borderId="9" applyNumberFormat="0" applyAlignment="0" applyProtection="0"/>
    <xf numFmtId="0" fontId="66" fillId="15" borderId="8" applyNumberFormat="0" applyAlignment="0" applyProtection="0"/>
    <xf numFmtId="0" fontId="70" fillId="39" borderId="9" applyNumberFormat="0" applyAlignment="0" applyProtection="0"/>
    <xf numFmtId="0" fontId="71" fillId="0" borderId="0"/>
    <xf numFmtId="0" fontId="71" fillId="0" borderId="0"/>
    <xf numFmtId="0" fontId="72" fillId="0" borderId="0"/>
    <xf numFmtId="215" fontId="73" fillId="0" borderId="10" applyBorder="0"/>
    <xf numFmtId="215" fontId="74" fillId="0" borderId="11">
      <protection locked="0"/>
    </xf>
    <xf numFmtId="216" fontId="9" fillId="0" borderId="0" applyFont="0" applyFill="0" applyBorder="0" applyAlignment="0" applyProtection="0"/>
    <xf numFmtId="217" fontId="75" fillId="0" borderId="11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8" fillId="41" borderId="12" applyNumberFormat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9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29" borderId="12" applyNumberFormat="0" applyAlignment="0" applyProtection="0"/>
    <xf numFmtId="1" fontId="80" fillId="0" borderId="13" applyBorder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41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82" fillId="0" borderId="0" applyFont="0" applyFill="0" applyBorder="0" applyAlignment="0" applyProtection="0"/>
    <xf numFmtId="41" fontId="83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top"/>
    </xf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5" fillId="0" borderId="0">
      <protection locked="0"/>
    </xf>
    <xf numFmtId="221" fontId="85" fillId="0" borderId="0">
      <protection locked="0"/>
    </xf>
    <xf numFmtId="221" fontId="86" fillId="0" borderId="0">
      <protection locked="0"/>
    </xf>
    <xf numFmtId="221" fontId="85" fillId="0" borderId="0">
      <protection locked="0"/>
    </xf>
    <xf numFmtId="221" fontId="85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2" fontId="86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3" fontId="87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5" fontId="86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6" fillId="0" borderId="0" applyNumberFormat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15" fontId="89" fillId="0" borderId="4"/>
    <xf numFmtId="226" fontId="89" fillId="0" borderId="4"/>
    <xf numFmtId="209" fontId="65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8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8" fillId="0" borderId="4">
      <alignment horizontal="center"/>
      <protection hidden="1"/>
    </xf>
    <xf numFmtId="233" fontId="90" fillId="0" borderId="4">
      <alignment horizontal="center"/>
      <protection hidden="1"/>
    </xf>
    <xf numFmtId="215" fontId="18" fillId="0" borderId="5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5">
      <alignment horizontal="center"/>
      <protection hidden="1"/>
    </xf>
    <xf numFmtId="2" fontId="18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0" fontId="91" fillId="0" borderId="0" applyProtection="0"/>
    <xf numFmtId="14" fontId="17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92" fillId="42" borderId="0" applyNumberFormat="0" applyBorder="0" applyAlignment="0" applyProtection="0"/>
    <xf numFmtId="0" fontId="92" fillId="42" borderId="0" applyNumberFormat="0" applyBorder="0" applyAlignment="0" applyProtection="0"/>
    <xf numFmtId="0" fontId="93" fillId="43" borderId="0" applyNumberFormat="0" applyBorder="0" applyAlignment="0" applyProtection="0"/>
    <xf numFmtId="0" fontId="93" fillId="43" borderId="0" applyNumberFormat="0" applyBorder="0" applyAlignment="0" applyProtection="0"/>
    <xf numFmtId="0" fontId="92" fillId="42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5" borderId="0" applyNumberFormat="0" applyBorder="0" applyAlignment="0" applyProtection="0"/>
    <xf numFmtId="0" fontId="93" fillId="45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2" fillId="44" borderId="0" applyNumberFormat="0" applyBorder="0" applyAlignment="0" applyProtection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238" fontId="94" fillId="0" borderId="0" applyFont="0" applyFill="0" applyBorder="0" applyAlignment="0" applyProtection="0"/>
    <xf numFmtId="238" fontId="94" fillId="0" borderId="0" applyFont="0" applyFill="0" applyBorder="0" applyAlignment="0" applyProtection="0"/>
    <xf numFmtId="0" fontId="95" fillId="0" borderId="0"/>
    <xf numFmtId="0" fontId="96" fillId="0" borderId="0"/>
    <xf numFmtId="239" fontId="84" fillId="0" borderId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0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/>
    <xf numFmtId="0" fontId="104" fillId="0" borderId="0" applyNumberFormat="0" applyFont="0" applyFill="0" applyBorder="0" applyAlignment="0" applyProtection="0"/>
    <xf numFmtId="0" fontId="105" fillId="0" borderId="0" applyProtection="0"/>
    <xf numFmtId="0" fontId="106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9" fillId="11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10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32" borderId="0" applyNumberFormat="0" applyBorder="0" applyAlignment="0" applyProtection="0"/>
    <xf numFmtId="38" fontId="111" fillId="2" borderId="0" applyNumberFormat="0" applyBorder="0" applyAlignment="0" applyProtection="0"/>
    <xf numFmtId="38" fontId="111" fillId="2" borderId="0" applyNumberFormat="0" applyBorder="0" applyAlignment="0" applyProtection="0"/>
    <xf numFmtId="240" fontId="10" fillId="5" borderId="0" applyBorder="0" applyProtection="0"/>
    <xf numFmtId="0" fontId="112" fillId="0" borderId="0" applyNumberFormat="0" applyFont="0" applyBorder="0" applyAlignment="0">
      <alignment horizontal="left" vertical="center"/>
    </xf>
    <xf numFmtId="0" fontId="113" fillId="0" borderId="0">
      <alignment horizontal="left"/>
    </xf>
    <xf numFmtId="0" fontId="113" fillId="0" borderId="0">
      <alignment horizontal="left"/>
    </xf>
    <xf numFmtId="0" fontId="114" fillId="0" borderId="0">
      <alignment horizontal="left"/>
    </xf>
    <xf numFmtId="0" fontId="115" fillId="0" borderId="16" applyNumberFormat="0" applyAlignment="0" applyProtection="0">
      <alignment horizontal="left" vertical="center"/>
    </xf>
    <xf numFmtId="0" fontId="115" fillId="0" borderId="17">
      <alignment horizontal="left" vertical="center"/>
    </xf>
    <xf numFmtId="0" fontId="116" fillId="0" borderId="0">
      <alignment horizontal="center"/>
    </xf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20" applyNumberFormat="0" applyFill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4" fillId="0" borderId="23" applyNumberFormat="0" applyFill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241" fontId="125" fillId="0" borderId="0">
      <protection locked="0"/>
    </xf>
    <xf numFmtId="241" fontId="126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241" fontId="125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5" fontId="127" fillId="47" borderId="2" applyNumberFormat="0" applyAlignment="0">
      <alignment horizontal="left" vertical="top"/>
    </xf>
    <xf numFmtId="49" fontId="128" fillId="0" borderId="2">
      <alignment vertical="center"/>
    </xf>
    <xf numFmtId="0" fontId="2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0" fontId="135" fillId="0" borderId="0"/>
    <xf numFmtId="10" fontId="111" fillId="2" borderId="2" applyNumberFormat="0" applyBorder="0" applyAlignment="0" applyProtection="0"/>
    <xf numFmtId="10" fontId="111" fillId="2" borderId="2" applyNumberFormat="0" applyBorder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36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2" fillId="0" borderId="26" applyNumberFormat="0" applyFill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3" fillId="0" borderId="26" applyNumberFormat="0" applyFill="0" applyAlignment="0" applyProtection="0"/>
    <xf numFmtId="0" fontId="140" fillId="48" borderId="25" applyNumberFormat="0" applyFont="0" applyAlignment="0" applyProtection="0"/>
    <xf numFmtId="0" fontId="144" fillId="0" borderId="26" applyNumberFormat="0" applyFill="0" applyAlignment="0" applyProtection="0"/>
    <xf numFmtId="215" fontId="111" fillId="0" borderId="10" applyFont="0"/>
    <xf numFmtId="215" fontId="111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7" fillId="0" borderId="28">
      <alignment horizontal="center"/>
    </xf>
    <xf numFmtId="0" fontId="145" fillId="0" borderId="1"/>
    <xf numFmtId="0" fontId="145" fillId="0" borderId="1"/>
    <xf numFmtId="0" fontId="146" fillId="0" borderId="1"/>
    <xf numFmtId="243" fontId="31" fillId="0" borderId="0" applyFont="0" applyFill="0" applyBorder="0" applyAlignment="0" applyProtection="0"/>
    <xf numFmtId="244" fontId="3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1" fillId="0" borderId="0" applyNumberFormat="0" applyFont="0" applyFill="0" applyAlignment="0"/>
    <xf numFmtId="0" fontId="91" fillId="0" borderId="0" applyNumberFormat="0" applyFont="0" applyFill="0" applyAlignment="0"/>
    <xf numFmtId="0" fontId="9" fillId="0" borderId="0" applyNumberFormat="0" applyFill="0" applyAlignment="0"/>
    <xf numFmtId="0" fontId="16" fillId="0" borderId="0" applyNumberFormat="0" applyFill="0" applyAlignment="0"/>
    <xf numFmtId="0" fontId="89" fillId="0" borderId="0">
      <alignment horizontal="justify" vertical="top"/>
    </xf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9" fillId="49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50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8" borderId="0" applyNumberFormat="0" applyBorder="0" applyAlignment="0" applyProtection="0"/>
    <xf numFmtId="0" fontId="2" fillId="0" borderId="0"/>
    <xf numFmtId="37" fontId="151" fillId="0" borderId="0"/>
    <xf numFmtId="0" fontId="152" fillId="0" borderId="2" applyNumberFormat="0" applyFont="0" applyFill="0" applyBorder="0" applyAlignment="0">
      <alignment horizontal="center"/>
    </xf>
    <xf numFmtId="245" fontId="153" fillId="0" borderId="0"/>
    <xf numFmtId="246" fontId="154" fillId="0" borderId="0"/>
    <xf numFmtId="245" fontId="153" fillId="0" borderId="0"/>
    <xf numFmtId="246" fontId="154" fillId="0" borderId="0"/>
    <xf numFmtId="0" fontId="1" fillId="0" borderId="0"/>
    <xf numFmtId="0" fontId="1" fillId="0" borderId="0"/>
    <xf numFmtId="245" fontId="153" fillId="0" borderId="0"/>
    <xf numFmtId="0" fontId="155" fillId="0" borderId="0"/>
    <xf numFmtId="0" fontId="156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7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9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6" fillId="0" borderId="0"/>
    <xf numFmtId="0" fontId="9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9" fillId="0" borderId="0"/>
    <xf numFmtId="0" fontId="1" fillId="0" borderId="0"/>
    <xf numFmtId="0" fontId="14" fillId="0" borderId="0">
      <alignment vertical="top"/>
    </xf>
    <xf numFmtId="0" fontId="1" fillId="0" borderId="0"/>
    <xf numFmtId="0" fontId="1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9" fillId="0" borderId="0"/>
    <xf numFmtId="0" fontId="1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8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14" fontId="17" fillId="0" borderId="0"/>
    <xf numFmtId="0" fontId="16" fillId="0" borderId="0"/>
    <xf numFmtId="0" fontId="1" fillId="0" borderId="0"/>
    <xf numFmtId="0" fontId="1" fillId="0" borderId="0"/>
    <xf numFmtId="0" fontId="82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6" fillId="0" borderId="0"/>
    <xf numFmtId="0" fontId="9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6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4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6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>
      <protection locked="0"/>
    </xf>
    <xf numFmtId="0" fontId="158" fillId="0" borderId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43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44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1" fillId="50" borderId="29" applyNumberFormat="0" applyFont="0" applyAlignment="0" applyProtection="0"/>
    <xf numFmtId="0" fontId="9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44" fillId="50" borderId="29" applyNumberFormat="0" applyFont="0" applyAlignment="0" applyProtection="0"/>
    <xf numFmtId="0" fontId="159" fillId="27" borderId="29" applyNumberFormat="0" applyFont="0" applyAlignment="0" applyProtection="0"/>
    <xf numFmtId="247" fontId="140" fillId="0" borderId="0" applyFont="0" applyFill="0" applyBorder="0" applyProtection="0">
      <alignment vertical="top" wrapText="1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3" fillId="7" borderId="31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4" fillId="7" borderId="31" applyNumberFormat="0" applyAlignment="0" applyProtection="0"/>
    <xf numFmtId="0" fontId="161" fillId="51" borderId="30" applyNumberFormat="0" applyAlignment="0" applyProtection="0"/>
    <xf numFmtId="0" fontId="163" fillId="39" borderId="31" applyNumberFormat="0" applyAlignment="0" applyProtection="0"/>
    <xf numFmtId="0" fontId="15" fillId="2" borderId="0"/>
    <xf numFmtId="0" fontId="165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66" fillId="0" borderId="0"/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7" fillId="0" borderId="0"/>
    <xf numFmtId="0" fontId="167" fillId="0" borderId="0"/>
    <xf numFmtId="249" fontId="167" fillId="0" borderId="0"/>
    <xf numFmtId="250" fontId="167" fillId="0" borderId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3" fontId="9" fillId="0" borderId="33">
      <alignment horizontal="right" wrapText="1"/>
    </xf>
    <xf numFmtId="3" fontId="9" fillId="0" borderId="33">
      <alignment horizontal="right" wrapText="1"/>
    </xf>
    <xf numFmtId="3" fontId="9" fillId="0" borderId="33">
      <alignment horizontal="right" wrapText="1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9" fontId="9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8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4" fontId="170" fillId="0" borderId="0"/>
    <xf numFmtId="0" fontId="145" fillId="0" borderId="0"/>
    <xf numFmtId="0" fontId="145" fillId="0" borderId="0"/>
    <xf numFmtId="0" fontId="146" fillId="0" borderId="0"/>
    <xf numFmtId="0" fontId="171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15" fontId="89" fillId="0" borderId="4">
      <protection hidden="1"/>
    </xf>
    <xf numFmtId="0" fontId="16" fillId="0" borderId="0"/>
    <xf numFmtId="49" fontId="14" fillId="0" borderId="0" applyFill="0" applyBorder="0" applyAlignment="0"/>
    <xf numFmtId="49" fontId="14" fillId="0" borderId="0" applyFill="0" applyBorder="0" applyAlignment="0"/>
    <xf numFmtId="0" fontId="16" fillId="0" borderId="0"/>
    <xf numFmtId="49" fontId="14" fillId="0" borderId="0" applyFill="0" applyBorder="0" applyAlignment="0"/>
    <xf numFmtId="0" fontId="16" fillId="0" borderId="0"/>
    <xf numFmtId="0" fontId="16" fillId="0" borderId="0"/>
    <xf numFmtId="49" fontId="14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6" fillId="0" borderId="0"/>
    <xf numFmtId="0" fontId="16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6" fillId="0" borderId="0"/>
    <xf numFmtId="0" fontId="16" fillId="0" borderId="0"/>
    <xf numFmtId="256" fontId="1" fillId="0" borderId="0" applyFill="0" applyBorder="0" applyAlignment="0"/>
    <xf numFmtId="175" fontId="172" fillId="0" borderId="34">
      <alignment horizontal="center"/>
    </xf>
    <xf numFmtId="0" fontId="173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72" fillId="0" borderId="34">
      <alignment horizontal="center"/>
    </xf>
    <xf numFmtId="0" fontId="173" fillId="0" borderId="36"/>
    <xf numFmtId="0" fontId="16" fillId="0" borderId="0"/>
    <xf numFmtId="0" fontId="173" fillId="0" borderId="37"/>
    <xf numFmtId="257" fontId="174" fillId="0" borderId="0" applyNumberFormat="0" applyFont="0" applyFill="0" applyBorder="0" applyAlignment="0">
      <alignment horizontal="centerContinuous"/>
    </xf>
    <xf numFmtId="0" fontId="16" fillId="0" borderId="0"/>
    <xf numFmtId="0" fontId="173" fillId="0" borderId="36"/>
    <xf numFmtId="0" fontId="175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0" fillId="0" borderId="0" applyNumberFormat="0" applyFill="0" applyBorder="0" applyAlignment="0" applyProtection="0"/>
    <xf numFmtId="0" fontId="16" fillId="0" borderId="0"/>
    <xf numFmtId="40" fontId="10" fillId="0" borderId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6" fillId="0" borderId="0"/>
    <xf numFmtId="0" fontId="92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77" fillId="0" borderId="40" applyNumberFormat="0" applyFill="0" applyAlignment="0" applyProtection="0"/>
    <xf numFmtId="0" fontId="16" fillId="0" borderId="0"/>
    <xf numFmtId="0" fontId="16" fillId="0" borderId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72" fillId="0" borderId="0"/>
    <xf numFmtId="0" fontId="16" fillId="0" borderId="0"/>
    <xf numFmtId="0" fontId="16" fillId="0" borderId="0"/>
    <xf numFmtId="260" fontId="172" fillId="0" borderId="2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5" fontId="179" fillId="52" borderId="41">
      <alignment vertical="top"/>
    </xf>
    <xf numFmtId="0" fontId="16" fillId="0" borderId="0"/>
    <xf numFmtId="0" fontId="180" fillId="53" borderId="2">
      <alignment horizontal="left" vertical="center"/>
    </xf>
    <xf numFmtId="0" fontId="16" fillId="0" borderId="0"/>
    <xf numFmtId="6" fontId="181" fillId="54" borderId="41"/>
    <xf numFmtId="0" fontId="16" fillId="0" borderId="0"/>
    <xf numFmtId="5" fontId="127" fillId="0" borderId="41">
      <alignment horizontal="left" vertical="top"/>
    </xf>
    <xf numFmtId="0" fontId="16" fillId="0" borderId="0"/>
    <xf numFmtId="0" fontId="182" fillId="55" borderId="0">
      <alignment horizontal="left" vertical="center"/>
    </xf>
    <xf numFmtId="0" fontId="16" fillId="0" borderId="0"/>
    <xf numFmtId="5" fontId="35" fillId="0" borderId="32">
      <alignment horizontal="left" vertical="top"/>
    </xf>
    <xf numFmtId="5" fontId="35" fillId="0" borderId="32">
      <alignment horizontal="left" vertical="top"/>
    </xf>
    <xf numFmtId="0" fontId="16" fillId="0" borderId="0"/>
    <xf numFmtId="0" fontId="16" fillId="0" borderId="0"/>
    <xf numFmtId="5" fontId="35" fillId="0" borderId="32">
      <alignment horizontal="left" vertical="top"/>
    </xf>
    <xf numFmtId="0" fontId="183" fillId="0" borderId="32">
      <alignment horizontal="left" vertical="center"/>
    </xf>
    <xf numFmtId="0" fontId="16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6" fillId="0" borderId="0"/>
    <xf numFmtId="0" fontId="185" fillId="0" borderId="0" applyNumberFormat="0" applyFill="0" applyBorder="0" applyAlignment="0" applyProtection="0"/>
    <xf numFmtId="0" fontId="16" fillId="0" borderId="0"/>
    <xf numFmtId="0" fontId="184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8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6" fillId="0" borderId="0" applyNumberFormat="0" applyFill="0" applyBorder="0" applyAlignment="0" applyProtection="0"/>
    <xf numFmtId="0" fontId="16" fillId="0" borderId="0"/>
    <xf numFmtId="0" fontId="16" fillId="0" borderId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9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0" fontId="190" fillId="0" borderId="0" applyFont="0" applyFill="0" applyBorder="0" applyAlignment="0" applyProtection="0"/>
    <xf numFmtId="38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9" fontId="191" fillId="0" borderId="0" applyFont="0" applyFill="0" applyBorder="0" applyAlignment="0" applyProtection="0"/>
    <xf numFmtId="0" fontId="192" fillId="0" borderId="0"/>
    <xf numFmtId="0" fontId="16" fillId="0" borderId="0"/>
    <xf numFmtId="0" fontId="193" fillId="0" borderId="10"/>
    <xf numFmtId="0" fontId="16" fillId="0" borderId="0"/>
    <xf numFmtId="0" fontId="16" fillId="0" borderId="0"/>
    <xf numFmtId="0" fontId="91" fillId="0" borderId="0"/>
    <xf numFmtId="0" fontId="16" fillId="0" borderId="0"/>
    <xf numFmtId="0" fontId="16" fillId="0" borderId="0"/>
    <xf numFmtId="176" fontId="159" fillId="0" borderId="0" applyFont="0" applyFill="0" applyBorder="0" applyAlignment="0" applyProtection="0"/>
    <xf numFmtId="177" fontId="159" fillId="0" borderId="0" applyFont="0" applyFill="0" applyBorder="0" applyAlignment="0" applyProtection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155" fillId="0" borderId="0" applyFont="0" applyFill="0" applyBorder="0" applyAlignment="0" applyProtection="0"/>
    <xf numFmtId="0" fontId="155" fillId="0" borderId="0" applyFont="0" applyFill="0" applyBorder="0" applyAlignment="0" applyProtection="0"/>
    <xf numFmtId="263" fontId="155" fillId="0" borderId="0" applyFont="0" applyFill="0" applyBorder="0" applyAlignment="0" applyProtection="0"/>
    <xf numFmtId="264" fontId="155" fillId="0" borderId="0" applyFont="0" applyFill="0" applyBorder="0" applyAlignment="0" applyProtection="0"/>
    <xf numFmtId="0" fontId="155" fillId="0" borderId="0"/>
    <xf numFmtId="0" fontId="194" fillId="11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4" fillId="56" borderId="0" applyNumberFormat="0" applyBorder="0" applyAlignment="0" applyProtection="0"/>
    <xf numFmtId="0" fontId="16" fillId="0" borderId="0"/>
    <xf numFmtId="0" fontId="195" fillId="10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5" fillId="57" borderId="0" applyNumberFormat="0" applyBorder="0" applyAlignment="0" applyProtection="0"/>
    <xf numFmtId="0" fontId="16" fillId="0" borderId="0"/>
    <xf numFmtId="0" fontId="9" fillId="0" borderId="0"/>
    <xf numFmtId="0" fontId="53" fillId="25" borderId="0" applyNumberFormat="0" applyBorder="0" applyAlignment="0" applyProtection="0">
      <alignment vertical="center"/>
    </xf>
    <xf numFmtId="0" fontId="16" fillId="0" borderId="0"/>
    <xf numFmtId="0" fontId="53" fillId="30" borderId="0" applyNumberFormat="0" applyBorder="0" applyAlignment="0" applyProtection="0">
      <alignment vertical="center"/>
    </xf>
    <xf numFmtId="0" fontId="16" fillId="0" borderId="0"/>
    <xf numFmtId="0" fontId="53" fillId="33" borderId="0" applyNumberFormat="0" applyBorder="0" applyAlignment="0" applyProtection="0">
      <alignment vertical="center"/>
    </xf>
    <xf numFmtId="0" fontId="16" fillId="0" borderId="0"/>
    <xf numFmtId="0" fontId="53" fillId="20" borderId="0" applyNumberFormat="0" applyBorder="0" applyAlignment="0" applyProtection="0">
      <alignment vertical="center"/>
    </xf>
    <xf numFmtId="0" fontId="16" fillId="0" borderId="0"/>
    <xf numFmtId="0" fontId="53" fillId="21" borderId="0" applyNumberFormat="0" applyBorder="0" applyAlignment="0" applyProtection="0">
      <alignment vertical="center"/>
    </xf>
    <xf numFmtId="0" fontId="16" fillId="0" borderId="0"/>
    <xf numFmtId="0" fontId="53" fillId="37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6" fillId="0" borderId="0" applyNumberFormat="0" applyFill="0" applyBorder="0" applyAlignment="0" applyProtection="0">
      <alignment vertical="center"/>
    </xf>
    <xf numFmtId="0" fontId="197" fillId="0" borderId="19" applyNumberFormat="0" applyFill="0" applyAlignment="0" applyProtection="0">
      <alignment vertical="center"/>
    </xf>
    <xf numFmtId="0" fontId="16" fillId="0" borderId="0"/>
    <xf numFmtId="0" fontId="198" fillId="0" borderId="20" applyNumberFormat="0" applyFill="0" applyAlignment="0" applyProtection="0">
      <alignment vertical="center"/>
    </xf>
    <xf numFmtId="0" fontId="16" fillId="0" borderId="0"/>
    <xf numFmtId="0" fontId="199" fillId="0" borderId="22" applyNumberFormat="0" applyFill="0" applyAlignment="0" applyProtection="0">
      <alignment vertical="center"/>
    </xf>
    <xf numFmtId="0" fontId="16" fillId="0" borderId="0"/>
    <xf numFmtId="0" fontId="199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00" fillId="41" borderId="12" applyNumberFormat="0" applyAlignment="0" applyProtection="0">
      <alignment vertical="center"/>
    </xf>
    <xf numFmtId="0" fontId="16" fillId="0" borderId="0"/>
    <xf numFmtId="0" fontId="1" fillId="0" borderId="0"/>
    <xf numFmtId="0" fontId="201" fillId="0" borderId="40" applyNumberFormat="0" applyFill="0" applyAlignment="0" applyProtection="0">
      <alignment vertical="center"/>
    </xf>
    <xf numFmtId="0" fontId="16" fillId="0" borderId="0"/>
    <xf numFmtId="0" fontId="202" fillId="50" borderId="29" applyNumberFormat="0" applyFon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3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04" fillId="0" borderId="0" applyNumberFormat="0" applyFill="0" applyBorder="0" applyAlignment="0" applyProtection="0">
      <alignment vertical="center"/>
    </xf>
    <xf numFmtId="0" fontId="16" fillId="0" borderId="0"/>
    <xf numFmtId="0" fontId="205" fillId="7" borderId="9" applyNumberFormat="0" applyAlignment="0" applyProtection="0">
      <alignment vertical="center"/>
    </xf>
    <xf numFmtId="0" fontId="16" fillId="0" borderId="0"/>
    <xf numFmtId="166" fontId="159" fillId="0" borderId="0" applyFont="0" applyFill="0" applyBorder="0" applyAlignment="0" applyProtection="0"/>
    <xf numFmtId="6" fontId="24" fillId="0" borderId="0" applyFont="0" applyFill="0" applyBorder="0" applyAlignment="0" applyProtection="0"/>
    <xf numFmtId="213" fontId="159" fillId="0" borderId="0" applyFont="0" applyFill="0" applyBorder="0" applyAlignment="0" applyProtection="0"/>
    <xf numFmtId="0" fontId="206" fillId="14" borderId="9" applyNumberFormat="0" applyAlignment="0" applyProtection="0">
      <alignment vertical="center"/>
    </xf>
    <xf numFmtId="0" fontId="16" fillId="0" borderId="0"/>
    <xf numFmtId="0" fontId="207" fillId="7" borderId="31" applyNumberFormat="0" applyAlignment="0" applyProtection="0">
      <alignment vertical="center"/>
    </xf>
    <xf numFmtId="0" fontId="16" fillId="0" borderId="0"/>
    <xf numFmtId="0" fontId="208" fillId="49" borderId="0" applyNumberFormat="0" applyBorder="0" applyAlignment="0" applyProtection="0">
      <alignment vertical="center"/>
    </xf>
    <xf numFmtId="0" fontId="16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9" fillId="0" borderId="26" applyNumberFormat="0" applyFill="0" applyAlignment="0" applyProtection="0">
      <alignment vertical="center"/>
    </xf>
    <xf numFmtId="0" fontId="16" fillId="0" borderId="0"/>
    <xf numFmtId="0" fontId="16" fillId="0" borderId="0"/>
    <xf numFmtId="0" fontId="210" fillId="0" borderId="0" applyFont="0" applyFill="0" applyBorder="0" applyAlignment="0" applyProtection="0"/>
    <xf numFmtId="0" fontId="210" fillId="0" borderId="0" applyFont="0" applyFill="0" applyBorder="0" applyAlignment="0" applyProtection="0"/>
    <xf numFmtId="0" fontId="3" fillId="0" borderId="0">
      <alignment vertical="center"/>
    </xf>
  </cellStyleXfs>
  <cellXfs count="39">
    <xf numFmtId="0" fontId="0" fillId="0" borderId="0" xfId="0"/>
    <xf numFmtId="0" fontId="2" fillId="0" borderId="0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left" vertical="center"/>
    </xf>
    <xf numFmtId="0" fontId="11" fillId="3" borderId="2" xfId="2" applyFont="1" applyFill="1" applyBorder="1" applyAlignment="1">
      <alignment horizontal="center" vertical="center" wrapText="1"/>
    </xf>
    <xf numFmtId="3" fontId="11" fillId="3" borderId="2" xfId="2" applyNumberFormat="1" applyFont="1" applyFill="1" applyBorder="1" applyAlignment="1">
      <alignment horizontal="center" vertical="center" wrapText="1"/>
    </xf>
    <xf numFmtId="165" fontId="11" fillId="3" borderId="2" xfId="1" applyNumberFormat="1" applyFont="1" applyFill="1" applyBorder="1" applyAlignment="1">
      <alignment horizontal="center" vertical="center" wrapText="1"/>
    </xf>
    <xf numFmtId="165" fontId="12" fillId="3" borderId="2" xfId="1" applyNumberFormat="1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vertical="center" wrapText="1"/>
    </xf>
    <xf numFmtId="3" fontId="11" fillId="4" borderId="2" xfId="2" applyNumberFormat="1" applyFont="1" applyFill="1" applyBorder="1" applyAlignment="1">
      <alignment vertical="center"/>
    </xf>
    <xf numFmtId="0" fontId="11" fillId="4" borderId="2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5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3" fontId="3" fillId="0" borderId="2" xfId="4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vertical="center" wrapText="1"/>
    </xf>
    <xf numFmtId="0" fontId="11" fillId="4" borderId="2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11" fillId="0" borderId="0" xfId="2" quotePrefix="1" applyFont="1" applyFill="1" applyBorder="1" applyAlignment="1">
      <alignment vertical="center" wrapText="1"/>
    </xf>
    <xf numFmtId="0" fontId="212" fillId="2" borderId="0" xfId="2" quotePrefix="1" applyFont="1" applyFill="1" applyBorder="1" applyAlignment="1">
      <alignment vertical="center" wrapText="1"/>
    </xf>
    <xf numFmtId="0" fontId="211" fillId="2" borderId="0" xfId="2" quotePrefix="1" applyFont="1" applyFill="1" applyBorder="1" applyAlignment="1">
      <alignment vertical="center" wrapText="1"/>
    </xf>
    <xf numFmtId="0" fontId="3" fillId="58" borderId="2" xfId="5" applyFont="1" applyFill="1" applyBorder="1" applyAlignment="1">
      <alignment vertical="center" wrapText="1"/>
    </xf>
  </cellXfs>
  <cellStyles count="5952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_Format" xfId="2431"/>
    <cellStyle name="•W€_Format" xfId="2432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6" xfId="4301"/>
    <cellStyle name="Normal 16 2" xfId="4302"/>
    <cellStyle name="Normal 16 3" xfId="4303"/>
    <cellStyle name="Normal 16 4" xfId="4304"/>
    <cellStyle name="Normal 16 5" xfId="4305"/>
    <cellStyle name="Normal 17" xfId="4306"/>
    <cellStyle name="Normal 17 2" xfId="4307"/>
    <cellStyle name="Normal 17 3" xfId="4308"/>
    <cellStyle name="Normal 17 4" xfId="4309"/>
    <cellStyle name="Normal 18" xfId="4310"/>
    <cellStyle name="Normal 18 2" xfId="4311"/>
    <cellStyle name="Normal 18 3" xfId="4312"/>
    <cellStyle name="Normal 18 4" xfId="431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W_STDFOR" xfId="5727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  <cellStyle name=" [0.00]_ Att. 1- Cover" xfId="5949"/>
    <cellStyle name="_ Att. 1- Cover" xfId="5950"/>
    <cellStyle name="?_ Att. 1- Cover" xfId="59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H24" sqref="H24"/>
    </sheetView>
  </sheetViews>
  <sheetFormatPr defaultRowHeight="15.75"/>
  <cols>
    <col min="1" max="1" width="10.42578125" style="5" customWidth="1"/>
    <col min="2" max="2" width="35.5703125" style="7" customWidth="1"/>
    <col min="3" max="3" width="13.5703125" style="10" customWidth="1"/>
    <col min="4" max="4" width="14.140625" style="10" customWidth="1"/>
    <col min="5" max="5" width="9.7109375" style="10" customWidth="1"/>
    <col min="6" max="6" width="14.5703125" style="11" customWidth="1"/>
    <col min="7" max="7" width="14.5703125" style="5" customWidth="1"/>
    <col min="8" max="8" width="28.42578125" style="5" customWidth="1"/>
    <col min="9" max="16384" width="9.140625" style="5"/>
  </cols>
  <sheetData>
    <row r="1" spans="1:8" s="1" customFormat="1" ht="16.5" customHeight="1">
      <c r="A1" s="35" t="s">
        <v>22</v>
      </c>
      <c r="B1" s="35"/>
      <c r="C1" s="35"/>
      <c r="D1" s="35"/>
      <c r="E1" s="35"/>
      <c r="F1" s="35"/>
      <c r="G1" s="35"/>
      <c r="H1" s="35"/>
    </row>
    <row r="2" spans="1:8" s="1" customFormat="1" ht="14.25">
      <c r="A2" s="36" t="s">
        <v>49</v>
      </c>
      <c r="B2" s="36"/>
      <c r="C2" s="36"/>
      <c r="D2" s="36"/>
      <c r="E2" s="36"/>
      <c r="F2" s="36"/>
      <c r="G2" s="36"/>
      <c r="H2" s="36"/>
    </row>
    <row r="3" spans="1:8" s="1" customFormat="1" ht="16.5" customHeight="1">
      <c r="A3" s="36" t="s">
        <v>62</v>
      </c>
      <c r="B3" s="36"/>
      <c r="C3" s="36"/>
      <c r="D3" s="36"/>
      <c r="E3" s="36"/>
      <c r="F3" s="36"/>
      <c r="G3" s="36"/>
      <c r="H3" s="36"/>
    </row>
    <row r="4" spans="1:8" s="1" customFormat="1" ht="16.5" customHeight="1">
      <c r="A4" s="37" t="s">
        <v>23</v>
      </c>
      <c r="B4" s="37"/>
      <c r="C4" s="37"/>
      <c r="D4" s="37"/>
      <c r="E4" s="37"/>
      <c r="F4" s="37"/>
      <c r="G4" s="37"/>
      <c r="H4" s="37"/>
    </row>
    <row r="5" spans="1:8" ht="11.25" customHeight="1" thickBot="1">
      <c r="A5" s="2"/>
      <c r="B5" s="2"/>
      <c r="C5" s="2"/>
      <c r="D5" s="2"/>
      <c r="E5" s="3"/>
      <c r="F5" s="4"/>
      <c r="G5" s="2"/>
      <c r="H5" s="2"/>
    </row>
    <row r="6" spans="1:8" ht="26.25" customHeight="1">
      <c r="A6" s="34" t="s">
        <v>0</v>
      </c>
      <c r="B6" s="34"/>
      <c r="C6" s="34"/>
      <c r="D6" s="34"/>
      <c r="E6" s="34"/>
      <c r="F6" s="34"/>
      <c r="G6" s="34"/>
      <c r="H6" s="34"/>
    </row>
    <row r="7" spans="1:8" ht="15" customHeight="1">
      <c r="A7" s="6"/>
      <c r="C7" s="8"/>
      <c r="D7" s="9"/>
    </row>
    <row r="8" spans="1:8" ht="18" customHeight="1">
      <c r="A8" s="12" t="s">
        <v>1</v>
      </c>
      <c r="B8" s="13" t="s">
        <v>40</v>
      </c>
      <c r="C8" s="14"/>
      <c r="D8" s="15"/>
    </row>
    <row r="9" spans="1:8" ht="18" customHeight="1">
      <c r="A9" s="13" t="s">
        <v>2</v>
      </c>
      <c r="B9" s="13" t="s">
        <v>47</v>
      </c>
      <c r="C9" s="14"/>
      <c r="D9" s="15"/>
    </row>
    <row r="10" spans="1:8" ht="18" customHeight="1">
      <c r="A10" s="13" t="s">
        <v>3</v>
      </c>
      <c r="B10" s="13" t="s">
        <v>48</v>
      </c>
      <c r="C10" s="14"/>
      <c r="D10" s="15"/>
    </row>
    <row r="11" spans="1:8" ht="18" customHeight="1">
      <c r="A11" s="13" t="s">
        <v>4</v>
      </c>
      <c r="B11" s="13" t="s">
        <v>39</v>
      </c>
      <c r="C11" s="14"/>
      <c r="D11" s="15"/>
    </row>
    <row r="12" spans="1:8" ht="18" customHeight="1">
      <c r="A12" s="13" t="s">
        <v>5</v>
      </c>
      <c r="B12" s="13" t="s">
        <v>41</v>
      </c>
      <c r="C12" s="14"/>
      <c r="D12" s="15"/>
    </row>
    <row r="13" spans="1:8" ht="56.25" customHeight="1">
      <c r="A13" s="16" t="s">
        <v>6</v>
      </c>
      <c r="B13" s="16" t="s">
        <v>7</v>
      </c>
      <c r="C13" s="16" t="s">
        <v>8</v>
      </c>
      <c r="D13" s="17" t="s">
        <v>9</v>
      </c>
      <c r="E13" s="18" t="s">
        <v>10</v>
      </c>
      <c r="F13" s="19" t="s">
        <v>11</v>
      </c>
      <c r="G13" s="18" t="s">
        <v>12</v>
      </c>
      <c r="H13" s="18" t="s">
        <v>13</v>
      </c>
    </row>
    <row r="14" spans="1:8" ht="24.75" customHeight="1">
      <c r="A14" s="20" t="s">
        <v>14</v>
      </c>
      <c r="B14" s="27" t="s">
        <v>95</v>
      </c>
      <c r="C14" s="21" t="s">
        <v>15</v>
      </c>
      <c r="D14" s="22"/>
      <c r="E14" s="28">
        <v>10</v>
      </c>
      <c r="F14" s="31">
        <v>5500</v>
      </c>
      <c r="G14" s="30">
        <f>+E14*F14</f>
        <v>55000</v>
      </c>
      <c r="H14" s="23"/>
    </row>
    <row r="15" spans="1:8" ht="24.75" customHeight="1">
      <c r="A15" s="20" t="s">
        <v>16</v>
      </c>
      <c r="B15" s="32" t="s">
        <v>91</v>
      </c>
      <c r="C15" s="21" t="s">
        <v>15</v>
      </c>
      <c r="D15" s="22"/>
      <c r="E15" s="28">
        <v>3</v>
      </c>
      <c r="F15" s="31">
        <v>70000</v>
      </c>
      <c r="G15" s="30">
        <f t="shared" ref="G15:G32" si="0">+E15*F15</f>
        <v>210000</v>
      </c>
      <c r="H15" s="23"/>
    </row>
    <row r="16" spans="1:8" ht="24.75" customHeight="1">
      <c r="A16" s="20" t="s">
        <v>64</v>
      </c>
      <c r="B16" s="32" t="s">
        <v>93</v>
      </c>
      <c r="C16" s="21" t="s">
        <v>15</v>
      </c>
      <c r="D16" s="22"/>
      <c r="E16" s="28">
        <v>100</v>
      </c>
      <c r="F16" s="31">
        <v>700</v>
      </c>
      <c r="G16" s="30">
        <f t="shared" si="0"/>
        <v>70000</v>
      </c>
      <c r="H16" s="23"/>
    </row>
    <row r="17" spans="1:8" ht="24.75" customHeight="1">
      <c r="A17" s="20" t="s">
        <v>65</v>
      </c>
      <c r="B17" s="27" t="s">
        <v>67</v>
      </c>
      <c r="C17" s="21" t="s">
        <v>15</v>
      </c>
      <c r="D17" s="22"/>
      <c r="E17" s="28">
        <v>30</v>
      </c>
      <c r="F17" s="31">
        <v>23000</v>
      </c>
      <c r="G17" s="30">
        <f t="shared" si="0"/>
        <v>690000</v>
      </c>
      <c r="H17" s="23"/>
    </row>
    <row r="18" spans="1:8" ht="24.75" customHeight="1">
      <c r="A18" s="20" t="s">
        <v>66</v>
      </c>
      <c r="B18" s="27" t="s">
        <v>69</v>
      </c>
      <c r="C18" s="21" t="s">
        <v>68</v>
      </c>
      <c r="D18" s="22"/>
      <c r="E18" s="28">
        <v>60</v>
      </c>
      <c r="F18" s="31">
        <v>1800</v>
      </c>
      <c r="G18" s="30">
        <f t="shared" si="0"/>
        <v>108000</v>
      </c>
      <c r="H18" s="23"/>
    </row>
    <row r="19" spans="1:8" ht="24.75" customHeight="1">
      <c r="A19" s="20" t="s">
        <v>79</v>
      </c>
      <c r="B19" s="27" t="s">
        <v>70</v>
      </c>
      <c r="C19" s="21" t="s">
        <v>96</v>
      </c>
      <c r="D19" s="22"/>
      <c r="E19" s="28">
        <v>10</v>
      </c>
      <c r="F19" s="31">
        <v>26000</v>
      </c>
      <c r="G19" s="30">
        <f t="shared" si="0"/>
        <v>260000</v>
      </c>
      <c r="H19" s="23"/>
    </row>
    <row r="20" spans="1:8" ht="37.5" customHeight="1">
      <c r="A20" s="20" t="s">
        <v>80</v>
      </c>
      <c r="B20" s="27" t="s">
        <v>71</v>
      </c>
      <c r="C20" s="21" t="s">
        <v>97</v>
      </c>
      <c r="D20" s="22"/>
      <c r="E20" s="28">
        <v>24</v>
      </c>
      <c r="F20" s="31">
        <v>31000</v>
      </c>
      <c r="G20" s="30">
        <f t="shared" si="0"/>
        <v>744000</v>
      </c>
      <c r="H20" s="23"/>
    </row>
    <row r="21" spans="1:8" ht="24.75" customHeight="1">
      <c r="A21" s="20" t="s">
        <v>81</v>
      </c>
      <c r="B21" s="27" t="s">
        <v>29</v>
      </c>
      <c r="C21" s="21" t="s">
        <v>24</v>
      </c>
      <c r="D21" s="22"/>
      <c r="E21" s="28">
        <v>10</v>
      </c>
      <c r="F21" s="31">
        <v>61000</v>
      </c>
      <c r="G21" s="30">
        <f t="shared" si="0"/>
        <v>610000</v>
      </c>
      <c r="H21" s="23"/>
    </row>
    <row r="22" spans="1:8" ht="24.75" customHeight="1">
      <c r="A22" s="20" t="s">
        <v>82</v>
      </c>
      <c r="B22" s="27" t="s">
        <v>33</v>
      </c>
      <c r="C22" s="21" t="s">
        <v>26</v>
      </c>
      <c r="D22" s="22"/>
      <c r="E22" s="28">
        <v>20</v>
      </c>
      <c r="F22" s="31">
        <v>13500</v>
      </c>
      <c r="G22" s="30">
        <f t="shared" si="0"/>
        <v>270000</v>
      </c>
      <c r="H22" s="23"/>
    </row>
    <row r="23" spans="1:8" ht="24.75" customHeight="1">
      <c r="A23" s="20" t="s">
        <v>83</v>
      </c>
      <c r="B23" s="27" t="s">
        <v>52</v>
      </c>
      <c r="C23" s="21" t="s">
        <v>36</v>
      </c>
      <c r="D23" s="22"/>
      <c r="E23" s="28">
        <v>24</v>
      </c>
      <c r="F23" s="31">
        <v>29500</v>
      </c>
      <c r="G23" s="30">
        <f t="shared" si="0"/>
        <v>708000</v>
      </c>
      <c r="H23" s="23"/>
    </row>
    <row r="24" spans="1:8" ht="24.75" customHeight="1">
      <c r="A24" s="20" t="s">
        <v>84</v>
      </c>
      <c r="B24" s="27" t="s">
        <v>51</v>
      </c>
      <c r="C24" s="21" t="s">
        <v>36</v>
      </c>
      <c r="D24" s="22"/>
      <c r="E24" s="28">
        <v>12</v>
      </c>
      <c r="F24" s="31">
        <v>29500</v>
      </c>
      <c r="G24" s="30">
        <f t="shared" si="0"/>
        <v>354000</v>
      </c>
      <c r="H24" s="23"/>
    </row>
    <row r="25" spans="1:8" ht="24.75" customHeight="1">
      <c r="A25" s="20" t="s">
        <v>85</v>
      </c>
      <c r="B25" s="27" t="s">
        <v>72</v>
      </c>
      <c r="C25" s="21" t="s">
        <v>73</v>
      </c>
      <c r="D25" s="22"/>
      <c r="E25" s="28">
        <v>40</v>
      </c>
      <c r="F25" s="31">
        <v>52000</v>
      </c>
      <c r="G25" s="30">
        <f t="shared" si="0"/>
        <v>2080000</v>
      </c>
      <c r="H25" s="23"/>
    </row>
    <row r="26" spans="1:8" ht="24.75" customHeight="1">
      <c r="A26" s="20" t="s">
        <v>86</v>
      </c>
      <c r="B26" s="27" t="s">
        <v>74</v>
      </c>
      <c r="C26" s="21" t="s">
        <v>73</v>
      </c>
      <c r="D26" s="22"/>
      <c r="E26" s="28">
        <v>15</v>
      </c>
      <c r="F26" s="31">
        <v>19500</v>
      </c>
      <c r="G26" s="30">
        <f t="shared" si="0"/>
        <v>292500</v>
      </c>
      <c r="H26" s="23"/>
    </row>
    <row r="27" spans="1:8" ht="24.75" customHeight="1">
      <c r="A27" s="20" t="s">
        <v>87</v>
      </c>
      <c r="B27" s="27" t="s">
        <v>44</v>
      </c>
      <c r="C27" s="21" t="s">
        <v>15</v>
      </c>
      <c r="D27" s="22"/>
      <c r="E27" s="28">
        <v>30</v>
      </c>
      <c r="F27" s="31">
        <v>2500</v>
      </c>
      <c r="G27" s="30">
        <f t="shared" si="0"/>
        <v>75000</v>
      </c>
      <c r="H27" s="23"/>
    </row>
    <row r="28" spans="1:8" ht="24.75" customHeight="1">
      <c r="A28" s="20" t="s">
        <v>88</v>
      </c>
      <c r="B28" s="27" t="s">
        <v>34</v>
      </c>
      <c r="C28" s="21" t="s">
        <v>63</v>
      </c>
      <c r="D28" s="22"/>
      <c r="E28" s="28">
        <v>20</v>
      </c>
      <c r="F28" s="31">
        <v>16200</v>
      </c>
      <c r="G28" s="30">
        <f t="shared" si="0"/>
        <v>324000</v>
      </c>
      <c r="H28" s="23"/>
    </row>
    <row r="29" spans="1:8" ht="37.5" customHeight="1">
      <c r="A29" s="20" t="s">
        <v>89</v>
      </c>
      <c r="B29" s="27" t="s">
        <v>75</v>
      </c>
      <c r="C29" s="21" t="s">
        <v>98</v>
      </c>
      <c r="D29" s="22"/>
      <c r="E29" s="28">
        <v>50</v>
      </c>
      <c r="F29" s="31">
        <v>2500</v>
      </c>
      <c r="G29" s="30">
        <f t="shared" si="0"/>
        <v>125000</v>
      </c>
      <c r="H29" s="38" t="s">
        <v>99</v>
      </c>
    </row>
    <row r="30" spans="1:8" ht="24.75" customHeight="1">
      <c r="A30" s="20" t="s">
        <v>90</v>
      </c>
      <c r="B30" s="27" t="s">
        <v>76</v>
      </c>
      <c r="C30" s="21" t="s">
        <v>98</v>
      </c>
      <c r="D30" s="22"/>
      <c r="E30" s="28">
        <v>60</v>
      </c>
      <c r="F30" s="31">
        <v>3300</v>
      </c>
      <c r="G30" s="30">
        <f t="shared" si="0"/>
        <v>198000</v>
      </c>
      <c r="H30" s="23"/>
    </row>
    <row r="31" spans="1:8" ht="24.75" customHeight="1">
      <c r="A31" s="20" t="s">
        <v>92</v>
      </c>
      <c r="B31" s="27" t="s">
        <v>77</v>
      </c>
      <c r="C31" s="21" t="s">
        <v>98</v>
      </c>
      <c r="D31" s="22"/>
      <c r="E31" s="28">
        <v>60</v>
      </c>
      <c r="F31" s="31">
        <v>5300</v>
      </c>
      <c r="G31" s="30">
        <f t="shared" si="0"/>
        <v>318000</v>
      </c>
      <c r="H31" s="23"/>
    </row>
    <row r="32" spans="1:8" ht="24.75" customHeight="1">
      <c r="A32" s="20" t="s">
        <v>94</v>
      </c>
      <c r="B32" s="27" t="s">
        <v>78</v>
      </c>
      <c r="C32" s="21" t="s">
        <v>98</v>
      </c>
      <c r="D32" s="22"/>
      <c r="E32" s="28">
        <v>60</v>
      </c>
      <c r="F32" s="31">
        <v>8100</v>
      </c>
      <c r="G32" s="30">
        <f t="shared" si="0"/>
        <v>486000</v>
      </c>
      <c r="H32" s="23"/>
    </row>
    <row r="33" spans="1:8" ht="24.75" customHeight="1">
      <c r="A33" s="33" t="s">
        <v>18</v>
      </c>
      <c r="B33" s="33"/>
      <c r="C33" s="33"/>
      <c r="D33" s="33"/>
      <c r="E33" s="33"/>
      <c r="F33" s="33"/>
      <c r="G33" s="24">
        <f>SUM(G14:G32)</f>
        <v>7977500</v>
      </c>
      <c r="H33" s="25"/>
    </row>
    <row r="34" spans="1:8" ht="24.75" customHeight="1">
      <c r="A34" s="33" t="s">
        <v>19</v>
      </c>
      <c r="B34" s="33"/>
      <c r="C34" s="33"/>
      <c r="D34" s="33"/>
      <c r="E34" s="33"/>
      <c r="F34" s="33"/>
      <c r="G34" s="24">
        <f>G33*10%</f>
        <v>797750</v>
      </c>
      <c r="H34" s="25"/>
    </row>
    <row r="35" spans="1:8" s="26" customFormat="1" ht="24.75" customHeight="1">
      <c r="A35" s="33" t="s">
        <v>20</v>
      </c>
      <c r="B35" s="33" t="s">
        <v>21</v>
      </c>
      <c r="C35" s="33"/>
      <c r="D35" s="33"/>
      <c r="E35" s="33"/>
      <c r="F35" s="33"/>
      <c r="G35" s="24">
        <f>G33+G34</f>
        <v>8775250</v>
      </c>
      <c r="H35" s="25"/>
    </row>
  </sheetData>
  <mergeCells count="8">
    <mergeCell ref="A34:F34"/>
    <mergeCell ref="A35:F35"/>
    <mergeCell ref="A6:H6"/>
    <mergeCell ref="A1:H1"/>
    <mergeCell ref="A2:H2"/>
    <mergeCell ref="A3:H3"/>
    <mergeCell ref="A4:H4"/>
    <mergeCell ref="A33:F33"/>
  </mergeCells>
  <hyperlinks>
    <hyperlink ref="B12" r:id="rId1"/>
  </hyperlinks>
  <pageMargins left="0.7" right="0.7" top="0.2" bottom="0.2" header="0.22" footer="0.2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25"/>
  <sheetViews>
    <sheetView workbookViewId="0">
      <selection activeCell="D2" sqref="D2:I2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27" t="s">
        <v>27</v>
      </c>
      <c r="E1" s="21" t="s">
        <v>24</v>
      </c>
      <c r="F1" s="22" t="s">
        <v>28</v>
      </c>
      <c r="G1" s="28">
        <v>10</v>
      </c>
      <c r="H1" s="29"/>
      <c r="I1" s="30">
        <f>G1*H1</f>
        <v>0</v>
      </c>
    </row>
    <row r="2" spans="4:9" ht="22.5" customHeight="1"/>
    <row r="3" spans="4:9" ht="22.5" customHeight="1">
      <c r="D3" s="27" t="s">
        <v>53</v>
      </c>
      <c r="E3" s="21" t="s">
        <v>15</v>
      </c>
      <c r="F3" s="22"/>
      <c r="G3" s="28">
        <v>15</v>
      </c>
      <c r="H3" s="29"/>
      <c r="I3" s="30">
        <f t="shared" ref="I3:I25" si="0">G3*H3</f>
        <v>0</v>
      </c>
    </row>
    <row r="4" spans="4:9" ht="22.5" customHeight="1">
      <c r="D4" s="27" t="s">
        <v>37</v>
      </c>
      <c r="E4" s="21" t="s">
        <v>38</v>
      </c>
      <c r="F4" s="22"/>
      <c r="G4" s="28">
        <v>4</v>
      </c>
      <c r="H4" s="29"/>
      <c r="I4" s="30">
        <f t="shared" si="0"/>
        <v>0</v>
      </c>
    </row>
    <row r="5" spans="4:9" ht="22.5" customHeight="1">
      <c r="D5" s="27" t="s">
        <v>29</v>
      </c>
      <c r="E5" s="21" t="s">
        <v>24</v>
      </c>
      <c r="F5" s="22"/>
      <c r="G5" s="28">
        <v>4</v>
      </c>
      <c r="H5" s="29"/>
      <c r="I5" s="30">
        <f t="shared" si="0"/>
        <v>0</v>
      </c>
    </row>
    <row r="6" spans="4:9" ht="22.5" customHeight="1">
      <c r="D6" s="27" t="s">
        <v>43</v>
      </c>
      <c r="E6" s="21" t="s">
        <v>15</v>
      </c>
      <c r="F6" s="22"/>
      <c r="G6" s="28">
        <v>10</v>
      </c>
      <c r="H6" s="29"/>
      <c r="I6" s="30">
        <f t="shared" si="0"/>
        <v>0</v>
      </c>
    </row>
    <row r="7" spans="4:9" ht="22.5" customHeight="1">
      <c r="D7" s="27" t="s">
        <v>44</v>
      </c>
      <c r="E7" s="21" t="s">
        <v>15</v>
      </c>
      <c r="F7" s="22"/>
      <c r="G7" s="28">
        <v>20</v>
      </c>
      <c r="H7" s="29"/>
      <c r="I7" s="30">
        <f t="shared" si="0"/>
        <v>0</v>
      </c>
    </row>
    <row r="8" spans="4:9" ht="22.5" customHeight="1">
      <c r="D8" s="27" t="s">
        <v>30</v>
      </c>
      <c r="E8" s="21" t="s">
        <v>15</v>
      </c>
      <c r="F8" s="22"/>
      <c r="G8" s="28">
        <v>4</v>
      </c>
      <c r="H8" s="29"/>
      <c r="I8" s="30">
        <f t="shared" si="0"/>
        <v>0</v>
      </c>
    </row>
    <row r="9" spans="4:9" ht="22.5" customHeight="1">
      <c r="D9" s="27" t="s">
        <v>32</v>
      </c>
      <c r="E9" s="21" t="s">
        <v>15</v>
      </c>
      <c r="F9" s="22"/>
      <c r="G9" s="28">
        <v>4</v>
      </c>
      <c r="H9" s="29"/>
      <c r="I9" s="30">
        <f t="shared" si="0"/>
        <v>0</v>
      </c>
    </row>
    <row r="10" spans="4:9" ht="22.5" customHeight="1">
      <c r="D10" s="27" t="s">
        <v>31</v>
      </c>
      <c r="E10" s="21" t="s">
        <v>15</v>
      </c>
      <c r="F10" s="22"/>
      <c r="G10" s="28">
        <v>4</v>
      </c>
      <c r="H10" s="29"/>
      <c r="I10" s="30">
        <f t="shared" si="0"/>
        <v>0</v>
      </c>
    </row>
    <row r="11" spans="4:9" ht="22.5" customHeight="1">
      <c r="D11" s="27" t="s">
        <v>25</v>
      </c>
      <c r="E11" s="21" t="s">
        <v>26</v>
      </c>
      <c r="F11" s="22"/>
      <c r="G11" s="28">
        <v>10</v>
      </c>
      <c r="H11" s="29"/>
      <c r="I11" s="30">
        <f t="shared" si="0"/>
        <v>0</v>
      </c>
    </row>
    <row r="12" spans="4:9" ht="22.5" customHeight="1">
      <c r="D12" s="27" t="s">
        <v>33</v>
      </c>
      <c r="E12" s="21" t="s">
        <v>26</v>
      </c>
      <c r="F12" s="22"/>
      <c r="G12" s="28">
        <v>10</v>
      </c>
      <c r="H12" s="29"/>
      <c r="I12" s="30">
        <f t="shared" si="0"/>
        <v>0</v>
      </c>
    </row>
    <row r="13" spans="4:9" ht="22.5" customHeight="1">
      <c r="D13" s="27" t="s">
        <v>34</v>
      </c>
      <c r="E13" s="21" t="s">
        <v>17</v>
      </c>
      <c r="F13" s="22"/>
      <c r="G13" s="28">
        <v>20</v>
      </c>
      <c r="H13" s="29"/>
      <c r="I13" s="30">
        <f t="shared" si="0"/>
        <v>0</v>
      </c>
    </row>
    <row r="14" spans="4:9" ht="22.5" customHeight="1">
      <c r="D14" s="27" t="s">
        <v>42</v>
      </c>
      <c r="E14" s="21" t="s">
        <v>17</v>
      </c>
      <c r="F14" s="22" t="s">
        <v>45</v>
      </c>
      <c r="G14" s="28">
        <v>3</v>
      </c>
      <c r="H14" s="29"/>
      <c r="I14" s="30">
        <f t="shared" si="0"/>
        <v>0</v>
      </c>
    </row>
    <row r="15" spans="4:9" ht="22.5" customHeight="1">
      <c r="D15" s="27" t="s">
        <v>35</v>
      </c>
      <c r="E15" s="21" t="s">
        <v>24</v>
      </c>
      <c r="F15" s="22"/>
      <c r="G15" s="28">
        <v>10</v>
      </c>
      <c r="H15" s="29"/>
      <c r="I15" s="30">
        <f t="shared" si="0"/>
        <v>0</v>
      </c>
    </row>
    <row r="16" spans="4:9" ht="22.5" customHeight="1">
      <c r="D16" s="27" t="s">
        <v>52</v>
      </c>
      <c r="E16" s="21" t="s">
        <v>36</v>
      </c>
      <c r="F16" s="22"/>
      <c r="G16" s="28">
        <v>10</v>
      </c>
      <c r="H16" s="29"/>
      <c r="I16" s="30">
        <f t="shared" si="0"/>
        <v>0</v>
      </c>
    </row>
    <row r="17" spans="4:9" ht="22.5" customHeight="1">
      <c r="D17" s="27" t="s">
        <v>51</v>
      </c>
      <c r="E17" s="21" t="s">
        <v>36</v>
      </c>
      <c r="F17" s="22"/>
      <c r="G17" s="28">
        <v>10</v>
      </c>
      <c r="H17" s="29"/>
      <c r="I17" s="30">
        <f t="shared" si="0"/>
        <v>0</v>
      </c>
    </row>
    <row r="18" spans="4:9" ht="22.5" customHeight="1">
      <c r="D18" s="27" t="s">
        <v>46</v>
      </c>
      <c r="E18" s="21" t="s">
        <v>26</v>
      </c>
      <c r="F18" s="22"/>
      <c r="G18" s="28">
        <v>10</v>
      </c>
      <c r="H18" s="29"/>
      <c r="I18" s="30">
        <f t="shared" si="0"/>
        <v>0</v>
      </c>
    </row>
    <row r="19" spans="4:9" ht="22.5" customHeight="1">
      <c r="D19" s="27" t="s">
        <v>50</v>
      </c>
      <c r="E19" s="21" t="s">
        <v>26</v>
      </c>
      <c r="F19" s="22"/>
      <c r="G19" s="28">
        <v>10</v>
      </c>
      <c r="H19" s="29"/>
      <c r="I19" s="30">
        <f t="shared" si="0"/>
        <v>0</v>
      </c>
    </row>
    <row r="20" spans="4:9" ht="22.5" customHeight="1">
      <c r="D20" s="27"/>
      <c r="E20" s="21"/>
      <c r="F20" s="22"/>
      <c r="G20" s="28"/>
      <c r="H20" s="29"/>
      <c r="I20" s="30">
        <f t="shared" si="0"/>
        <v>0</v>
      </c>
    </row>
    <row r="21" spans="4:9" ht="22.5" customHeight="1">
      <c r="D21" s="27" t="s">
        <v>56</v>
      </c>
      <c r="E21" s="21" t="s">
        <v>54</v>
      </c>
      <c r="F21" s="22" t="s">
        <v>55</v>
      </c>
      <c r="G21" s="28">
        <v>18</v>
      </c>
      <c r="H21" s="29"/>
      <c r="I21" s="30">
        <f t="shared" si="0"/>
        <v>0</v>
      </c>
    </row>
    <row r="22" spans="4:9" ht="22.5" customHeight="1">
      <c r="D22" s="27" t="s">
        <v>57</v>
      </c>
      <c r="E22" s="21" t="s">
        <v>54</v>
      </c>
      <c r="F22" s="22" t="s">
        <v>61</v>
      </c>
      <c r="G22" s="28">
        <v>4</v>
      </c>
      <c r="H22" s="29"/>
      <c r="I22" s="30">
        <f t="shared" si="0"/>
        <v>0</v>
      </c>
    </row>
    <row r="23" spans="4:9" ht="22.5" customHeight="1">
      <c r="D23" s="27" t="s">
        <v>58</v>
      </c>
      <c r="E23" s="21" t="s">
        <v>15</v>
      </c>
      <c r="F23" s="22"/>
      <c r="G23" s="28">
        <v>10</v>
      </c>
      <c r="H23" s="29"/>
      <c r="I23" s="30">
        <f t="shared" si="0"/>
        <v>0</v>
      </c>
    </row>
    <row r="24" spans="4:9" ht="22.5" customHeight="1">
      <c r="D24" s="27" t="s">
        <v>59</v>
      </c>
      <c r="E24" s="21" t="s">
        <v>15</v>
      </c>
      <c r="F24" s="22"/>
      <c r="G24" s="28">
        <v>2</v>
      </c>
      <c r="H24" s="29"/>
      <c r="I24" s="30">
        <f t="shared" si="0"/>
        <v>0</v>
      </c>
    </row>
    <row r="25" spans="4:9" ht="22.5" customHeight="1">
      <c r="D25" s="27" t="s">
        <v>60</v>
      </c>
      <c r="E25" s="21" t="s">
        <v>15</v>
      </c>
      <c r="F25" s="22"/>
      <c r="G25" s="28">
        <v>2</v>
      </c>
      <c r="H25" s="29"/>
      <c r="I25" s="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10.06.2016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2015-11-03T04:26:43Z</cp:lastPrinted>
  <dcterms:created xsi:type="dcterms:W3CDTF">2015-01-20T04:38:35Z</dcterms:created>
  <dcterms:modified xsi:type="dcterms:W3CDTF">2016-06-10T06:41:05Z</dcterms:modified>
</cp:coreProperties>
</file>