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8" i="2"/>
  <c r="F29" s="1"/>
  <c r="F30" l="1"/>
</calcChain>
</file>

<file path=xl/sharedStrings.xml><?xml version="1.0" encoding="utf-8"?>
<sst xmlns="http://schemas.openxmlformats.org/spreadsheetml/2006/main" count="132" uniqueCount="76">
  <si>
    <t>TK Nợ</t>
  </si>
  <si>
    <t>TK Có</t>
  </si>
  <si>
    <t>Kho xuất</t>
  </si>
  <si>
    <t>Nhóm hàng</t>
  </si>
  <si>
    <t>Mã hàng</t>
  </si>
  <si>
    <t>Tên hàng</t>
  </si>
  <si>
    <t>ĐVT</t>
  </si>
  <si>
    <t>Quy cách</t>
  </si>
  <si>
    <t>Tồn</t>
  </si>
  <si>
    <t>Số lượng</t>
  </si>
  <si>
    <t>Đơn giá</t>
  </si>
  <si>
    <t>Phát sinh</t>
  </si>
  <si>
    <t>Diễn giải</t>
  </si>
  <si>
    <t>F8:Tính đơn giá-F9:Tính thuế suất-F10:Tính ngoại tệ-F11:Bàn tính</t>
  </si>
  <si>
    <t>1311</t>
  </si>
  <si>
    <t>5111</t>
  </si>
  <si>
    <t>KCT</t>
  </si>
  <si>
    <t/>
  </si>
  <si>
    <t>GIIK70A4</t>
  </si>
  <si>
    <t>Giấy photo 70 IK Plus  A4</t>
  </si>
  <si>
    <t>Ram</t>
  </si>
  <si>
    <t>Bán hàng công nợ VAT 10</t>
  </si>
  <si>
    <t>BBTL027</t>
  </si>
  <si>
    <t>Bút bi TL 027 ( xanh, đỏ, đen )</t>
  </si>
  <si>
    <t>Cây</t>
  </si>
  <si>
    <t>KGIAYC62</t>
  </si>
  <si>
    <t>Kẹp giấy  C62</t>
  </si>
  <si>
    <t>Hộp</t>
  </si>
  <si>
    <t>KVPS108</t>
  </si>
  <si>
    <t xml:space="preserve">Kéo VP S108 </t>
  </si>
  <si>
    <t>DRG005</t>
  </si>
  <si>
    <t>Dao rọc giấy nhỏ 0404 SDI ( 3 lưỡi)</t>
  </si>
  <si>
    <t>BUXTL</t>
  </si>
  <si>
    <t>Bút xóa nước CP02-TL 12ml</t>
  </si>
  <si>
    <t>CRBMDTQ</t>
  </si>
  <si>
    <t xml:space="preserve">Cuộn rác ba màu đại Trí Quang </t>
  </si>
  <si>
    <t>Kg</t>
  </si>
  <si>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</si>
  <si>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</si>
  <si>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</si>
  <si>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</si>
  <si>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</si>
  <si>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phuongnam_vpp@yahoo.com</t>
  </si>
  <si>
    <t>MST: 0307229914</t>
  </si>
  <si>
    <t>ĐVT: VNĐ</t>
  </si>
  <si>
    <t>STT</t>
  </si>
  <si>
    <t>Thành tiền</t>
  </si>
  <si>
    <t xml:space="preserve">   Người nhận hàng                  Thủ kho                    Người giao hàng                        Người lập phiếu    </t>
  </si>
  <si>
    <t xml:space="preserve">Đơn vị: CÔNG TY CỔ PHẦN CÔNG NGHỆ DKT    </t>
  </si>
  <si>
    <t>Địa chỉ: P1006, B6 khu đô thị Mỹ Đình 1, Phường Cầu Diễn, Quận Nam Từ Liêm, TP. Hà Nội, Việt Nam</t>
  </si>
  <si>
    <t xml:space="preserve">Điện thoại: 66809214 </t>
  </si>
  <si>
    <t>MST:  0103243195</t>
  </si>
  <si>
    <t xml:space="preserve">Bảng tên dẻo đứng TL No. 107 </t>
  </si>
  <si>
    <t xml:space="preserve">Cái </t>
  </si>
  <si>
    <t>Gift glass cleaner 580ml</t>
  </si>
  <si>
    <t>Chai</t>
  </si>
  <si>
    <t>Lau bảng nhung XK</t>
  </si>
  <si>
    <t>Cái</t>
  </si>
  <si>
    <t>Khăn lau bàn 30*30</t>
  </si>
  <si>
    <t xml:space="preserve">Bảng tên dẻo N0: TL - 108 </t>
  </si>
  <si>
    <t xml:space="preserve">Dây đeo kẹp sắt </t>
  </si>
  <si>
    <t>Sợi</t>
  </si>
  <si>
    <t>Bìa lỗ A4 (4.5)</t>
  </si>
  <si>
    <t>Xấp</t>
  </si>
  <si>
    <t>Bìa lá A4 TL</t>
  </si>
  <si>
    <t>Bút lông bảng WB-03 (xanh,đỏ,đen)</t>
  </si>
  <si>
    <t>Băng keo trong 4p7- 100Y</t>
  </si>
  <si>
    <t>Cuộn</t>
  </si>
  <si>
    <t>Băng keo 2 mặt 16m/m x 18 ya</t>
  </si>
  <si>
    <t>Bút Bi Thiên long 027</t>
  </si>
  <si>
    <t xml:space="preserve">CỘNG </t>
  </si>
  <si>
    <t>THUẾ VAT 10%</t>
  </si>
  <si>
    <t>TỔNG CỘNG</t>
  </si>
  <si>
    <t>Số: HDBH-05/191</t>
  </si>
  <si>
    <t>Viết bằng chữ: Một triệu một trăm bảy mươi lăm nghìn bảy trăm hai mươi bảy Việt Nam đồng</t>
  </si>
  <si>
    <t>Ngày 10 tháng 05 năm 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</si>
</sst>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4" fillId="0" borderId="0" xfId="2" applyNumberFormat="1" applyFont="1" applyFill="1" applyBorder="1" applyAlignment="1"/>
    <xf numFmtId="0" fontId="7" fillId="0" borderId="0" xfId="2" applyFont="1" applyAlignment="1">
      <alignment horizontal="left"/>
    </xf>
    <xf numFmtId="0" fontId="5" fillId="0" borderId="0" xfId="2" applyFont="1"/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/>
    <xf numFmtId="0" fontId="4" fillId="0" borderId="0" xfId="2" applyFont="1" applyAlignment="1">
      <alignment horizontal="left"/>
    </xf>
    <xf numFmtId="0" fontId="4" fillId="0" borderId="0" xfId="2" applyAlignment="1">
      <alignment horizontal="center"/>
    </xf>
    <xf numFmtId="0" fontId="2" fillId="0" borderId="0" xfId="2" applyFont="1"/>
    <xf numFmtId="0" fontId="8" fillId="0" borderId="0" xfId="3" applyAlignment="1" applyProtection="1"/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2" applyFont="1" applyAlignment="1"/>
    <xf numFmtId="0" fontId="2" fillId="0" borderId="0" xfId="2" applyFont="1" applyAlignment="1">
      <alignment horizontal="right"/>
    </xf>
    <xf numFmtId="0" fontId="2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10" fillId="0" borderId="1" xfId="0" applyNumberFormat="1" applyFont="1" applyBorder="1"/>
    <xf numFmtId="164" fontId="10" fillId="0" borderId="1" xfId="1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9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opLeftCell="N1" workbookViewId="0">
      <selection activeCell="AE3" sqref="AE3:AE9"/>
    </sheetView>
  </sheetViews>
  <sheetFormatPr defaultRowHeight="15"/>
  <cols>
    <col min="1" max="1" width="5.7109375" customWidth="1"/>
    <col min="2" max="3" width="8.7109375" customWidth="1"/>
    <col min="4" max="5" width="6.7109375" customWidth="1"/>
    <col min="6" max="7" width="9.7109375" customWidth="1"/>
    <col min="8" max="9" width="12.7109375" customWidth="1"/>
    <col min="10" max="10" width="13.7109375" customWidth="1"/>
    <col min="11" max="13" width="12.7109375" customWidth="1"/>
    <col min="14" max="14" width="42.7109375" customWidth="1"/>
    <col min="15" max="15" width="6.7109375" customWidth="1"/>
    <col min="16" max="18" width="12.7109375" customWidth="1"/>
    <col min="19" max="19" width="8.7109375" customWidth="1"/>
    <col min="20" max="21" width="10.7109375" customWidth="1"/>
    <col min="22" max="23" width="12.7109375" customWidth="1"/>
    <col min="24" max="24" width="6.7109375" customWidth="1"/>
    <col min="25" max="27" width="12.7109375" customWidth="1"/>
    <col min="28" max="29" width="10.7109375" customWidth="1"/>
    <col min="30" max="31" width="12.7109375" customWidth="1"/>
    <col min="32" max="32" width="8.7109375" customWidth="1"/>
    <col min="33" max="33" width="12.7109375" customWidth="1"/>
    <col min="34" max="34" width="25.7109375" customWidth="1"/>
    <col min="35" max="35" width="6.7109375" customWidth="1"/>
    <col min="36" max="37" width="10.7109375" customWidth="1"/>
    <col min="38" max="45" width="12.7109375" customWidth="1"/>
    <col min="46" max="46" width="26.7109375" customWidth="1"/>
  </cols>
  <sheetData>
    <row r="1" spans="1:46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46" s="1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46">
      <c r="A3" s="3"/>
      <c r="B3" s="3"/>
      <c r="C3" s="3"/>
      <c r="D3" s="4" t="s">
        <v>14</v>
      </c>
      <c r="E3" s="4" t="s">
        <v>15</v>
      </c>
      <c r="F3" s="4" t="s">
        <v>16</v>
      </c>
      <c r="G3" s="3"/>
      <c r="H3" s="3"/>
      <c r="I3" s="3"/>
      <c r="J3" s="3"/>
      <c r="K3" s="4" t="s">
        <v>17</v>
      </c>
      <c r="L3" s="3"/>
      <c r="M3" s="4" t="s">
        <v>18</v>
      </c>
      <c r="N3" s="4" t="s">
        <v>19</v>
      </c>
      <c r="O3" s="4" t="s">
        <v>20</v>
      </c>
      <c r="P3" s="4" t="s">
        <v>17</v>
      </c>
      <c r="Q3" s="3"/>
      <c r="R3" s="3"/>
      <c r="S3" s="3">
        <v>-330</v>
      </c>
      <c r="T3" s="3">
        <v>6</v>
      </c>
      <c r="U3" s="3"/>
      <c r="V3" s="3"/>
      <c r="W3" s="3"/>
      <c r="X3" s="3"/>
      <c r="Y3" s="3"/>
      <c r="Z3" s="3"/>
      <c r="AA3" s="3"/>
      <c r="AB3" s="3">
        <v>53350</v>
      </c>
      <c r="AC3" s="3"/>
      <c r="AD3" s="3"/>
      <c r="AE3" s="3">
        <v>320100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 t="s">
        <v>21</v>
      </c>
    </row>
    <row r="4" spans="1:46">
      <c r="A4" s="3"/>
      <c r="B4" s="3"/>
      <c r="C4" s="3"/>
      <c r="D4" s="4" t="s">
        <v>14</v>
      </c>
      <c r="E4" s="4" t="s">
        <v>15</v>
      </c>
      <c r="F4" s="4" t="s">
        <v>16</v>
      </c>
      <c r="G4" s="3"/>
      <c r="H4" s="3"/>
      <c r="I4" s="3"/>
      <c r="J4" s="3"/>
      <c r="K4" s="4" t="s">
        <v>17</v>
      </c>
      <c r="L4" s="3"/>
      <c r="M4" s="4" t="s">
        <v>22</v>
      </c>
      <c r="N4" s="4" t="s">
        <v>23</v>
      </c>
      <c r="O4" s="4" t="s">
        <v>24</v>
      </c>
      <c r="P4" s="4" t="s">
        <v>17</v>
      </c>
      <c r="Q4" s="3"/>
      <c r="R4" s="3"/>
      <c r="S4" s="3">
        <v>-8942</v>
      </c>
      <c r="T4" s="3">
        <v>60</v>
      </c>
      <c r="U4" s="3"/>
      <c r="V4" s="3"/>
      <c r="W4" s="3"/>
      <c r="X4" s="3"/>
      <c r="Y4" s="3"/>
      <c r="Z4" s="3"/>
      <c r="AA4" s="3"/>
      <c r="AB4" s="3">
        <v>2328</v>
      </c>
      <c r="AC4" s="3"/>
      <c r="AD4" s="3"/>
      <c r="AE4" s="3">
        <v>139680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 t="s">
        <v>21</v>
      </c>
    </row>
    <row r="5" spans="1:46">
      <c r="A5" s="3"/>
      <c r="B5" s="3"/>
      <c r="C5" s="3"/>
      <c r="D5" s="4" t="s">
        <v>14</v>
      </c>
      <c r="E5" s="4" t="s">
        <v>15</v>
      </c>
      <c r="F5" s="4" t="s">
        <v>16</v>
      </c>
      <c r="G5" s="3"/>
      <c r="H5" s="3"/>
      <c r="I5" s="3"/>
      <c r="J5" s="3"/>
      <c r="K5" s="4" t="s">
        <v>17</v>
      </c>
      <c r="L5" s="3"/>
      <c r="M5" s="4" t="s">
        <v>25</v>
      </c>
      <c r="N5" s="4" t="s">
        <v>26</v>
      </c>
      <c r="O5" s="4" t="s">
        <v>27</v>
      </c>
      <c r="P5" s="4" t="s">
        <v>17</v>
      </c>
      <c r="Q5" s="3"/>
      <c r="R5" s="3"/>
      <c r="S5" s="3">
        <v>-1832</v>
      </c>
      <c r="T5" s="3">
        <v>1</v>
      </c>
      <c r="U5" s="3"/>
      <c r="V5" s="3"/>
      <c r="W5" s="3"/>
      <c r="X5" s="3"/>
      <c r="Y5" s="3"/>
      <c r="Z5" s="3"/>
      <c r="AA5" s="3"/>
      <c r="AB5" s="3">
        <v>2619</v>
      </c>
      <c r="AC5" s="3"/>
      <c r="AD5" s="3"/>
      <c r="AE5" s="3">
        <v>2619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4" t="s">
        <v>21</v>
      </c>
    </row>
    <row r="6" spans="1:46">
      <c r="A6" s="3"/>
      <c r="B6" s="3"/>
      <c r="C6" s="3"/>
      <c r="D6" s="4" t="s">
        <v>14</v>
      </c>
      <c r="E6" s="4" t="s">
        <v>15</v>
      </c>
      <c r="F6" s="4" t="s">
        <v>16</v>
      </c>
      <c r="G6" s="3"/>
      <c r="H6" s="3"/>
      <c r="I6" s="3"/>
      <c r="J6" s="3"/>
      <c r="K6" s="4" t="s">
        <v>17</v>
      </c>
      <c r="L6" s="3"/>
      <c r="M6" s="4" t="s">
        <v>28</v>
      </c>
      <c r="N6" s="4" t="s">
        <v>29</v>
      </c>
      <c r="O6" s="4" t="s">
        <v>24</v>
      </c>
      <c r="P6" s="4" t="s">
        <v>17</v>
      </c>
      <c r="Q6" s="3"/>
      <c r="R6" s="3"/>
      <c r="S6" s="3">
        <v>-578</v>
      </c>
      <c r="T6" s="3">
        <v>3</v>
      </c>
      <c r="U6" s="3"/>
      <c r="V6" s="3"/>
      <c r="W6" s="3"/>
      <c r="X6" s="3"/>
      <c r="Y6" s="3"/>
      <c r="Z6" s="3"/>
      <c r="AA6" s="3"/>
      <c r="AB6" s="3">
        <v>12125</v>
      </c>
      <c r="AC6" s="3"/>
      <c r="AD6" s="3"/>
      <c r="AE6" s="3">
        <v>36375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4" t="s">
        <v>21</v>
      </c>
    </row>
    <row r="7" spans="1:46">
      <c r="A7" s="3"/>
      <c r="B7" s="3"/>
      <c r="C7" s="3"/>
      <c r="D7" s="4" t="s">
        <v>14</v>
      </c>
      <c r="E7" s="4" t="s">
        <v>15</v>
      </c>
      <c r="F7" s="4" t="s">
        <v>16</v>
      </c>
      <c r="G7" s="3"/>
      <c r="H7" s="3"/>
      <c r="I7" s="3"/>
      <c r="J7" s="3"/>
      <c r="K7" s="4" t="s">
        <v>17</v>
      </c>
      <c r="L7" s="3"/>
      <c r="M7" s="4" t="s">
        <v>30</v>
      </c>
      <c r="N7" s="4" t="s">
        <v>31</v>
      </c>
      <c r="O7" s="4" t="s">
        <v>24</v>
      </c>
      <c r="P7" s="4" t="s">
        <v>17</v>
      </c>
      <c r="Q7" s="3"/>
      <c r="R7" s="3"/>
      <c r="S7" s="3">
        <v>-193</v>
      </c>
      <c r="T7" s="3">
        <v>1</v>
      </c>
      <c r="U7" s="3"/>
      <c r="V7" s="3"/>
      <c r="W7" s="3"/>
      <c r="X7" s="3"/>
      <c r="Y7" s="3"/>
      <c r="Z7" s="3"/>
      <c r="AA7" s="3"/>
      <c r="AB7" s="3">
        <v>12610</v>
      </c>
      <c r="AC7" s="3"/>
      <c r="AD7" s="3"/>
      <c r="AE7" s="3">
        <v>12610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4" t="s">
        <v>21</v>
      </c>
    </row>
    <row r="8" spans="1:46">
      <c r="A8" s="3"/>
      <c r="B8" s="3"/>
      <c r="C8" s="3"/>
      <c r="D8" s="4" t="s">
        <v>14</v>
      </c>
      <c r="E8" s="4" t="s">
        <v>15</v>
      </c>
      <c r="F8" s="4" t="s">
        <v>16</v>
      </c>
      <c r="G8" s="3"/>
      <c r="H8" s="3"/>
      <c r="I8" s="3"/>
      <c r="J8" s="3"/>
      <c r="K8" s="4" t="s">
        <v>17</v>
      </c>
      <c r="L8" s="3"/>
      <c r="M8" s="4" t="s">
        <v>32</v>
      </c>
      <c r="N8" s="4" t="s">
        <v>33</v>
      </c>
      <c r="O8" s="4" t="s">
        <v>24</v>
      </c>
      <c r="P8" s="4" t="s">
        <v>17</v>
      </c>
      <c r="Q8" s="3"/>
      <c r="R8" s="3"/>
      <c r="S8" s="3">
        <v>-482</v>
      </c>
      <c r="T8" s="3">
        <v>1</v>
      </c>
      <c r="U8" s="3"/>
      <c r="V8" s="3"/>
      <c r="W8" s="3"/>
      <c r="X8" s="3"/>
      <c r="Y8" s="3"/>
      <c r="Z8" s="3"/>
      <c r="AA8" s="3"/>
      <c r="AB8" s="3">
        <v>16781</v>
      </c>
      <c r="AC8" s="3"/>
      <c r="AD8" s="3"/>
      <c r="AE8" s="3">
        <v>16781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4" t="s">
        <v>21</v>
      </c>
    </row>
    <row r="9" spans="1:46">
      <c r="A9" s="3"/>
      <c r="B9" s="3"/>
      <c r="C9" s="3"/>
      <c r="D9" s="4" t="s">
        <v>14</v>
      </c>
      <c r="E9" s="4" t="s">
        <v>15</v>
      </c>
      <c r="F9" s="4" t="s">
        <v>16</v>
      </c>
      <c r="G9" s="3"/>
      <c r="H9" s="3"/>
      <c r="I9" s="3"/>
      <c r="J9" s="3"/>
      <c r="K9" s="4" t="s">
        <v>17</v>
      </c>
      <c r="L9" s="3"/>
      <c r="M9" s="4" t="s">
        <v>34</v>
      </c>
      <c r="N9" s="4" t="s">
        <v>35</v>
      </c>
      <c r="O9" s="4" t="s">
        <v>36</v>
      </c>
      <c r="P9" s="4" t="s">
        <v>17</v>
      </c>
      <c r="Q9" s="3"/>
      <c r="R9" s="3"/>
      <c r="S9" s="3">
        <v>-85</v>
      </c>
      <c r="T9" s="3">
        <v>3</v>
      </c>
      <c r="U9" s="3"/>
      <c r="V9" s="3"/>
      <c r="W9" s="3"/>
      <c r="X9" s="3"/>
      <c r="Y9" s="3"/>
      <c r="Z9" s="3"/>
      <c r="AA9" s="3"/>
      <c r="AB9" s="3">
        <v>36860</v>
      </c>
      <c r="AC9" s="3"/>
      <c r="AD9" s="3"/>
      <c r="AE9" s="3">
        <v>110580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4" t="s">
        <v>21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H18" sqref="H18"/>
    </sheetView>
  </sheetViews>
  <sheetFormatPr defaultRowHeight="15"/>
  <cols>
    <col min="1" max="1" width="4.42578125" customWidth="1"/>
    <col min="2" max="2" width="34" customWidth="1"/>
    <col min="4" max="4" width="11.42578125" customWidth="1"/>
    <col min="5" max="5" width="10" customWidth="1"/>
    <col min="6" max="6" width="30" customWidth="1"/>
  </cols>
  <sheetData>
    <row r="1" spans="1:13">
      <c r="A1" s="6" t="s">
        <v>37</v>
      </c>
      <c r="B1" s="6"/>
      <c r="C1" s="6"/>
      <c r="D1" s="7"/>
      <c r="E1" s="37" t="s">
        <v>38</v>
      </c>
      <c r="F1" s="37"/>
      <c r="G1" s="8"/>
      <c r="H1" s="8"/>
      <c r="I1" s="8"/>
      <c r="J1" s="8"/>
      <c r="K1" s="9"/>
      <c r="L1" s="38"/>
      <c r="M1" s="38"/>
    </row>
    <row r="2" spans="1:13">
      <c r="A2" s="11" t="s">
        <v>39</v>
      </c>
      <c r="B2" s="9"/>
      <c r="C2" s="9"/>
      <c r="D2" s="10"/>
      <c r="E2" s="37" t="s">
        <v>75</v>
      </c>
      <c r="F2" s="37"/>
      <c r="G2" s="9"/>
      <c r="H2" s="9"/>
      <c r="I2" s="9"/>
      <c r="J2" s="9"/>
      <c r="K2" s="12"/>
      <c r="L2" s="13"/>
      <c r="M2" s="13"/>
    </row>
    <row r="3" spans="1:13">
      <c r="A3" s="11" t="s">
        <v>40</v>
      </c>
      <c r="B3" s="12"/>
      <c r="C3" s="5"/>
      <c r="D3" s="10"/>
      <c r="E3" s="5"/>
      <c r="F3" s="5"/>
      <c r="G3" s="9"/>
      <c r="H3" s="9"/>
      <c r="I3" s="12"/>
      <c r="J3" s="12"/>
      <c r="K3" s="12"/>
      <c r="L3" s="5"/>
      <c r="M3" s="5"/>
    </row>
    <row r="4" spans="1:13">
      <c r="A4" s="14" t="s">
        <v>41</v>
      </c>
      <c r="B4" s="12"/>
      <c r="C4" s="5"/>
      <c r="D4" s="10"/>
      <c r="E4" s="5"/>
      <c r="F4" s="5"/>
      <c r="G4" s="14"/>
      <c r="H4" s="5"/>
      <c r="I4" s="12"/>
      <c r="J4" s="12"/>
      <c r="K4" s="12"/>
      <c r="L4" s="5"/>
      <c r="M4" s="5"/>
    </row>
    <row r="5" spans="1:13">
      <c r="A5" s="9" t="s">
        <v>42</v>
      </c>
      <c r="B5" s="12"/>
      <c r="C5" s="5"/>
      <c r="D5" s="10"/>
      <c r="E5" s="5"/>
      <c r="F5" s="5"/>
      <c r="G5" s="9"/>
      <c r="H5" s="9"/>
      <c r="I5" s="12"/>
      <c r="J5" s="12"/>
      <c r="K5" s="12"/>
      <c r="L5" s="5"/>
      <c r="M5" s="5"/>
    </row>
    <row r="6" spans="1:13">
      <c r="A6" s="9" t="s">
        <v>43</v>
      </c>
      <c r="B6" s="12"/>
      <c r="C6" s="5"/>
      <c r="D6" s="10"/>
      <c r="E6" s="5"/>
      <c r="F6" s="5"/>
      <c r="G6" s="9"/>
      <c r="H6" s="9"/>
      <c r="I6" s="12"/>
      <c r="J6" s="12"/>
      <c r="K6" s="12"/>
      <c r="L6" s="5"/>
      <c r="M6" s="5"/>
    </row>
    <row r="7" spans="1:13">
      <c r="A7" s="5"/>
      <c r="B7" s="12"/>
      <c r="C7" s="5"/>
      <c r="D7" s="10"/>
      <c r="E7" s="5"/>
      <c r="F7" s="5"/>
      <c r="G7" s="12"/>
      <c r="H7" s="5"/>
      <c r="I7" s="12"/>
      <c r="J7" s="12"/>
      <c r="K7" s="12"/>
      <c r="L7" s="5"/>
      <c r="M7" s="5"/>
    </row>
    <row r="8" spans="1:13">
      <c r="A8" s="6" t="s">
        <v>48</v>
      </c>
      <c r="B8" s="6"/>
      <c r="C8" s="15"/>
      <c r="D8" s="16"/>
      <c r="E8" s="16"/>
      <c r="F8" s="16"/>
      <c r="G8" s="6"/>
      <c r="H8" s="6"/>
      <c r="I8" s="15"/>
      <c r="J8" s="15"/>
      <c r="K8" s="15"/>
      <c r="L8" s="16"/>
      <c r="M8" s="16"/>
    </row>
    <row r="9" spans="1:13">
      <c r="A9" s="9" t="s">
        <v>49</v>
      </c>
      <c r="B9" s="9"/>
      <c r="C9" s="5"/>
      <c r="D9" s="10"/>
      <c r="E9" s="5"/>
      <c r="F9" s="5"/>
      <c r="G9" s="9"/>
      <c r="H9" s="9"/>
      <c r="I9" s="12"/>
      <c r="J9" s="12"/>
      <c r="K9" s="12"/>
      <c r="L9" s="5"/>
      <c r="M9" s="5"/>
    </row>
    <row r="10" spans="1:13">
      <c r="A10" s="9" t="s">
        <v>50</v>
      </c>
      <c r="B10" s="9"/>
      <c r="C10" s="5"/>
      <c r="D10" s="17"/>
      <c r="E10" s="39" t="s">
        <v>73</v>
      </c>
      <c r="F10" s="39"/>
      <c r="G10" s="9"/>
      <c r="H10" s="9"/>
      <c r="I10" s="12"/>
      <c r="J10" s="12"/>
      <c r="K10" s="12"/>
      <c r="L10" s="39"/>
      <c r="M10" s="39"/>
    </row>
    <row r="11" spans="1:13">
      <c r="A11" s="9" t="s">
        <v>51</v>
      </c>
      <c r="B11" s="9"/>
      <c r="C11" s="5"/>
      <c r="D11" s="18"/>
      <c r="E11" s="18"/>
      <c r="F11" s="22" t="s">
        <v>44</v>
      </c>
      <c r="G11" s="9"/>
      <c r="H11" s="9"/>
      <c r="I11" s="12"/>
      <c r="J11" s="12"/>
      <c r="K11" s="12"/>
      <c r="L11" s="18"/>
      <c r="M11" s="18"/>
    </row>
    <row r="12" spans="1:13">
      <c r="A12" s="19" t="s">
        <v>45</v>
      </c>
      <c r="B12" s="19" t="s">
        <v>5</v>
      </c>
      <c r="C12" s="19" t="s">
        <v>6</v>
      </c>
      <c r="D12" s="20" t="s">
        <v>9</v>
      </c>
      <c r="E12" s="21" t="s">
        <v>10</v>
      </c>
      <c r="F12" s="20" t="s">
        <v>46</v>
      </c>
      <c r="G12" s="5"/>
      <c r="H12" s="5"/>
      <c r="I12" s="5"/>
      <c r="J12" s="5"/>
      <c r="K12" s="5"/>
      <c r="L12" s="5"/>
      <c r="M12" s="5"/>
    </row>
    <row r="13" spans="1:13">
      <c r="A13" s="23">
        <v>1</v>
      </c>
      <c r="B13" s="4" t="s">
        <v>19</v>
      </c>
      <c r="C13" s="4" t="s">
        <v>20</v>
      </c>
      <c r="D13" s="23">
        <v>5</v>
      </c>
      <c r="E13" s="25">
        <v>54320</v>
      </c>
      <c r="F13" s="24">
        <v>271600</v>
      </c>
      <c r="G13" s="5"/>
      <c r="H13" s="5"/>
      <c r="I13" s="5"/>
      <c r="J13" s="5"/>
      <c r="K13" s="5"/>
      <c r="L13" s="5"/>
      <c r="M13" s="5"/>
    </row>
    <row r="14" spans="1:13">
      <c r="A14" s="23">
        <v>2</v>
      </c>
      <c r="B14" s="4" t="s">
        <v>59</v>
      </c>
      <c r="C14" s="4" t="s">
        <v>57</v>
      </c>
      <c r="D14" s="23">
        <v>40</v>
      </c>
      <c r="E14" s="25">
        <v>1940</v>
      </c>
      <c r="F14" s="24">
        <v>77600</v>
      </c>
      <c r="G14" s="5"/>
      <c r="H14" s="5"/>
      <c r="I14" s="5"/>
      <c r="J14" s="5"/>
      <c r="K14" s="5"/>
      <c r="L14" s="5"/>
      <c r="M14" s="5"/>
    </row>
    <row r="15" spans="1:13">
      <c r="A15" s="23">
        <v>3</v>
      </c>
      <c r="B15" s="4" t="s">
        <v>52</v>
      </c>
      <c r="C15" s="4" t="s">
        <v>53</v>
      </c>
      <c r="D15" s="23">
        <v>20</v>
      </c>
      <c r="E15" s="25">
        <v>1940</v>
      </c>
      <c r="F15" s="24">
        <v>38800</v>
      </c>
      <c r="G15" s="5"/>
      <c r="H15" s="5"/>
      <c r="I15" s="5"/>
      <c r="J15" s="5"/>
      <c r="K15" s="5"/>
      <c r="L15" s="5"/>
      <c r="M15" s="5"/>
    </row>
    <row r="16" spans="1:13">
      <c r="A16" s="23">
        <v>4</v>
      </c>
      <c r="B16" s="4" t="s">
        <v>60</v>
      </c>
      <c r="C16" s="4" t="s">
        <v>61</v>
      </c>
      <c r="D16" s="23">
        <v>60</v>
      </c>
      <c r="E16" s="25">
        <v>1455</v>
      </c>
      <c r="F16" s="24">
        <v>87300</v>
      </c>
      <c r="G16" s="5"/>
      <c r="H16" s="5"/>
      <c r="I16" s="5"/>
      <c r="J16" s="5"/>
      <c r="K16" s="5"/>
      <c r="L16" s="5"/>
      <c r="M16" s="5"/>
    </row>
    <row r="17" spans="1:13">
      <c r="A17" s="23">
        <v>5</v>
      </c>
      <c r="B17" s="4" t="s">
        <v>35</v>
      </c>
      <c r="C17" s="4" t="s">
        <v>36</v>
      </c>
      <c r="D17" s="23">
        <v>8</v>
      </c>
      <c r="E17" s="25">
        <v>36860</v>
      </c>
      <c r="F17" s="24">
        <v>294880</v>
      </c>
      <c r="G17" s="5"/>
      <c r="H17" s="5"/>
      <c r="I17" s="5"/>
      <c r="J17" s="5"/>
      <c r="K17" s="5"/>
      <c r="L17" s="5"/>
      <c r="M17" s="5"/>
    </row>
    <row r="18" spans="1:13">
      <c r="A18" s="23">
        <v>6</v>
      </c>
      <c r="B18" s="4" t="s">
        <v>56</v>
      </c>
      <c r="C18" s="4" t="s">
        <v>57</v>
      </c>
      <c r="D18" s="23">
        <v>1</v>
      </c>
      <c r="E18" s="25">
        <v>9215</v>
      </c>
      <c r="F18" s="24">
        <v>9215</v>
      </c>
      <c r="G18" s="5"/>
      <c r="H18" s="5"/>
      <c r="I18" s="5"/>
      <c r="J18" s="5"/>
      <c r="K18" s="5"/>
      <c r="L18" s="5"/>
      <c r="M18" s="5"/>
    </row>
    <row r="19" spans="1:13">
      <c r="A19" s="23">
        <v>7</v>
      </c>
      <c r="B19" s="4" t="s">
        <v>58</v>
      </c>
      <c r="C19" s="4" t="s">
        <v>57</v>
      </c>
      <c r="D19" s="23">
        <v>10</v>
      </c>
      <c r="E19" s="25">
        <v>3395</v>
      </c>
      <c r="F19" s="24">
        <v>33950</v>
      </c>
      <c r="G19" s="5"/>
      <c r="H19" s="5"/>
      <c r="I19" s="5"/>
      <c r="J19" s="5"/>
      <c r="K19" s="5"/>
      <c r="L19" s="5"/>
      <c r="M19" s="5"/>
    </row>
    <row r="20" spans="1:13">
      <c r="A20" s="23">
        <v>8</v>
      </c>
      <c r="B20" s="4" t="s">
        <v>62</v>
      </c>
      <c r="C20" s="4" t="s">
        <v>63</v>
      </c>
      <c r="D20" s="23">
        <v>1</v>
      </c>
      <c r="E20" s="25">
        <v>37830</v>
      </c>
      <c r="F20" s="24">
        <v>37830</v>
      </c>
      <c r="G20" s="5"/>
      <c r="H20" s="5"/>
      <c r="I20" s="5"/>
      <c r="J20" s="5"/>
      <c r="K20" s="5"/>
      <c r="L20" s="5"/>
      <c r="M20" s="5"/>
    </row>
    <row r="21" spans="1:13">
      <c r="A21" s="23">
        <v>9</v>
      </c>
      <c r="B21" s="4" t="s">
        <v>64</v>
      </c>
      <c r="C21" s="4" t="s">
        <v>57</v>
      </c>
      <c r="D21" s="23">
        <v>10</v>
      </c>
      <c r="E21" s="25">
        <v>1649</v>
      </c>
      <c r="F21" s="24">
        <v>16490</v>
      </c>
      <c r="G21" s="5"/>
      <c r="H21" s="5"/>
      <c r="I21" s="5"/>
      <c r="J21" s="5"/>
      <c r="K21" s="5"/>
      <c r="L21" s="5"/>
      <c r="M21" s="5"/>
    </row>
    <row r="22" spans="1:13">
      <c r="A22" s="23">
        <v>10</v>
      </c>
      <c r="B22" s="4" t="s">
        <v>31</v>
      </c>
      <c r="C22" s="4" t="s">
        <v>24</v>
      </c>
      <c r="D22" s="23">
        <v>1</v>
      </c>
      <c r="E22" s="25">
        <v>12610</v>
      </c>
      <c r="F22" s="24">
        <v>12610</v>
      </c>
      <c r="G22" s="5"/>
      <c r="H22" s="5"/>
      <c r="I22" s="5"/>
      <c r="J22" s="5"/>
      <c r="K22" s="5"/>
      <c r="L22" s="5"/>
      <c r="M22" s="5"/>
    </row>
    <row r="23" spans="1:13">
      <c r="A23" s="23">
        <v>11</v>
      </c>
      <c r="B23" s="4" t="s">
        <v>65</v>
      </c>
      <c r="C23" s="4" t="s">
        <v>24</v>
      </c>
      <c r="D23" s="23">
        <v>10</v>
      </c>
      <c r="E23" s="25">
        <v>6014</v>
      </c>
      <c r="F23" s="24">
        <v>60140</v>
      </c>
      <c r="G23" s="5"/>
      <c r="H23" s="5"/>
      <c r="I23" s="5"/>
      <c r="J23" s="5"/>
      <c r="K23" s="5"/>
      <c r="L23" s="5"/>
      <c r="M23" s="5"/>
    </row>
    <row r="24" spans="1:13">
      <c r="A24" s="23">
        <v>12</v>
      </c>
      <c r="B24" s="4" t="s">
        <v>66</v>
      </c>
      <c r="C24" s="4" t="s">
        <v>67</v>
      </c>
      <c r="D24" s="23">
        <v>3</v>
      </c>
      <c r="E24" s="25">
        <v>12125</v>
      </c>
      <c r="F24" s="24">
        <v>36375</v>
      </c>
      <c r="G24" s="5"/>
      <c r="H24" s="5"/>
      <c r="I24" s="5"/>
      <c r="J24" s="5"/>
      <c r="K24" s="5"/>
      <c r="L24" s="5"/>
      <c r="M24" s="5"/>
    </row>
    <row r="25" spans="1:13">
      <c r="A25" s="23">
        <v>13</v>
      </c>
      <c r="B25" s="4" t="s">
        <v>68</v>
      </c>
      <c r="C25" s="4" t="s">
        <v>67</v>
      </c>
      <c r="D25" s="23">
        <v>3</v>
      </c>
      <c r="E25" s="25">
        <v>2231</v>
      </c>
      <c r="F25" s="24">
        <v>6693</v>
      </c>
      <c r="G25" s="5"/>
      <c r="H25" s="5"/>
      <c r="I25" s="5"/>
      <c r="J25" s="5"/>
      <c r="K25" s="5"/>
      <c r="L25" s="5"/>
      <c r="M25" s="5"/>
    </row>
    <row r="26" spans="1:13">
      <c r="A26" s="23">
        <v>14</v>
      </c>
      <c r="B26" s="4" t="s">
        <v>54</v>
      </c>
      <c r="C26" s="4" t="s">
        <v>55</v>
      </c>
      <c r="D26" s="23">
        <v>2</v>
      </c>
      <c r="E26" s="25">
        <v>19400</v>
      </c>
      <c r="F26" s="24">
        <v>38800</v>
      </c>
      <c r="G26" s="5"/>
      <c r="H26" s="5"/>
      <c r="I26" s="5"/>
      <c r="J26" s="5"/>
      <c r="K26" s="5"/>
      <c r="L26" s="5"/>
      <c r="M26" s="5"/>
    </row>
    <row r="27" spans="1:13">
      <c r="A27" s="23">
        <v>15</v>
      </c>
      <c r="B27" s="3" t="s">
        <v>69</v>
      </c>
      <c r="C27" s="3" t="s">
        <v>24</v>
      </c>
      <c r="D27" s="23">
        <v>20</v>
      </c>
      <c r="E27" s="25">
        <v>2328</v>
      </c>
      <c r="F27" s="24">
        <v>46560</v>
      </c>
      <c r="G27" s="5"/>
      <c r="H27" s="5"/>
      <c r="I27" s="5"/>
      <c r="J27" s="5"/>
      <c r="K27" s="5"/>
      <c r="L27" s="5"/>
      <c r="M27" s="5"/>
    </row>
    <row r="28" spans="1:13" ht="17.25">
      <c r="A28" s="31" t="s">
        <v>70</v>
      </c>
      <c r="B28" s="32"/>
      <c r="C28" s="32"/>
      <c r="D28" s="32"/>
      <c r="E28" s="33"/>
      <c r="F28" s="26">
        <f>+SUM(F13:F27)</f>
        <v>1068843</v>
      </c>
      <c r="G28" s="5"/>
      <c r="H28" s="5"/>
      <c r="I28" s="5"/>
      <c r="J28" s="5"/>
      <c r="K28" s="5"/>
      <c r="L28" s="5"/>
      <c r="M28" s="5"/>
    </row>
    <row r="29" spans="1:13" ht="17.25">
      <c r="A29" s="31" t="s">
        <v>71</v>
      </c>
      <c r="B29" s="32"/>
      <c r="C29" s="32"/>
      <c r="D29" s="32"/>
      <c r="E29" s="33"/>
      <c r="F29" s="27">
        <f>10%*F28</f>
        <v>106884.3</v>
      </c>
    </row>
    <row r="30" spans="1:13" ht="17.25">
      <c r="A30" s="31" t="s">
        <v>72</v>
      </c>
      <c r="B30" s="32"/>
      <c r="C30" s="32"/>
      <c r="D30" s="32"/>
      <c r="E30" s="33"/>
      <c r="F30" s="26">
        <f>+F28+F29</f>
        <v>1175727.3</v>
      </c>
    </row>
    <row r="31" spans="1:13">
      <c r="A31" s="34" t="s">
        <v>74</v>
      </c>
      <c r="B31" s="34"/>
      <c r="C31" s="34"/>
      <c r="D31" s="34"/>
      <c r="E31" s="34"/>
      <c r="F31" s="35"/>
    </row>
    <row r="32" spans="1:13">
      <c r="A32" s="36" t="s">
        <v>47</v>
      </c>
      <c r="B32" s="36"/>
      <c r="C32" s="36"/>
      <c r="D32" s="36"/>
      <c r="E32" s="36"/>
      <c r="F32" s="36"/>
    </row>
  </sheetData>
  <mergeCells count="10">
    <mergeCell ref="L1:M1"/>
    <mergeCell ref="E2:F2"/>
    <mergeCell ref="E10:F10"/>
    <mergeCell ref="L10:M10"/>
    <mergeCell ref="A29:E29"/>
    <mergeCell ref="A30:E30"/>
    <mergeCell ref="A31:F31"/>
    <mergeCell ref="A32:F32"/>
    <mergeCell ref="E1:F1"/>
    <mergeCell ref="A28:E28"/>
  </mergeCells>
  <hyperlinks>
    <hyperlink ref="A4" r:id="rId1" display="http://sites.google.com/site/vanphongphampn/"/>
  </hyperlinks>
  <pageMargins left="0.2" right="0.21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cp:lastPrinted>2016-01-28T10:22:27Z</cp:lastPrinted>
  <dcterms:created xsi:type="dcterms:W3CDTF">2015-11-10T08:09:16Z</dcterms:created>
  <dcterms:modified xsi:type="dcterms:W3CDTF">2016-05-18T01:49:51Z</dcterms:modified>
</cp:coreProperties>
</file>