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5.11.2016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"/>
  <c r="T43"/>
  <c r="T26"/>
  <c r="T25"/>
  <c r="T45"/>
  <c r="T42"/>
  <c r="T41"/>
  <c r="T40"/>
  <c r="T39"/>
  <c r="T38"/>
  <c r="T37"/>
  <c r="T36"/>
  <c r="T35"/>
  <c r="T34"/>
  <c r="T33"/>
  <c r="T32"/>
  <c r="T46" s="1"/>
  <c r="T31"/>
  <c r="T30"/>
  <c r="T29"/>
  <c r="T28"/>
  <c r="T27"/>
</calcChain>
</file>

<file path=xl/sharedStrings.xml><?xml version="1.0" encoding="utf-8"?>
<sst xmlns="http://schemas.openxmlformats.org/spreadsheetml/2006/main" count="120" uniqueCount="101">
  <si>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</si>
  <si>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</si>
  <si>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</si>
  <si>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</si>
  <si>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</si>
  <si>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</si>
  <si>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</si>
  <si>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</si>
  <si>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</si>
  <si>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</si>
  <si>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</si>
  <si>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</si>
  <si>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</si>
  <si>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</si>
  <si>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</si>
  <si>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</si>
  <si>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</si>
  <si>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</si>
  <si>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</si>
  <si>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</si>
  <si>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</si>
  <si>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</si>
  <si>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</si>
  <si>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</si>
  <si>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</si>
  <si>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</si>
  <si>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</si>
  <si>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</si>
  <si>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</si>
  <si>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</si>
  <si>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</si>
  <si>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</si>
  <si>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</si>
  <si>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</si>
  <si>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</si>
  <si>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</si>
  <si>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</si>
  <si>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</si>
  <si>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</si>
  <si>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</si>
  <si>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</si>
  <si>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</si>
  <si>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</si>
  <si>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</si>
  <si>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</si>
  <si>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</si>
  <si>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</si>
  <si>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</si>
  <si>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</si>
  <si>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</si>
  <si>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</si>
  <si>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</si>
  <si>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</si>
  <si>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</si>
  <si>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</si>
  <si>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</si>
  <si>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</si>
  <si>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</si>
  <si>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</si>
  <si>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</si>
  <si>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ram</t>
  </si>
  <si>
    <t>đôi</t>
  </si>
  <si>
    <t>cái</t>
  </si>
  <si>
    <t>hộp</t>
  </si>
  <si>
    <t>cuộn</t>
  </si>
  <si>
    <t>bịch</t>
  </si>
  <si>
    <t>kg</t>
  </si>
  <si>
    <t>cục</t>
  </si>
  <si>
    <t>Áo blue//Protective gown</t>
  </si>
  <si>
    <t>khẩu trang // Mask</t>
  </si>
  <si>
    <t>găng tay len// Gloves</t>
  </si>
  <si>
    <t>giấy cuộn // paper roll</t>
  </si>
  <si>
    <t>Vải lau//wiper</t>
  </si>
  <si>
    <t>Giấy A4//paper print size A4</t>
  </si>
  <si>
    <t>pin</t>
  </si>
  <si>
    <t>GP Ultra (23AE 12V)</t>
  </si>
  <si>
    <t>size 43, Nam</t>
  </si>
  <si>
    <t>bao trùm giày (shoes cover)</t>
  </si>
  <si>
    <t>giày asia//shoes</t>
  </si>
  <si>
    <t>dây đai//straps</t>
  </si>
  <si>
    <t>lưới giăng cont//snare cover containers</t>
  </si>
  <si>
    <t>05.11.2016</t>
  </si>
  <si>
    <t>07.11.2016</t>
  </si>
  <si>
    <t>kéo//scissors for office</t>
  </si>
  <si>
    <t>cây</t>
  </si>
  <si>
    <t>xấp</t>
  </si>
  <si>
    <t>tiểu</t>
  </si>
  <si>
    <t>bìa acord//file acord</t>
  </si>
  <si>
    <t>dây thun/vàng//elastic</t>
  </si>
  <si>
    <t>sọt rát nắp lật //recycle bin</t>
  </si>
  <si>
    <t>mộc số thứ tự //stamp</t>
  </si>
  <si>
    <t>10 số 7mm</t>
  </si>
  <si>
    <t>8 số  7mm</t>
  </si>
  <si>
    <t>14 số 5mm</t>
  </si>
  <si>
    <t>8 số  4 mm</t>
  </si>
  <si>
    <t>màu xanh</t>
  </si>
  <si>
    <t>khăn//wiper</t>
  </si>
  <si>
    <t>THÀNH TiỀN</t>
  </si>
  <si>
    <t xml:space="preserve">Nhãn tommy 100 </t>
  </si>
  <si>
    <t>37x96mm</t>
  </si>
  <si>
    <t>Double A4 70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</si>
</sst>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5" fontId="20" fillId="0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"/>
  <sheetViews>
    <sheetView tabSelected="1" showWhiteSpace="0" topLeftCell="A40" workbookViewId="0">
      <selection activeCell="T35" sqref="T35:W35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90" t="s">
        <v>0</v>
      </c>
      <c r="C1" s="90"/>
      <c r="D1" s="90"/>
      <c r="E1" s="90"/>
      <c r="F1" s="90"/>
      <c r="G1" s="90"/>
      <c r="H1" s="90"/>
      <c r="I1" s="9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91">
        <v>1611001</v>
      </c>
      <c r="E2" s="91"/>
      <c r="F2" s="91"/>
      <c r="G2" s="91"/>
      <c r="H2" s="91"/>
      <c r="I2" s="9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92" t="s">
        <v>81</v>
      </c>
      <c r="E3" s="92"/>
      <c r="F3" s="92"/>
      <c r="G3" s="92"/>
      <c r="H3" s="92"/>
      <c r="I3" s="9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86" t="s">
        <v>4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7"/>
    </row>
    <row r="7" spans="1:30" s="4" customFormat="1" ht="14.1" customHeight="1">
      <c r="A7" s="21"/>
      <c r="C7" s="80" t="s">
        <v>5</v>
      </c>
      <c r="D7" s="22"/>
      <c r="E7" s="23"/>
      <c r="F7" s="88" t="s">
        <v>6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9"/>
    </row>
    <row r="8" spans="1:30" s="4" customFormat="1" ht="14.1" customHeight="1">
      <c r="A8" s="21"/>
      <c r="C8" s="80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0" t="s">
        <v>9</v>
      </c>
      <c r="Q8" s="7"/>
      <c r="R8" s="83" t="s">
        <v>10</v>
      </c>
      <c r="S8" s="83"/>
      <c r="T8" s="83"/>
      <c r="U8" s="83"/>
      <c r="V8" s="83"/>
      <c r="W8" s="83"/>
      <c r="X8" s="83"/>
      <c r="Y8" s="83"/>
      <c r="Z8" s="7"/>
      <c r="AA8" s="26"/>
    </row>
    <row r="9" spans="1:30" s="4" customFormat="1" ht="14.1" customHeight="1">
      <c r="A9" s="21"/>
      <c r="C9" s="80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0"/>
      <c r="Q9" s="7"/>
      <c r="R9" s="27"/>
      <c r="S9" s="80"/>
      <c r="T9" s="80"/>
      <c r="U9" s="80"/>
      <c r="V9" s="80"/>
      <c r="W9" s="80"/>
      <c r="X9" s="80"/>
      <c r="Y9" s="80"/>
      <c r="Z9" s="7"/>
      <c r="AA9" s="26"/>
    </row>
    <row r="10" spans="1:30" s="4" customFormat="1" ht="14.1" customHeight="1">
      <c r="A10" s="21"/>
      <c r="C10" s="80" t="s">
        <v>13</v>
      </c>
      <c r="D10" s="22"/>
      <c r="E10" s="23"/>
      <c r="F10" s="22"/>
      <c r="G10" s="28"/>
      <c r="H10" s="83" t="s">
        <v>14</v>
      </c>
      <c r="I10" s="83"/>
      <c r="J10" s="83"/>
      <c r="K10" s="83"/>
      <c r="L10" s="83"/>
      <c r="M10" s="83"/>
      <c r="N10" s="83"/>
      <c r="O10" s="83"/>
      <c r="P10" s="80" t="s">
        <v>15</v>
      </c>
      <c r="Q10" s="7"/>
      <c r="R10" s="84" t="s">
        <v>59</v>
      </c>
      <c r="S10" s="83"/>
      <c r="T10" s="83"/>
      <c r="U10" s="83"/>
      <c r="V10" s="83"/>
      <c r="W10" s="83"/>
      <c r="X10" s="83"/>
      <c r="Y10" s="83"/>
      <c r="Z10" s="83"/>
      <c r="AA10" s="85"/>
    </row>
    <row r="11" spans="1:30" s="4" customFormat="1" ht="14.1" customHeight="1">
      <c r="A11" s="21"/>
      <c r="C11" s="80" t="s">
        <v>16</v>
      </c>
      <c r="D11" s="22"/>
      <c r="E11" s="23"/>
      <c r="G11" s="29"/>
      <c r="H11" s="82" t="s">
        <v>17</v>
      </c>
      <c r="I11" s="7"/>
      <c r="J11" s="7"/>
      <c r="K11" s="7"/>
      <c r="L11" s="7"/>
      <c r="M11" s="7"/>
      <c r="N11" s="7"/>
      <c r="O11" s="7"/>
      <c r="P11" s="80" t="s">
        <v>18</v>
      </c>
      <c r="Q11" s="7"/>
      <c r="R11" s="7"/>
      <c r="S11" s="80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86" t="s">
        <v>21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 spans="1:30" s="4" customFormat="1" ht="14.1" customHeight="1">
      <c r="A15" s="21"/>
      <c r="C15" s="80" t="s">
        <v>5</v>
      </c>
      <c r="D15" s="22"/>
      <c r="E15" s="23"/>
      <c r="F15" s="88" t="s">
        <v>22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9"/>
    </row>
    <row r="16" spans="1:30" s="4" customFormat="1" ht="14.1" customHeight="1">
      <c r="A16" s="21"/>
      <c r="C16" s="80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0" t="s">
        <v>9</v>
      </c>
      <c r="Q16" s="7"/>
      <c r="R16" s="83"/>
      <c r="S16" s="83"/>
      <c r="T16" s="83"/>
      <c r="U16" s="83"/>
      <c r="V16" s="83"/>
      <c r="W16" s="83"/>
      <c r="X16" s="83"/>
      <c r="Y16" s="83"/>
      <c r="Z16" s="7"/>
      <c r="AA16" s="26"/>
      <c r="AD16" s="33"/>
    </row>
    <row r="17" spans="1:28" s="4" customFormat="1" ht="14.1" customHeight="1">
      <c r="A17" s="21"/>
      <c r="C17" s="80" t="s">
        <v>13</v>
      </c>
      <c r="D17" s="22"/>
      <c r="E17" s="23"/>
      <c r="F17" s="22"/>
      <c r="G17" s="28"/>
      <c r="H17" s="83" t="s">
        <v>24</v>
      </c>
      <c r="I17" s="83"/>
      <c r="J17" s="83"/>
      <c r="K17" s="83"/>
      <c r="L17" s="83"/>
      <c r="M17" s="83"/>
      <c r="N17" s="83"/>
      <c r="O17" s="83"/>
      <c r="P17" s="80" t="s">
        <v>15</v>
      </c>
      <c r="Q17" s="7"/>
      <c r="R17" s="84" t="s">
        <v>25</v>
      </c>
      <c r="S17" s="83"/>
      <c r="T17" s="83"/>
      <c r="U17" s="83"/>
      <c r="V17" s="83"/>
      <c r="W17" s="83"/>
      <c r="X17" s="83"/>
      <c r="Y17" s="83"/>
      <c r="Z17" s="83"/>
      <c r="AA17" s="85"/>
    </row>
    <row r="18" spans="1:28" s="4" customFormat="1" ht="14.1" customHeight="1">
      <c r="A18" s="21"/>
      <c r="C18" s="80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0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0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93" t="s">
        <v>30</v>
      </c>
      <c r="C24" s="93"/>
      <c r="D24" s="93"/>
      <c r="E24" s="93"/>
      <c r="F24" s="93"/>
      <c r="G24" s="93"/>
      <c r="H24" s="108" t="s">
        <v>31</v>
      </c>
      <c r="I24" s="93"/>
      <c r="J24" s="93"/>
      <c r="K24" s="93"/>
      <c r="L24" s="93"/>
      <c r="M24" s="93" t="s">
        <v>32</v>
      </c>
      <c r="N24" s="93"/>
      <c r="O24" s="93" t="s">
        <v>33</v>
      </c>
      <c r="P24" s="93"/>
      <c r="Q24" s="108" t="s">
        <v>34</v>
      </c>
      <c r="R24" s="93"/>
      <c r="S24" s="93"/>
      <c r="T24" s="108" t="s">
        <v>35</v>
      </c>
      <c r="U24" s="93"/>
      <c r="V24" s="93"/>
      <c r="W24" s="93"/>
      <c r="X24" s="93" t="s">
        <v>36</v>
      </c>
      <c r="Y24" s="93"/>
      <c r="Z24" s="93"/>
      <c r="AA24" s="93"/>
    </row>
    <row r="25" spans="1:28" s="42" customFormat="1" ht="43.5" customHeight="1" thickBot="1">
      <c r="A25" s="41">
        <v>1</v>
      </c>
      <c r="B25" s="94" t="s">
        <v>74</v>
      </c>
      <c r="C25" s="95"/>
      <c r="D25" s="95"/>
      <c r="E25" s="95"/>
      <c r="F25" s="95"/>
      <c r="G25" s="96"/>
      <c r="H25" s="97" t="s">
        <v>75</v>
      </c>
      <c r="I25" s="98"/>
      <c r="J25" s="98"/>
      <c r="K25" s="98"/>
      <c r="L25" s="99"/>
      <c r="M25" s="100">
        <v>5</v>
      </c>
      <c r="N25" s="101"/>
      <c r="O25" s="100" t="s">
        <v>67</v>
      </c>
      <c r="P25" s="101"/>
      <c r="Q25" s="102">
        <v>9000</v>
      </c>
      <c r="R25" s="103"/>
      <c r="S25" s="104"/>
      <c r="T25" s="102">
        <f>Q25*M25</f>
        <v>45000</v>
      </c>
      <c r="U25" s="103"/>
      <c r="V25" s="103"/>
      <c r="W25" s="104"/>
      <c r="X25" s="105"/>
      <c r="Y25" s="106"/>
      <c r="Z25" s="106"/>
      <c r="AA25" s="107"/>
      <c r="AB25" s="43"/>
    </row>
    <row r="26" spans="1:28" s="42" customFormat="1" ht="36" customHeight="1" thickBot="1">
      <c r="A26" s="41">
        <v>2</v>
      </c>
      <c r="B26" s="94" t="s">
        <v>78</v>
      </c>
      <c r="C26" s="95"/>
      <c r="D26" s="95"/>
      <c r="E26" s="95"/>
      <c r="F26" s="95"/>
      <c r="G26" s="96"/>
      <c r="H26" s="97" t="s">
        <v>76</v>
      </c>
      <c r="I26" s="98"/>
      <c r="J26" s="98"/>
      <c r="K26" s="98"/>
      <c r="L26" s="99"/>
      <c r="M26" s="100">
        <v>1</v>
      </c>
      <c r="N26" s="101"/>
      <c r="O26" s="100" t="s">
        <v>61</v>
      </c>
      <c r="P26" s="101"/>
      <c r="Q26" s="110">
        <v>505000</v>
      </c>
      <c r="R26" s="110"/>
      <c r="S26" s="110"/>
      <c r="T26" s="102">
        <f>Q26*M26</f>
        <v>505000</v>
      </c>
      <c r="U26" s="103"/>
      <c r="V26" s="103"/>
      <c r="W26" s="104"/>
      <c r="X26" s="109"/>
      <c r="Y26" s="109"/>
      <c r="Z26" s="109"/>
      <c r="AA26" s="109"/>
      <c r="AB26" s="43"/>
    </row>
    <row r="27" spans="1:28" s="42" customFormat="1" ht="29.25" customHeight="1" thickBot="1">
      <c r="A27" s="41">
        <v>3</v>
      </c>
      <c r="B27" s="94" t="s">
        <v>77</v>
      </c>
      <c r="C27" s="95"/>
      <c r="D27" s="95"/>
      <c r="E27" s="95"/>
      <c r="F27" s="95"/>
      <c r="G27" s="96"/>
      <c r="H27" s="97"/>
      <c r="I27" s="98"/>
      <c r="J27" s="98"/>
      <c r="K27" s="98"/>
      <c r="L27" s="99"/>
      <c r="M27" s="100">
        <v>200</v>
      </c>
      <c r="N27" s="101"/>
      <c r="O27" s="100" t="s">
        <v>61</v>
      </c>
      <c r="P27" s="101"/>
      <c r="Q27" s="102">
        <v>2400</v>
      </c>
      <c r="R27" s="103"/>
      <c r="S27" s="104"/>
      <c r="T27" s="102">
        <f t="shared" ref="T27:T45" si="0">Q27*M27</f>
        <v>480000</v>
      </c>
      <c r="U27" s="103"/>
      <c r="V27" s="103"/>
      <c r="W27" s="104"/>
      <c r="X27" s="109"/>
      <c r="Y27" s="109"/>
      <c r="Z27" s="109"/>
      <c r="AA27" s="109"/>
      <c r="AB27" s="43"/>
    </row>
    <row r="28" spans="1:28" s="42" customFormat="1" ht="36.75" customHeight="1" thickBot="1">
      <c r="A28" s="41">
        <v>4</v>
      </c>
      <c r="B28" s="94" t="s">
        <v>68</v>
      </c>
      <c r="C28" s="95"/>
      <c r="D28" s="95"/>
      <c r="E28" s="95"/>
      <c r="F28" s="95"/>
      <c r="G28" s="96"/>
      <c r="H28" s="97"/>
      <c r="I28" s="98"/>
      <c r="J28" s="98"/>
      <c r="K28" s="98"/>
      <c r="L28" s="99"/>
      <c r="M28" s="100">
        <v>40</v>
      </c>
      <c r="N28" s="101"/>
      <c r="O28" s="100" t="s">
        <v>62</v>
      </c>
      <c r="P28" s="101"/>
      <c r="Q28" s="102">
        <v>20000</v>
      </c>
      <c r="R28" s="103"/>
      <c r="S28" s="104"/>
      <c r="T28" s="102">
        <f t="shared" si="0"/>
        <v>800000</v>
      </c>
      <c r="U28" s="103"/>
      <c r="V28" s="103"/>
      <c r="W28" s="104"/>
      <c r="X28" s="111"/>
      <c r="Y28" s="112"/>
      <c r="Z28" s="112"/>
      <c r="AA28" s="113"/>
      <c r="AB28" s="43"/>
    </row>
    <row r="29" spans="1:28" s="42" customFormat="1" ht="29.25" customHeight="1" thickBot="1">
      <c r="A29" s="41">
        <v>5</v>
      </c>
      <c r="B29" s="94" t="s">
        <v>79</v>
      </c>
      <c r="C29" s="95"/>
      <c r="D29" s="95"/>
      <c r="E29" s="95"/>
      <c r="F29" s="95"/>
      <c r="G29" s="96"/>
      <c r="H29" s="114"/>
      <c r="I29" s="115"/>
      <c r="J29" s="115"/>
      <c r="K29" s="115"/>
      <c r="L29" s="116"/>
      <c r="M29" s="100">
        <v>1</v>
      </c>
      <c r="N29" s="101"/>
      <c r="O29" s="100" t="s">
        <v>64</v>
      </c>
      <c r="P29" s="101"/>
      <c r="Q29" s="102">
        <v>235000</v>
      </c>
      <c r="R29" s="103"/>
      <c r="S29" s="104"/>
      <c r="T29" s="102">
        <f t="shared" si="0"/>
        <v>235000</v>
      </c>
      <c r="U29" s="103"/>
      <c r="V29" s="103"/>
      <c r="W29" s="104"/>
      <c r="X29" s="111"/>
      <c r="Y29" s="112"/>
      <c r="Z29" s="112"/>
      <c r="AA29" s="113"/>
      <c r="AB29" s="43"/>
    </row>
    <row r="30" spans="1:28" s="42" customFormat="1" ht="30" customHeight="1" thickBot="1">
      <c r="A30" s="41">
        <v>6</v>
      </c>
      <c r="B30" s="94" t="s">
        <v>69</v>
      </c>
      <c r="C30" s="95"/>
      <c r="D30" s="95"/>
      <c r="E30" s="95"/>
      <c r="F30" s="95"/>
      <c r="G30" s="96"/>
      <c r="H30" s="97"/>
      <c r="I30" s="98"/>
      <c r="J30" s="98"/>
      <c r="K30" s="98"/>
      <c r="L30" s="99"/>
      <c r="M30" s="100">
        <v>40</v>
      </c>
      <c r="N30" s="101"/>
      <c r="O30" s="100" t="s">
        <v>63</v>
      </c>
      <c r="P30" s="101"/>
      <c r="Q30" s="110">
        <v>31500</v>
      </c>
      <c r="R30" s="110"/>
      <c r="S30" s="110"/>
      <c r="T30" s="102">
        <f t="shared" si="0"/>
        <v>1260000</v>
      </c>
      <c r="U30" s="103"/>
      <c r="V30" s="103"/>
      <c r="W30" s="104"/>
      <c r="X30" s="109"/>
      <c r="Y30" s="109"/>
      <c r="Z30" s="109"/>
      <c r="AA30" s="109"/>
      <c r="AB30" s="43"/>
    </row>
    <row r="31" spans="1:28" s="45" customFormat="1" ht="29.25" customHeight="1" thickBot="1">
      <c r="A31" s="44">
        <v>7</v>
      </c>
      <c r="B31" s="94" t="s">
        <v>70</v>
      </c>
      <c r="C31" s="95"/>
      <c r="D31" s="95"/>
      <c r="E31" s="95"/>
      <c r="F31" s="95"/>
      <c r="G31" s="96"/>
      <c r="H31" s="97"/>
      <c r="I31" s="98"/>
      <c r="J31" s="98"/>
      <c r="K31" s="98"/>
      <c r="L31" s="99"/>
      <c r="M31" s="100">
        <v>50</v>
      </c>
      <c r="N31" s="101"/>
      <c r="O31" s="100" t="s">
        <v>61</v>
      </c>
      <c r="P31" s="101"/>
      <c r="Q31" s="110">
        <v>3800</v>
      </c>
      <c r="R31" s="110"/>
      <c r="S31" s="110"/>
      <c r="T31" s="102">
        <f t="shared" si="0"/>
        <v>190000</v>
      </c>
      <c r="U31" s="103"/>
      <c r="V31" s="103"/>
      <c r="W31" s="104"/>
      <c r="X31" s="109"/>
      <c r="Y31" s="109"/>
      <c r="Z31" s="109"/>
      <c r="AA31" s="109"/>
      <c r="AB31" s="43"/>
    </row>
    <row r="32" spans="1:28" s="42" customFormat="1" ht="29.25" customHeight="1" thickBot="1">
      <c r="A32" s="41">
        <v>8</v>
      </c>
      <c r="B32" s="94" t="s">
        <v>80</v>
      </c>
      <c r="C32" s="95"/>
      <c r="D32" s="95"/>
      <c r="E32" s="95"/>
      <c r="F32" s="95"/>
      <c r="G32" s="96"/>
      <c r="H32" s="97"/>
      <c r="I32" s="98"/>
      <c r="J32" s="98"/>
      <c r="K32" s="98"/>
      <c r="L32" s="99"/>
      <c r="M32" s="119">
        <v>1</v>
      </c>
      <c r="N32" s="120"/>
      <c r="O32" s="100" t="s">
        <v>64</v>
      </c>
      <c r="P32" s="101"/>
      <c r="Q32" s="121">
        <v>501500</v>
      </c>
      <c r="R32" s="121"/>
      <c r="S32" s="121"/>
      <c r="T32" s="102">
        <f t="shared" si="0"/>
        <v>501500</v>
      </c>
      <c r="U32" s="103"/>
      <c r="V32" s="103"/>
      <c r="W32" s="104"/>
      <c r="X32" s="109"/>
      <c r="Y32" s="109"/>
      <c r="Z32" s="109"/>
      <c r="AA32" s="109"/>
      <c r="AB32" s="43"/>
    </row>
    <row r="33" spans="1:29" s="42" customFormat="1" ht="29.25" customHeight="1" thickBot="1">
      <c r="A33" s="41">
        <v>9</v>
      </c>
      <c r="B33" s="94" t="s">
        <v>71</v>
      </c>
      <c r="C33" s="95"/>
      <c r="D33" s="95"/>
      <c r="E33" s="95"/>
      <c r="F33" s="95"/>
      <c r="G33" s="96"/>
      <c r="H33" s="97"/>
      <c r="I33" s="98"/>
      <c r="J33" s="98"/>
      <c r="K33" s="98"/>
      <c r="L33" s="99"/>
      <c r="M33" s="117">
        <v>360</v>
      </c>
      <c r="N33" s="118"/>
      <c r="O33" s="100" t="s">
        <v>64</v>
      </c>
      <c r="P33" s="101"/>
      <c r="Q33" s="110">
        <v>2950</v>
      </c>
      <c r="R33" s="110"/>
      <c r="S33" s="110"/>
      <c r="T33" s="102">
        <f t="shared" si="0"/>
        <v>1062000</v>
      </c>
      <c r="U33" s="103"/>
      <c r="V33" s="103"/>
      <c r="W33" s="104"/>
      <c r="X33" s="109"/>
      <c r="Y33" s="109"/>
      <c r="Z33" s="109"/>
      <c r="AA33" s="109"/>
      <c r="AB33" s="43"/>
    </row>
    <row r="34" spans="1:29" s="42" customFormat="1" ht="29.25" customHeight="1" thickBot="1">
      <c r="A34" s="41">
        <v>10</v>
      </c>
      <c r="B34" s="94" t="s">
        <v>72</v>
      </c>
      <c r="C34" s="95"/>
      <c r="D34" s="95"/>
      <c r="E34" s="95"/>
      <c r="F34" s="95"/>
      <c r="G34" s="96"/>
      <c r="H34" s="97"/>
      <c r="I34" s="98"/>
      <c r="J34" s="98"/>
      <c r="K34" s="98"/>
      <c r="L34" s="99"/>
      <c r="M34" s="100">
        <v>10</v>
      </c>
      <c r="N34" s="101"/>
      <c r="O34" s="100" t="s">
        <v>66</v>
      </c>
      <c r="P34" s="101"/>
      <c r="Q34" s="110">
        <v>8700</v>
      </c>
      <c r="R34" s="110"/>
      <c r="S34" s="110"/>
      <c r="T34" s="102">
        <f t="shared" si="0"/>
        <v>87000</v>
      </c>
      <c r="U34" s="103"/>
      <c r="V34" s="103"/>
      <c r="W34" s="104"/>
      <c r="X34" s="111"/>
      <c r="Y34" s="112"/>
      <c r="Z34" s="112"/>
      <c r="AA34" s="113"/>
      <c r="AB34" s="43"/>
    </row>
    <row r="35" spans="1:29" s="42" customFormat="1" ht="29.25" customHeight="1" thickBot="1">
      <c r="A35" s="41">
        <v>11</v>
      </c>
      <c r="B35" s="94" t="s">
        <v>73</v>
      </c>
      <c r="C35" s="95"/>
      <c r="D35" s="95"/>
      <c r="E35" s="95"/>
      <c r="F35" s="95"/>
      <c r="G35" s="96"/>
      <c r="H35" s="97" t="s">
        <v>100</v>
      </c>
      <c r="I35" s="98"/>
      <c r="J35" s="98"/>
      <c r="K35" s="98"/>
      <c r="L35" s="99"/>
      <c r="M35" s="100">
        <v>5</v>
      </c>
      <c r="N35" s="101"/>
      <c r="O35" s="100" t="s">
        <v>60</v>
      </c>
      <c r="P35" s="101"/>
      <c r="Q35" s="110">
        <v>54500</v>
      </c>
      <c r="R35" s="110"/>
      <c r="S35" s="110"/>
      <c r="T35" s="102">
        <f t="shared" si="0"/>
        <v>272500</v>
      </c>
      <c r="U35" s="103"/>
      <c r="V35" s="103"/>
      <c r="W35" s="104"/>
      <c r="X35" s="109"/>
      <c r="Y35" s="109"/>
      <c r="Z35" s="109"/>
      <c r="AA35" s="109"/>
      <c r="AB35" s="43"/>
    </row>
    <row r="36" spans="1:29" s="42" customFormat="1" ht="29.25" customHeight="1" thickBot="1">
      <c r="A36" s="41">
        <v>12</v>
      </c>
      <c r="B36" s="94" t="s">
        <v>83</v>
      </c>
      <c r="C36" s="95"/>
      <c r="D36" s="95"/>
      <c r="E36" s="95"/>
      <c r="F36" s="95"/>
      <c r="G36" s="96"/>
      <c r="H36" s="97"/>
      <c r="I36" s="98"/>
      <c r="J36" s="98"/>
      <c r="K36" s="98"/>
      <c r="L36" s="99"/>
      <c r="M36" s="100">
        <v>3</v>
      </c>
      <c r="N36" s="101"/>
      <c r="O36" s="100" t="s">
        <v>84</v>
      </c>
      <c r="P36" s="101"/>
      <c r="Q36" s="110">
        <v>12000</v>
      </c>
      <c r="R36" s="110"/>
      <c r="S36" s="110"/>
      <c r="T36" s="102">
        <f t="shared" si="0"/>
        <v>36000</v>
      </c>
      <c r="U36" s="103"/>
      <c r="V36" s="103"/>
      <c r="W36" s="104"/>
      <c r="X36" s="109"/>
      <c r="Y36" s="109"/>
      <c r="Z36" s="109"/>
      <c r="AA36" s="109"/>
      <c r="AB36" s="43"/>
    </row>
    <row r="37" spans="1:29" s="42" customFormat="1" ht="28.5" customHeight="1" thickBot="1">
      <c r="A37" s="41">
        <v>13</v>
      </c>
      <c r="B37" s="94" t="s">
        <v>87</v>
      </c>
      <c r="C37" s="95"/>
      <c r="D37" s="95"/>
      <c r="E37" s="95"/>
      <c r="F37" s="95"/>
      <c r="G37" s="96"/>
      <c r="H37" s="97"/>
      <c r="I37" s="98"/>
      <c r="J37" s="98"/>
      <c r="K37" s="98"/>
      <c r="L37" s="99"/>
      <c r="M37" s="100">
        <v>10</v>
      </c>
      <c r="N37" s="101"/>
      <c r="O37" s="100" t="s">
        <v>62</v>
      </c>
      <c r="P37" s="101"/>
      <c r="Q37" s="110">
        <v>5500</v>
      </c>
      <c r="R37" s="110"/>
      <c r="S37" s="110"/>
      <c r="T37" s="102">
        <f t="shared" si="0"/>
        <v>55000</v>
      </c>
      <c r="U37" s="103"/>
      <c r="V37" s="103"/>
      <c r="W37" s="104"/>
      <c r="X37" s="122"/>
      <c r="Y37" s="122"/>
      <c r="Z37" s="122"/>
      <c r="AA37" s="122"/>
      <c r="AB37" s="43"/>
    </row>
    <row r="38" spans="1:29" s="46" customFormat="1" ht="40.5" customHeight="1" thickBot="1">
      <c r="A38" s="41">
        <v>14</v>
      </c>
      <c r="B38" s="94" t="s">
        <v>88</v>
      </c>
      <c r="C38" s="95"/>
      <c r="D38" s="95"/>
      <c r="E38" s="95"/>
      <c r="F38" s="95"/>
      <c r="G38" s="96"/>
      <c r="H38" s="97"/>
      <c r="I38" s="98"/>
      <c r="J38" s="98"/>
      <c r="K38" s="98"/>
      <c r="L38" s="99"/>
      <c r="M38" s="119">
        <v>200</v>
      </c>
      <c r="N38" s="120"/>
      <c r="O38" s="119" t="s">
        <v>65</v>
      </c>
      <c r="P38" s="120"/>
      <c r="Q38" s="110">
        <v>29000</v>
      </c>
      <c r="R38" s="110"/>
      <c r="S38" s="110"/>
      <c r="T38" s="102">
        <f t="shared" si="0"/>
        <v>5800000</v>
      </c>
      <c r="U38" s="103"/>
      <c r="V38" s="103"/>
      <c r="W38" s="104"/>
      <c r="X38" s="109"/>
      <c r="Y38" s="109"/>
      <c r="Z38" s="109"/>
      <c r="AA38" s="109"/>
      <c r="AB38" s="43"/>
    </row>
    <row r="39" spans="1:29" s="46" customFormat="1" ht="29.25" customHeight="1" thickBot="1">
      <c r="A39" s="41">
        <v>15</v>
      </c>
      <c r="B39" s="94" t="s">
        <v>89</v>
      </c>
      <c r="C39" s="95"/>
      <c r="D39" s="95"/>
      <c r="E39" s="95"/>
      <c r="F39" s="95"/>
      <c r="G39" s="96"/>
      <c r="H39" s="97" t="s">
        <v>86</v>
      </c>
      <c r="I39" s="98"/>
      <c r="J39" s="98"/>
      <c r="K39" s="98"/>
      <c r="L39" s="99"/>
      <c r="M39" s="100">
        <v>1</v>
      </c>
      <c r="N39" s="101"/>
      <c r="O39" s="100" t="s">
        <v>62</v>
      </c>
      <c r="P39" s="101"/>
      <c r="Q39" s="110">
        <v>62000</v>
      </c>
      <c r="R39" s="110"/>
      <c r="S39" s="110"/>
      <c r="T39" s="102">
        <f t="shared" si="0"/>
        <v>62000</v>
      </c>
      <c r="U39" s="103"/>
      <c r="V39" s="103"/>
      <c r="W39" s="104"/>
      <c r="X39" s="109"/>
      <c r="Y39" s="109"/>
      <c r="Z39" s="109"/>
      <c r="AA39" s="109"/>
      <c r="AB39" s="43"/>
      <c r="AC39" s="47"/>
    </row>
    <row r="40" spans="1:29" s="46" customFormat="1" ht="29.25" customHeight="1" thickBot="1">
      <c r="A40" s="41">
        <v>16</v>
      </c>
      <c r="B40" s="94" t="s">
        <v>90</v>
      </c>
      <c r="C40" s="95"/>
      <c r="D40" s="95"/>
      <c r="E40" s="95"/>
      <c r="F40" s="95"/>
      <c r="G40" s="96"/>
      <c r="H40" s="97" t="s">
        <v>91</v>
      </c>
      <c r="I40" s="98"/>
      <c r="J40" s="98"/>
      <c r="K40" s="98"/>
      <c r="L40" s="99"/>
      <c r="M40" s="100">
        <v>5</v>
      </c>
      <c r="N40" s="101"/>
      <c r="O40" s="100" t="s">
        <v>62</v>
      </c>
      <c r="P40" s="101"/>
      <c r="Q40" s="110">
        <v>350000</v>
      </c>
      <c r="R40" s="110"/>
      <c r="S40" s="110"/>
      <c r="T40" s="102">
        <f t="shared" si="0"/>
        <v>1750000</v>
      </c>
      <c r="U40" s="103"/>
      <c r="V40" s="103"/>
      <c r="W40" s="104"/>
      <c r="X40" s="109"/>
      <c r="Y40" s="109"/>
      <c r="Z40" s="109"/>
      <c r="AA40" s="109"/>
      <c r="AB40" s="43"/>
      <c r="AC40" s="47"/>
    </row>
    <row r="41" spans="1:29" s="46" customFormat="1" ht="29.25" customHeight="1" thickBot="1">
      <c r="A41" s="41">
        <v>17</v>
      </c>
      <c r="B41" s="123"/>
      <c r="C41" s="124"/>
      <c r="D41" s="124"/>
      <c r="E41" s="124"/>
      <c r="F41" s="124"/>
      <c r="G41" s="125"/>
      <c r="H41" s="97" t="s">
        <v>92</v>
      </c>
      <c r="I41" s="98"/>
      <c r="J41" s="98"/>
      <c r="K41" s="98"/>
      <c r="L41" s="99"/>
      <c r="M41" s="100">
        <v>2</v>
      </c>
      <c r="N41" s="101"/>
      <c r="O41" s="100" t="s">
        <v>62</v>
      </c>
      <c r="P41" s="101"/>
      <c r="Q41" s="110">
        <v>130000</v>
      </c>
      <c r="R41" s="110"/>
      <c r="S41" s="110"/>
      <c r="T41" s="102">
        <f t="shared" si="0"/>
        <v>260000</v>
      </c>
      <c r="U41" s="103"/>
      <c r="V41" s="103"/>
      <c r="W41" s="104"/>
      <c r="X41" s="109"/>
      <c r="Y41" s="109"/>
      <c r="Z41" s="109"/>
      <c r="AA41" s="109"/>
      <c r="AB41" s="43"/>
      <c r="AC41" s="47"/>
    </row>
    <row r="42" spans="1:29" s="46" customFormat="1" ht="29.25" customHeight="1" thickBot="1">
      <c r="A42" s="41">
        <v>18</v>
      </c>
      <c r="B42" s="123"/>
      <c r="C42" s="124"/>
      <c r="D42" s="124"/>
      <c r="E42" s="124"/>
      <c r="F42" s="124"/>
      <c r="G42" s="125"/>
      <c r="H42" s="97" t="s">
        <v>93</v>
      </c>
      <c r="I42" s="98"/>
      <c r="J42" s="98"/>
      <c r="K42" s="98"/>
      <c r="L42" s="99"/>
      <c r="M42" s="100">
        <v>10</v>
      </c>
      <c r="N42" s="101"/>
      <c r="O42" s="100" t="s">
        <v>62</v>
      </c>
      <c r="P42" s="101"/>
      <c r="Q42" s="110">
        <v>204000</v>
      </c>
      <c r="R42" s="110"/>
      <c r="S42" s="110"/>
      <c r="T42" s="102">
        <f t="shared" si="0"/>
        <v>2040000</v>
      </c>
      <c r="U42" s="103"/>
      <c r="V42" s="103"/>
      <c r="W42" s="104"/>
      <c r="X42" s="109"/>
      <c r="Y42" s="109"/>
      <c r="Z42" s="109"/>
      <c r="AA42" s="109"/>
      <c r="AB42" s="43"/>
      <c r="AC42" s="47"/>
    </row>
    <row r="43" spans="1:29" s="46" customFormat="1" ht="29.25" customHeight="1" thickBot="1">
      <c r="A43" s="41">
        <v>19</v>
      </c>
      <c r="B43" s="126"/>
      <c r="C43" s="127"/>
      <c r="D43" s="127"/>
      <c r="E43" s="127"/>
      <c r="F43" s="127"/>
      <c r="G43" s="128"/>
      <c r="H43" s="97" t="s">
        <v>94</v>
      </c>
      <c r="I43" s="98"/>
      <c r="J43" s="98"/>
      <c r="K43" s="98"/>
      <c r="L43" s="99"/>
      <c r="M43" s="100">
        <v>2</v>
      </c>
      <c r="N43" s="101"/>
      <c r="O43" s="100" t="s">
        <v>62</v>
      </c>
      <c r="P43" s="101"/>
      <c r="Q43" s="110">
        <v>54000</v>
      </c>
      <c r="R43" s="110"/>
      <c r="S43" s="110"/>
      <c r="T43" s="102">
        <f>Q43*M43</f>
        <v>108000</v>
      </c>
      <c r="U43" s="103"/>
      <c r="V43" s="103"/>
      <c r="W43" s="104"/>
      <c r="X43" s="109"/>
      <c r="Y43" s="109"/>
      <c r="Z43" s="109"/>
      <c r="AA43" s="109"/>
      <c r="AB43" s="43"/>
      <c r="AC43" s="47"/>
    </row>
    <row r="44" spans="1:29" s="46" customFormat="1" ht="29.25" customHeight="1" thickBot="1">
      <c r="A44" s="41">
        <v>20</v>
      </c>
      <c r="B44" s="94" t="s">
        <v>98</v>
      </c>
      <c r="C44" s="95"/>
      <c r="D44" s="95"/>
      <c r="E44" s="95"/>
      <c r="F44" s="95"/>
      <c r="G44" s="96"/>
      <c r="H44" s="129" t="s">
        <v>99</v>
      </c>
      <c r="I44" s="130"/>
      <c r="J44" s="130"/>
      <c r="K44" s="130"/>
      <c r="L44" s="131"/>
      <c r="M44" s="100">
        <v>10</v>
      </c>
      <c r="N44" s="101"/>
      <c r="O44" s="100" t="s">
        <v>85</v>
      </c>
      <c r="P44" s="101"/>
      <c r="Q44" s="110">
        <v>7600</v>
      </c>
      <c r="R44" s="110"/>
      <c r="S44" s="110"/>
      <c r="T44" s="102">
        <f>Q44*M44</f>
        <v>76000</v>
      </c>
      <c r="U44" s="103"/>
      <c r="V44" s="103"/>
      <c r="W44" s="104"/>
      <c r="X44" s="109"/>
      <c r="Y44" s="109"/>
      <c r="Z44" s="109"/>
      <c r="AA44" s="109"/>
      <c r="AB44" s="43"/>
      <c r="AC44" s="47"/>
    </row>
    <row r="45" spans="1:29" s="46" customFormat="1" ht="29.25" customHeight="1" thickBot="1">
      <c r="A45" s="41">
        <v>21</v>
      </c>
      <c r="B45" s="94" t="s">
        <v>96</v>
      </c>
      <c r="C45" s="95"/>
      <c r="D45" s="95"/>
      <c r="E45" s="95"/>
      <c r="F45" s="95"/>
      <c r="G45" s="96"/>
      <c r="H45" s="97" t="s">
        <v>95</v>
      </c>
      <c r="I45" s="98"/>
      <c r="J45" s="98"/>
      <c r="K45" s="98"/>
      <c r="L45" s="99"/>
      <c r="M45" s="100">
        <v>30</v>
      </c>
      <c r="N45" s="101"/>
      <c r="O45" s="100" t="s">
        <v>62</v>
      </c>
      <c r="P45" s="101"/>
      <c r="Q45" s="110">
        <v>4000</v>
      </c>
      <c r="R45" s="110"/>
      <c r="S45" s="110"/>
      <c r="T45" s="102">
        <f t="shared" si="0"/>
        <v>120000</v>
      </c>
      <c r="U45" s="103"/>
      <c r="V45" s="103"/>
      <c r="W45" s="104"/>
      <c r="X45" s="109"/>
      <c r="Y45" s="109"/>
      <c r="Z45" s="109"/>
      <c r="AA45" s="109"/>
      <c r="AB45" s="43"/>
      <c r="AC45" s="47"/>
    </row>
    <row r="46" spans="1:29" s="48" customFormat="1" ht="38.25" customHeight="1">
      <c r="A46" s="132" t="s">
        <v>97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4"/>
      <c r="M46" s="111"/>
      <c r="N46" s="113"/>
      <c r="O46" s="135"/>
      <c r="P46" s="136"/>
      <c r="Q46" s="132"/>
      <c r="R46" s="133"/>
      <c r="S46" s="134"/>
      <c r="T46" s="137">
        <f>SUM(T25:W45)</f>
        <v>15745000</v>
      </c>
      <c r="U46" s="137"/>
      <c r="V46" s="137"/>
      <c r="W46" s="137"/>
      <c r="X46" s="138"/>
      <c r="Y46" s="138"/>
      <c r="Z46" s="138"/>
      <c r="AA46" s="138"/>
    </row>
    <row r="47" spans="1:29" s="48" customFormat="1" ht="13.5" customHeight="1">
      <c r="A47" s="148" t="s">
        <v>37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49"/>
      <c r="N47" s="49"/>
      <c r="O47" s="50"/>
      <c r="P47" s="49"/>
      <c r="Q47" s="49"/>
      <c r="R47" s="49"/>
      <c r="S47" s="49"/>
      <c r="T47" s="51"/>
      <c r="U47" s="51"/>
      <c r="V47" s="51"/>
      <c r="W47" s="51"/>
      <c r="X47" s="52"/>
      <c r="Y47" s="52"/>
      <c r="Z47" s="52"/>
      <c r="AA47" s="52"/>
    </row>
    <row r="48" spans="1:29" s="48" customFormat="1" ht="10.5" customHeight="1">
      <c r="A48" s="49"/>
      <c r="B48" s="49"/>
      <c r="C48" s="49"/>
      <c r="D48" s="49"/>
      <c r="E48" s="49"/>
      <c r="F48" s="50"/>
      <c r="G48" s="49"/>
      <c r="O48" s="53"/>
      <c r="P48" s="54" t="s">
        <v>38</v>
      </c>
    </row>
    <row r="49" spans="1:27" ht="12" customHeight="1">
      <c r="A49" s="55"/>
      <c r="B49" s="56" t="s">
        <v>39</v>
      </c>
      <c r="C49" s="57"/>
      <c r="D49" s="57"/>
      <c r="E49" s="58"/>
      <c r="F49" s="59" t="s">
        <v>40</v>
      </c>
      <c r="G49" s="56" t="s">
        <v>41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s="4" customFormat="1" ht="12.95" customHeight="1">
      <c r="A50" s="55"/>
      <c r="B50" s="57"/>
      <c r="C50" s="57"/>
      <c r="D50" s="57"/>
      <c r="E50" s="58"/>
      <c r="F50" s="57"/>
      <c r="G50" s="60"/>
      <c r="H50" s="48"/>
      <c r="I50" s="48"/>
      <c r="J50" s="48"/>
      <c r="K50" s="48"/>
      <c r="L50" s="48"/>
      <c r="M50" s="48"/>
      <c r="N50" s="48"/>
      <c r="O50" s="59"/>
      <c r="P50" s="54" t="s">
        <v>42</v>
      </c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s="62" customFormat="1" ht="12.95" customHeight="1">
      <c r="A51" s="55"/>
      <c r="B51" s="57"/>
      <c r="C51" s="57"/>
      <c r="D51" s="57"/>
      <c r="E51" s="58"/>
      <c r="F51" s="53" t="s">
        <v>40</v>
      </c>
      <c r="G51" s="61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62" customFormat="1" ht="12.95" customHeight="1">
      <c r="A52" s="40"/>
      <c r="B52" s="11"/>
      <c r="C52" s="11"/>
      <c r="D52" s="11"/>
      <c r="E52" s="12"/>
      <c r="F52" s="11"/>
      <c r="G52" s="13"/>
      <c r="H52" s="4"/>
      <c r="I52" s="63"/>
      <c r="J52" s="4"/>
      <c r="K52" s="63"/>
      <c r="L52" s="6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s="62" customFormat="1" ht="12.95" customHeight="1">
      <c r="A53" s="63" t="s">
        <v>45</v>
      </c>
      <c r="B53" s="6"/>
      <c r="C53" s="6"/>
      <c r="D53" s="6"/>
      <c r="E53" s="64"/>
      <c r="F53" s="6"/>
      <c r="G53" s="65"/>
      <c r="I53" s="63" t="s">
        <v>44</v>
      </c>
    </row>
    <row r="54" spans="1:27" s="62" customFormat="1" ht="12.95" customHeight="1">
      <c r="A54" s="81" t="s">
        <v>46</v>
      </c>
      <c r="B54" s="6"/>
      <c r="C54" s="6"/>
      <c r="D54" s="6"/>
      <c r="E54" s="64"/>
      <c r="F54" s="6"/>
      <c r="G54" s="65"/>
      <c r="I54" s="62" t="s">
        <v>82</v>
      </c>
    </row>
    <row r="55" spans="1:27" s="62" customFormat="1" ht="9" customHeight="1">
      <c r="A55" s="63" t="s">
        <v>48</v>
      </c>
      <c r="B55" s="6"/>
      <c r="C55" s="6"/>
      <c r="D55" s="6"/>
      <c r="E55" s="64"/>
      <c r="F55" s="6"/>
      <c r="G55" s="65"/>
      <c r="I55" s="62" t="s">
        <v>47</v>
      </c>
    </row>
    <row r="56" spans="1:27" s="62" customFormat="1" ht="10.5" customHeight="1">
      <c r="A56" s="63" t="s">
        <v>49</v>
      </c>
      <c r="B56" s="6"/>
      <c r="C56" s="6"/>
      <c r="D56" s="6"/>
      <c r="E56" s="64"/>
      <c r="F56" s="6"/>
      <c r="G56" s="65"/>
      <c r="R56" s="9"/>
      <c r="W56" s="9"/>
    </row>
    <row r="57" spans="1:27" s="67" customFormat="1" ht="14.45" customHeight="1">
      <c r="A57" s="66" t="s">
        <v>50</v>
      </c>
      <c r="B57" s="6"/>
      <c r="C57" s="6"/>
      <c r="D57" s="6"/>
      <c r="E57" s="64"/>
      <c r="F57" s="6"/>
      <c r="G57" s="65"/>
      <c r="H57" s="62" t="s">
        <v>51</v>
      </c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spans="1:27" s="67" customFormat="1" ht="35.25" customHeight="1">
      <c r="A58" s="66"/>
      <c r="B58" s="6"/>
      <c r="C58" s="6"/>
      <c r="D58" s="6"/>
      <c r="E58" s="64"/>
      <c r="F58" s="6"/>
      <c r="G58" s="65"/>
      <c r="H58" s="79"/>
      <c r="I58" s="79"/>
      <c r="J58" s="79"/>
      <c r="K58" s="79"/>
      <c r="L58" s="62"/>
      <c r="M58" s="62"/>
      <c r="N58" s="62"/>
      <c r="O58" s="62"/>
      <c r="P58" s="62"/>
      <c r="Q58" s="150" t="s">
        <v>52</v>
      </c>
      <c r="R58" s="150"/>
      <c r="S58" s="150"/>
      <c r="T58" s="150"/>
      <c r="U58" s="150"/>
      <c r="V58" s="150"/>
      <c r="W58" s="150"/>
      <c r="X58" s="150"/>
      <c r="Y58" s="150"/>
      <c r="Z58" s="62"/>
      <c r="AA58" s="62"/>
    </row>
    <row r="59" spans="1:27" s="67" customFormat="1" ht="14.25">
      <c r="A59" s="150" t="s">
        <v>53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1"/>
      <c r="M59" s="145" t="s">
        <v>54</v>
      </c>
      <c r="N59" s="146"/>
      <c r="O59" s="146"/>
      <c r="P59" s="146"/>
      <c r="Q59" s="147"/>
      <c r="R59" s="145" t="s">
        <v>55</v>
      </c>
      <c r="S59" s="146"/>
      <c r="T59" s="146"/>
      <c r="U59" s="146"/>
      <c r="V59" s="147"/>
      <c r="W59" s="145" t="s">
        <v>56</v>
      </c>
      <c r="X59" s="146"/>
      <c r="Y59" s="146"/>
      <c r="Z59" s="146"/>
      <c r="AA59" s="147"/>
    </row>
    <row r="60" spans="1:27" s="67" customFormat="1" ht="14.25">
      <c r="A60" s="74"/>
      <c r="B60" s="75"/>
      <c r="C60" s="75"/>
      <c r="D60" s="75"/>
      <c r="E60" s="75"/>
      <c r="F60" s="75"/>
      <c r="G60" s="75"/>
      <c r="H60" s="2"/>
      <c r="I60" s="2"/>
      <c r="J60" s="2"/>
      <c r="K60" s="68"/>
      <c r="M60" s="139"/>
      <c r="N60" s="140"/>
      <c r="O60" s="140"/>
      <c r="P60" s="140"/>
      <c r="Q60" s="141"/>
      <c r="R60" s="139"/>
      <c r="S60" s="140"/>
      <c r="T60" s="140"/>
      <c r="U60" s="140"/>
      <c r="V60" s="141"/>
      <c r="W60" s="139"/>
      <c r="X60" s="140"/>
      <c r="Y60" s="140"/>
      <c r="Z60" s="140"/>
      <c r="AA60" s="141"/>
    </row>
    <row r="61" spans="1:27" s="67" customFormat="1" ht="14.25">
      <c r="A61" s="69"/>
      <c r="B61" s="2"/>
      <c r="C61" s="2"/>
      <c r="D61" s="2"/>
      <c r="E61" s="2"/>
      <c r="F61" s="2"/>
      <c r="G61" s="2"/>
      <c r="H61" s="2"/>
      <c r="I61" s="2"/>
      <c r="J61" s="2"/>
      <c r="K61" s="68"/>
      <c r="M61" s="142"/>
      <c r="N61" s="143"/>
      <c r="O61" s="143"/>
      <c r="P61" s="143"/>
      <c r="Q61" s="144"/>
      <c r="R61" s="142"/>
      <c r="S61" s="143"/>
      <c r="T61" s="143"/>
      <c r="U61" s="143"/>
      <c r="V61" s="144"/>
      <c r="W61" s="142"/>
      <c r="X61" s="143"/>
      <c r="Y61" s="143"/>
      <c r="Z61" s="143"/>
      <c r="AA61" s="144"/>
    </row>
    <row r="62" spans="1:27" s="67" customFormat="1" ht="14.25">
      <c r="A62" s="76"/>
      <c r="B62" s="77"/>
      <c r="C62" s="77"/>
      <c r="D62" s="77"/>
      <c r="E62" s="77"/>
      <c r="F62" s="77"/>
      <c r="G62" s="77"/>
      <c r="H62" s="77"/>
      <c r="I62" s="77"/>
      <c r="J62" s="77"/>
      <c r="K62" s="78"/>
      <c r="M62" s="145" t="s">
        <v>17</v>
      </c>
      <c r="N62" s="146"/>
      <c r="O62" s="146"/>
      <c r="P62" s="146"/>
      <c r="Q62" s="147"/>
      <c r="R62" s="145" t="s">
        <v>57</v>
      </c>
      <c r="S62" s="146"/>
      <c r="T62" s="146"/>
      <c r="U62" s="146"/>
      <c r="V62" s="147"/>
      <c r="W62" s="145" t="s">
        <v>58</v>
      </c>
      <c r="X62" s="146"/>
      <c r="Y62" s="146"/>
      <c r="Z62" s="146"/>
      <c r="AA62" s="147"/>
    </row>
    <row r="63" spans="1:27" s="67" customFormat="1" ht="15">
      <c r="B63" s="70"/>
      <c r="C63" s="70"/>
      <c r="D63" s="70"/>
      <c r="E63" s="71"/>
      <c r="F63" s="70"/>
      <c r="G63" s="72"/>
    </row>
    <row r="64" spans="1:27" s="67" customFormat="1" ht="15">
      <c r="A64" s="73"/>
      <c r="B64" s="70"/>
      <c r="C64" s="70"/>
      <c r="D64" s="70"/>
      <c r="E64" s="71"/>
      <c r="F64" s="70"/>
      <c r="G64" s="72"/>
    </row>
    <row r="65" spans="1:27" s="67" customFormat="1" ht="15">
      <c r="A65" s="73"/>
      <c r="B65" s="11"/>
      <c r="C65" s="11"/>
      <c r="D65" s="70"/>
      <c r="E65" s="71"/>
      <c r="F65" s="70"/>
      <c r="G65" s="72"/>
    </row>
    <row r="66" spans="1:27" s="67" customFormat="1" ht="15">
      <c r="B66" s="70"/>
      <c r="C66" s="70"/>
      <c r="D66" s="11"/>
      <c r="E66" s="12"/>
      <c r="F66" s="11"/>
      <c r="G66" s="13"/>
    </row>
    <row r="67" spans="1:27" s="67" customFormat="1" ht="14.25">
      <c r="B67" s="11"/>
      <c r="C67" s="11"/>
      <c r="D67" s="11"/>
      <c r="E67" s="12"/>
      <c r="F67" s="11"/>
      <c r="G67" s="13"/>
    </row>
    <row r="68" spans="1:27" s="67" customFormat="1" ht="14.25">
      <c r="B68" s="11"/>
      <c r="C68" s="11"/>
      <c r="D68" s="11"/>
      <c r="E68" s="12"/>
      <c r="F68" s="11"/>
      <c r="G68" s="13"/>
    </row>
    <row r="69" spans="1:27" s="67" customFormat="1" ht="14.25">
      <c r="B69" s="11"/>
      <c r="C69" s="11"/>
      <c r="D69" s="11"/>
      <c r="E69" s="12"/>
      <c r="F69" s="11"/>
      <c r="G69" s="13"/>
    </row>
    <row r="70" spans="1:27" s="67" customFormat="1" ht="14.25">
      <c r="B70" s="11"/>
      <c r="C70" s="11"/>
      <c r="D70" s="11"/>
      <c r="E70" s="12"/>
      <c r="F70" s="11"/>
      <c r="G70" s="13"/>
    </row>
    <row r="71" spans="1:27" s="67" customFormat="1" ht="14.25">
      <c r="B71" s="11"/>
      <c r="C71" s="11"/>
      <c r="D71" s="11"/>
      <c r="E71" s="12"/>
      <c r="F71" s="11"/>
      <c r="G71" s="13"/>
    </row>
    <row r="72" spans="1:27" s="67" customFormat="1" ht="14.25">
      <c r="B72" s="11"/>
      <c r="C72" s="11"/>
      <c r="D72" s="11"/>
      <c r="E72" s="12"/>
      <c r="F72" s="11"/>
      <c r="G72" s="13"/>
    </row>
    <row r="73" spans="1:27" s="67" customFormat="1" ht="14.25">
      <c r="B73" s="11"/>
      <c r="C73" s="11"/>
      <c r="D73" s="11"/>
      <c r="E73" s="12"/>
      <c r="F73" s="11"/>
      <c r="G73" s="13"/>
    </row>
    <row r="74" spans="1:27" s="67" customFormat="1" ht="14.25">
      <c r="B74" s="11"/>
      <c r="C74" s="11"/>
      <c r="D74" s="11"/>
      <c r="E74" s="12"/>
      <c r="F74" s="11"/>
      <c r="G74" s="13"/>
    </row>
    <row r="75" spans="1:27" s="67" customFormat="1" ht="14.25">
      <c r="B75" s="11"/>
      <c r="C75" s="11"/>
      <c r="D75" s="11"/>
      <c r="E75" s="12"/>
      <c r="F75" s="11"/>
      <c r="G75" s="13"/>
    </row>
    <row r="76" spans="1:27" s="67" customFormat="1" ht="14.25">
      <c r="B76" s="11"/>
      <c r="C76" s="11"/>
      <c r="D76" s="11"/>
      <c r="E76" s="12"/>
      <c r="F76" s="11"/>
      <c r="G76" s="13"/>
    </row>
    <row r="77" spans="1:27" s="67" customFormat="1" ht="14.25">
      <c r="B77" s="11"/>
      <c r="C77" s="11"/>
      <c r="D77" s="11"/>
      <c r="E77" s="12"/>
      <c r="F77" s="11"/>
      <c r="G77" s="13"/>
    </row>
    <row r="78" spans="1:27" ht="18" customHeight="1">
      <c r="A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 spans="1:27" ht="18" customHeight="1">
      <c r="A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ht="18" customHeight="1">
      <c r="A80" s="67"/>
      <c r="H80" s="67"/>
      <c r="I80" s="67"/>
      <c r="J80" s="67"/>
      <c r="K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</sheetData>
  <mergeCells count="182">
    <mergeCell ref="M62:Q62"/>
    <mergeCell ref="R62:V62"/>
    <mergeCell ref="W62:AA62"/>
    <mergeCell ref="A47:L47"/>
    <mergeCell ref="Q58:Y58"/>
    <mergeCell ref="A59:K59"/>
    <mergeCell ref="M59:Q59"/>
    <mergeCell ref="R59:V59"/>
    <mergeCell ref="W59:AA59"/>
    <mergeCell ref="A46:L46"/>
    <mergeCell ref="M46:N46"/>
    <mergeCell ref="O46:P46"/>
    <mergeCell ref="Q46:S46"/>
    <mergeCell ref="T46:W46"/>
    <mergeCell ref="X46:AA46"/>
    <mergeCell ref="M60:Q61"/>
    <mergeCell ref="R60:V61"/>
    <mergeCell ref="W60:AA61"/>
    <mergeCell ref="T40:W40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B40:G43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05.11.2016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2016-11-07T07:30:06Z</dcterms:modified>
</cp:coreProperties>
</file>