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9320" windowHeight="6255"/>
  </bookViews>
  <sheets>
    <sheet name="19.11.2016" sheetId="6" r:id="rId1"/>
    <sheet name="12.11.2016" sheetId="5" r:id="rId2"/>
    <sheet name="05.11.2016" sheetId="4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6" i="6"/>
  <c r="T37" s="1"/>
  <c r="U27"/>
  <c r="U28"/>
  <c r="U29"/>
  <c r="U30"/>
  <c r="U31"/>
  <c r="U32"/>
  <c r="U33"/>
  <c r="U34"/>
  <c r="U35"/>
  <c r="U36"/>
  <c r="U25"/>
  <c r="T36"/>
  <c r="T35"/>
  <c r="T34"/>
  <c r="T33"/>
  <c r="T32"/>
  <c r="T31"/>
  <c r="T30"/>
  <c r="T29"/>
  <c r="T28"/>
  <c r="T27"/>
  <c r="T26"/>
  <c r="T25"/>
  <c r="T51" i="5" l="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53" l="1"/>
  <c r="T51" i="4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53" l="1"/>
</calcChain>
</file>

<file path=xl/sharedStrings.xml><?xml version="1.0" encoding="utf-8"?>
<sst xmlns="http://schemas.openxmlformats.org/spreadsheetml/2006/main" count="332" uniqueCount="143">
  <si>
    <t>ĐƠN ĐẶT HÀNG</t>
  </si>
  <si>
    <t>Số :</t>
  </si>
  <si>
    <t>Ngày :</t>
  </si>
  <si>
    <t>Bên mua:</t>
  </si>
  <si>
    <t>CÔNG TY TNHH GO-PAK VIETNAM</t>
  </si>
  <si>
    <t xml:space="preserve">Địa chỉ : </t>
  </si>
  <si>
    <t>Lô CN6, Đường H2, KCN Kim Huy, Tp. Thủ Dầu Một, Bình Dương</t>
  </si>
  <si>
    <t xml:space="preserve">Điện thoại :                                                  </t>
  </si>
  <si>
    <t>(0650) 3815148</t>
  </si>
  <si>
    <t>Fax :</t>
  </si>
  <si>
    <t>(0650) 3815150</t>
  </si>
  <si>
    <t>Mã số thuế:</t>
  </si>
  <si>
    <t>3702241403</t>
  </si>
  <si>
    <t xml:space="preserve">Người liên hệ :                                    </t>
  </si>
  <si>
    <t xml:space="preserve">Nguyễn Thị Kim Liên           Tel: 01567 550 411 </t>
  </si>
  <si>
    <t>Email :</t>
  </si>
  <si>
    <t xml:space="preserve">Đại diện : </t>
  </si>
  <si>
    <t>Mr. Morten Meder</t>
  </si>
  <si>
    <t xml:space="preserve">Chức vụ: </t>
  </si>
  <si>
    <t>Giám Đốc (Operations Manager)</t>
  </si>
  <si>
    <t>Bên bán:</t>
  </si>
  <si>
    <t>CÔNG TY TNHH MTV TM DV PHƯƠNG NAM</t>
  </si>
  <si>
    <t xml:space="preserve"> B18/19K Nguyễn Văn Linh Q.7 TP.HCM</t>
  </si>
  <si>
    <t>(08) 3758 4761</t>
  </si>
  <si>
    <t>(08)3758 4761 - 0908 446 482 (Ms. Kim Anh)</t>
  </si>
  <si>
    <t>phuongnam_vpp@yahoo.com</t>
  </si>
  <si>
    <t>Ngân hàng :</t>
  </si>
  <si>
    <t>Số tài khoản :</t>
  </si>
  <si>
    <t>Sau khi thỏa thuận các điều kiện, chúng tôi đồng ý đặt hàng tại Quý Công Ty những mặt hàng sau:</t>
  </si>
  <si>
    <t>STT</t>
  </si>
  <si>
    <t>Tên hàng</t>
  </si>
  <si>
    <t>Mã số/ Quy cách</t>
  </si>
  <si>
    <t>số lượng</t>
  </si>
  <si>
    <t>Đvt</t>
  </si>
  <si>
    <t>Đơn Giá (VND)</t>
  </si>
  <si>
    <t>Thành tiền (VND)</t>
  </si>
  <si>
    <t>Ghi chú</t>
  </si>
  <si>
    <t>23</t>
  </si>
  <si>
    <t>24</t>
  </si>
  <si>
    <t>25</t>
  </si>
  <si>
    <t>26</t>
  </si>
  <si>
    <t>27</t>
  </si>
  <si>
    <t>28</t>
  </si>
  <si>
    <t>VAT (0%)</t>
  </si>
  <si>
    <t xml:space="preserve">Tổng sau thuế </t>
  </si>
  <si>
    <t>Không bao gồm VAT</t>
  </si>
  <si>
    <t>Giá trên</t>
  </si>
  <si>
    <t>X</t>
  </si>
  <si>
    <t>Đã bao gồm VAT hoặc hóa đơn</t>
  </si>
  <si>
    <t>Không bao gồm chi phí vận chuyển giao hàng</t>
  </si>
  <si>
    <t>Đã bao gồm chi phí vận chuyển và lắp đặt</t>
  </si>
  <si>
    <t>Chuyển khoản</t>
  </si>
  <si>
    <r>
      <rPr>
        <b/>
        <sz val="10"/>
        <rFont val="Arial"/>
        <family val="2"/>
      </rPr>
      <t xml:space="preserve">1/ Hình thức thanh toán </t>
    </r>
    <r>
      <rPr>
        <sz val="10"/>
        <rFont val="Arial"/>
        <family val="2"/>
      </rPr>
      <t xml:space="preserve">: </t>
    </r>
  </si>
  <si>
    <t xml:space="preserve">2/ Thời gian giao hàng:  </t>
  </si>
  <si>
    <t>Kho bên mua tại địa chỉ như trên.</t>
  </si>
  <si>
    <r>
      <rPr>
        <b/>
        <sz val="10"/>
        <rFont val="Arial"/>
        <family val="2"/>
      </rPr>
      <t>3/ Địa điểm giao hàng</t>
    </r>
    <r>
      <rPr>
        <sz val="10"/>
        <rFont val="Arial"/>
        <family val="2"/>
      </rPr>
      <t xml:space="preserve">: </t>
    </r>
  </si>
  <si>
    <r>
      <rPr>
        <b/>
        <sz val="10"/>
        <rFont val="Arial"/>
        <family val="2"/>
      </rPr>
      <t xml:space="preserve">4/ Bảo hành </t>
    </r>
    <r>
      <rPr>
        <sz val="10"/>
        <rFont val="Arial"/>
        <family val="2"/>
      </rPr>
      <t>: (nếu có)</t>
    </r>
  </si>
  <si>
    <t xml:space="preserve">Vui lòng xác nhận đơn hàng cho chúng tôi qua email hoặc fax </t>
  </si>
  <si>
    <t xml:space="preserve"> </t>
  </si>
  <si>
    <t>Xác nhận của Bên Mua</t>
  </si>
  <si>
    <t>Xác nhận của Bên Bán</t>
  </si>
  <si>
    <t>Phê duyệt</t>
  </si>
  <si>
    <t>Kiểm tra</t>
  </si>
  <si>
    <t>Người lập</t>
  </si>
  <si>
    <t>Nguyễn Thị Thu Dung</t>
  </si>
  <si>
    <t>Nguyễn Thị Kim Liên</t>
  </si>
  <si>
    <t>nguyen.lien@go-pakvietnam.com</t>
  </si>
  <si>
    <t>ram</t>
  </si>
  <si>
    <t>đôi</t>
  </si>
  <si>
    <t>cái</t>
  </si>
  <si>
    <t>hộp</t>
  </si>
  <si>
    <t>cuộn</t>
  </si>
  <si>
    <t>bịch</t>
  </si>
  <si>
    <t>kg</t>
  </si>
  <si>
    <t>cục</t>
  </si>
  <si>
    <t>Áo blue//Protective gown</t>
  </si>
  <si>
    <t>khẩu trang // Mask</t>
  </si>
  <si>
    <t>găng tay len// Gloves</t>
  </si>
  <si>
    <t>giấy cuộn // paper roll</t>
  </si>
  <si>
    <t>Vải lau//wiper</t>
  </si>
  <si>
    <t>Giấy A4//paper print size A4</t>
  </si>
  <si>
    <t>pin</t>
  </si>
  <si>
    <t>GP Ultra (23AE 12V)</t>
  </si>
  <si>
    <t>size 43, Nam</t>
  </si>
  <si>
    <t>bao trùm giày (shoes cover)</t>
  </si>
  <si>
    <t>giày asia//shoes</t>
  </si>
  <si>
    <t>dây đai//straps</t>
  </si>
  <si>
    <t>lưới giăng cont//snare cover containers</t>
  </si>
  <si>
    <t>05.11.2016</t>
  </si>
  <si>
    <t>07.11.2016</t>
  </si>
  <si>
    <t>kéo//scissors for office</t>
  </si>
  <si>
    <t>cây</t>
  </si>
  <si>
    <t>xấp</t>
  </si>
  <si>
    <t>tiểu</t>
  </si>
  <si>
    <t>bìa acord//file acord</t>
  </si>
  <si>
    <t>dây thun/vàng//elastic</t>
  </si>
  <si>
    <t>sọt rát nắp lật //recycle bin</t>
  </si>
  <si>
    <t>mộc số thứ tự //stamp</t>
  </si>
  <si>
    <t>10 số 7mm</t>
  </si>
  <si>
    <t>8 số  7mm</t>
  </si>
  <si>
    <t>14 số 5mm</t>
  </si>
  <si>
    <t>8 số  4 mm</t>
  </si>
  <si>
    <t>giấy note tommy</t>
  </si>
  <si>
    <t>95x25mm</t>
  </si>
  <si>
    <t>màu xanh</t>
  </si>
  <si>
    <t>khăn//wiper</t>
  </si>
  <si>
    <t>GoldenPower//AA// mầu xanh lá</t>
  </si>
  <si>
    <t>Áo blue (Protective Gown)</t>
  </si>
  <si>
    <t>Bao tay len (Gloves)</t>
  </si>
  <si>
    <t>Bao trùm tóc (hair cover)</t>
  </si>
  <si>
    <t>Giấy vệ sinh (paper rolls)</t>
  </si>
  <si>
    <t>Nhớ bù thêm 12 cuộn thiếu lần trước</t>
  </si>
  <si>
    <t>excel</t>
  </si>
  <si>
    <t>giấy A4 (paper print size A4)</t>
  </si>
  <si>
    <t>thước kẻ (ruler)</t>
  </si>
  <si>
    <t>30cm</t>
  </si>
  <si>
    <t>băng keo 2 mặt (tape 2 side)</t>
  </si>
  <si>
    <t>đỏ</t>
  </si>
  <si>
    <t>mực dấu// red ink for stamps</t>
  </si>
  <si>
    <t>chai</t>
  </si>
  <si>
    <t>túi vải chịu nhiệt//cloth bags refractory</t>
  </si>
  <si>
    <t>7 phân</t>
  </si>
  <si>
    <t>bìa còng//Lever arch file</t>
  </si>
  <si>
    <t>giây thun</t>
  </si>
  <si>
    <t>giao bổ sung 100 bịch thiếu (tổng là 300 bịch)</t>
  </si>
  <si>
    <t xml:space="preserve">hộp </t>
  </si>
  <si>
    <t>bấm kim plus 10</t>
  </si>
  <si>
    <t>Pin 9V sd cho cân 3kg// Battery 9V use for scale 3kg</t>
  </si>
  <si>
    <t>giấy vệ sinh//paper rolls</t>
  </si>
  <si>
    <t>Omo//Soap</t>
  </si>
  <si>
    <t>lau sàn//sunlight</t>
  </si>
  <si>
    <t>chỉ may bao//thread</t>
  </si>
  <si>
    <t>Áo blue (protective grown)</t>
  </si>
  <si>
    <t>Khẩu trang//Mask</t>
  </si>
  <si>
    <t>Bao trùm tóc (Hair cover)</t>
  </si>
  <si>
    <t>Giày asia//shose for worker</t>
  </si>
  <si>
    <t>nữ, size 36</t>
  </si>
  <si>
    <t>nam, size 42</t>
  </si>
  <si>
    <t>22.11.2016</t>
  </si>
  <si>
    <t>THÀNH TiỀN</t>
  </si>
  <si>
    <t>3KG</t>
  </si>
  <si>
    <t>4LIT</t>
  </si>
  <si>
    <t>can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</si>
</sst>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8"/>
      <color theme="1"/>
      <name val="Arial"/>
      <family val="2"/>
    </font>
    <font>
      <sz val="11"/>
      <color theme="1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2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2" fillId="0" borderId="0" xfId="0" applyFont="1" applyAlignment="1">
      <alignment horizontal="left" indent="3"/>
    </xf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165" fontId="4" fillId="0" borderId="2" xfId="1" applyNumberFormat="1" applyFont="1" applyBorder="1" applyAlignment="1">
      <alignment horizontal="center"/>
    </xf>
    <xf numFmtId="43" fontId="4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165" fontId="4" fillId="0" borderId="0" xfId="1" applyNumberFormat="1" applyFont="1" applyBorder="1" applyAlignment="1">
      <alignment horizontal="center"/>
    </xf>
    <xf numFmtId="43" fontId="4" fillId="0" borderId="0" xfId="1" quotePrefix="1" applyFont="1" applyBorder="1" applyAlignment="1">
      <alignment vertical="center"/>
    </xf>
    <xf numFmtId="43" fontId="4" fillId="0" borderId="0" xfId="1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43" fontId="4" fillId="0" borderId="0" xfId="1" applyFont="1" applyBorder="1" applyAlignment="1">
      <alignment horizontal="left" vertical="center"/>
    </xf>
    <xf numFmtId="43" fontId="4" fillId="0" borderId="0" xfId="1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43" fontId="4" fillId="0" borderId="0" xfId="1" quotePrefix="1" applyFont="1" applyBorder="1" applyAlignment="1">
      <alignment horizontal="left" vertical="center"/>
    </xf>
    <xf numFmtId="43" fontId="4" fillId="0" borderId="0" xfId="1" applyFont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center" vertical="center"/>
    </xf>
    <xf numFmtId="165" fontId="4" fillId="0" borderId="7" xfId="1" applyNumberFormat="1" applyFont="1" applyBorder="1" applyAlignment="1">
      <alignment horizontal="center"/>
    </xf>
    <xf numFmtId="43" fontId="4" fillId="0" borderId="7" xfId="1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/>
    <xf numFmtId="0" fontId="9" fillId="0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5"/>
    </xf>
    <xf numFmtId="0" fontId="13" fillId="0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indent="5"/>
    </xf>
    <xf numFmtId="0" fontId="14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2"/>
    </xf>
    <xf numFmtId="0" fontId="4" fillId="0" borderId="0" xfId="0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9" fillId="0" borderId="9" xfId="0" quotePrefix="1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5" fillId="0" borderId="0" xfId="0" applyFont="1" applyFill="1" applyBorder="1" applyAlignment="1">
      <alignment horizontal="right" vertical="center" wrapText="1"/>
    </xf>
    <xf numFmtId="0" fontId="5" fillId="0" borderId="19" xfId="0" applyFont="1" applyFill="1" applyBorder="1" applyAlignment="1">
      <alignment horizontal="right" vertical="center" wrapText="1"/>
    </xf>
    <xf numFmtId="165" fontId="5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0" xfId="0" applyFont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165" fontId="15" fillId="0" borderId="0" xfId="1" applyNumberFormat="1" applyFont="1" applyAlignment="1">
      <alignment horizontal="center"/>
    </xf>
    <xf numFmtId="0" fontId="15" fillId="0" borderId="9" xfId="0" applyFont="1" applyBorder="1" applyAlignment="1">
      <alignment horizontal="left" vertical="center"/>
    </xf>
    <xf numFmtId="43" fontId="15" fillId="0" borderId="0" xfId="1" applyFont="1" applyAlignment="1">
      <alignment horizontal="center" vertical="center"/>
    </xf>
    <xf numFmtId="43" fontId="15" fillId="0" borderId="0" xfId="1" applyFont="1" applyAlignment="1">
      <alignment horizontal="left" vertic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165" fontId="4" fillId="0" borderId="0" xfId="1" applyNumberFormat="1" applyFont="1" applyAlignment="1">
      <alignment horizontal="center"/>
    </xf>
    <xf numFmtId="43" fontId="4" fillId="0" borderId="0" xfId="1" applyFont="1" applyAlignment="1">
      <alignment horizontal="center" vertical="center"/>
    </xf>
    <xf numFmtId="0" fontId="5" fillId="0" borderId="0" xfId="0" applyFont="1" applyAlignment="1"/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165" fontId="17" fillId="0" borderId="0" xfId="1" applyNumberFormat="1" applyFont="1" applyAlignment="1">
      <alignment horizontal="center"/>
    </xf>
    <xf numFmtId="43" fontId="17" fillId="0" borderId="0" xfId="1" applyFont="1" applyAlignment="1">
      <alignment horizontal="center" vertical="center"/>
    </xf>
    <xf numFmtId="0" fontId="18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0" fillId="0" borderId="10" xfId="0" applyFont="1" applyFill="1" applyBorder="1" applyAlignment="1">
      <alignment vertical="center"/>
    </xf>
    <xf numFmtId="0" fontId="10" fillId="0" borderId="11" xfId="0" applyFont="1" applyFill="1" applyBorder="1" applyAlignment="1">
      <alignment vertical="center"/>
    </xf>
    <xf numFmtId="0" fontId="10" fillId="0" borderId="12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0" fontId="10" fillId="0" borderId="21" xfId="0" applyFont="1" applyFill="1" applyBorder="1" applyAlignment="1">
      <alignment vertical="center"/>
    </xf>
    <xf numFmtId="0" fontId="10" fillId="0" borderId="22" xfId="0" applyFont="1" applyFill="1" applyBorder="1" applyAlignment="1">
      <alignment vertical="center"/>
    </xf>
    <xf numFmtId="0" fontId="10" fillId="0" borderId="23" xfId="0" applyFont="1" applyFill="1" applyBorder="1" applyAlignment="1">
      <alignment vertic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165" fontId="12" fillId="0" borderId="20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165" fontId="5" fillId="0" borderId="9" xfId="1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 wrapText="1"/>
    </xf>
    <xf numFmtId="0" fontId="10" fillId="0" borderId="14" xfId="0" applyFont="1" applyFill="1" applyBorder="1" applyAlignment="1">
      <alignment horizontal="center" wrapText="1"/>
    </xf>
    <xf numFmtId="0" fontId="10" fillId="0" borderId="15" xfId="0" applyFont="1" applyFill="1" applyBorder="1" applyAlignment="1">
      <alignment horizontal="center" wrapText="1"/>
    </xf>
    <xf numFmtId="0" fontId="10" fillId="0" borderId="16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165" fontId="12" fillId="0" borderId="18" xfId="1" applyNumberFormat="1" applyFont="1" applyFill="1" applyBorder="1" applyAlignment="1">
      <alignment horizontal="center" vertical="center"/>
    </xf>
    <xf numFmtId="165" fontId="12" fillId="0" borderId="19" xfId="1" applyNumberFormat="1" applyFont="1" applyFill="1" applyBorder="1" applyAlignment="1">
      <alignment horizontal="center" vertical="center"/>
    </xf>
    <xf numFmtId="165" fontId="12" fillId="0" borderId="20" xfId="1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165" fontId="12" fillId="0" borderId="9" xfId="1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43" fontId="12" fillId="0" borderId="9" xfId="1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0" fontId="7" fillId="0" borderId="0" xfId="2" applyBorder="1" applyAlignment="1">
      <alignment horizontal="left"/>
    </xf>
    <xf numFmtId="0" fontId="4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/>
    </xf>
    <xf numFmtId="0" fontId="10" fillId="0" borderId="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165" fontId="2" fillId="0" borderId="19" xfId="0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4" fillId="0" borderId="1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165" fontId="5" fillId="0" borderId="18" xfId="1" applyNumberFormat="1" applyFont="1" applyFill="1" applyBorder="1" applyAlignment="1">
      <alignment horizontal="center" vertical="center"/>
    </xf>
    <xf numFmtId="165" fontId="5" fillId="0" borderId="19" xfId="1" applyNumberFormat="1" applyFont="1" applyFill="1" applyBorder="1" applyAlignment="1">
      <alignment horizontal="center" vertical="center"/>
    </xf>
    <xf numFmtId="165" fontId="5" fillId="0" borderId="20" xfId="1" applyNumberFormat="1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0" fontId="12" fillId="0" borderId="24" xfId="0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wrapText="1"/>
    </xf>
    <xf numFmtId="0" fontId="10" fillId="0" borderId="26" xfId="0" applyFont="1" applyFill="1" applyBorder="1" applyAlignment="1">
      <alignment horizontal="center" wrapText="1"/>
    </xf>
    <xf numFmtId="0" fontId="10" fillId="0" borderId="17" xfId="0" applyFont="1" applyFill="1" applyBorder="1" applyAlignment="1">
      <alignment horizontal="center" wrapText="1"/>
    </xf>
    <xf numFmtId="0" fontId="10" fillId="0" borderId="16" xfId="0" applyFont="1" applyFill="1" applyBorder="1" applyAlignment="1">
      <alignment horizontal="center"/>
    </xf>
    <xf numFmtId="0" fontId="10" fillId="0" borderId="26" xfId="0" applyFont="1" applyFill="1" applyBorder="1" applyAlignment="1">
      <alignment horizontal="center"/>
    </xf>
    <xf numFmtId="0" fontId="10" fillId="0" borderId="17" xfId="0" applyFont="1" applyFill="1" applyBorder="1" applyAlignment="1">
      <alignment horizontal="center"/>
    </xf>
    <xf numFmtId="0" fontId="10" fillId="0" borderId="26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 wrapText="1"/>
    </xf>
    <xf numFmtId="0" fontId="10" fillId="0" borderId="26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/>
    </xf>
    <xf numFmtId="0" fontId="7" fillId="0" borderId="5" xfId="2" applyBorder="1" applyAlignment="1">
      <alignment horizontal="left"/>
    </xf>
    <xf numFmtId="0" fontId="19" fillId="0" borderId="16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 wrapText="1"/>
    </xf>
    <xf numFmtId="0" fontId="19" fillId="0" borderId="26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 wrapText="1"/>
    </xf>
    <xf numFmtId="0" fontId="19" fillId="0" borderId="16" xfId="0" applyFont="1" applyFill="1" applyBorder="1" applyAlignment="1">
      <alignment horizontal="center"/>
    </xf>
    <xf numFmtId="0" fontId="19" fillId="0" borderId="26" xfId="0" applyFont="1" applyFill="1" applyBorder="1" applyAlignment="1">
      <alignment horizontal="center"/>
    </xf>
    <xf numFmtId="0" fontId="19" fillId="0" borderId="17" xfId="0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71"/>
  <sheetViews>
    <sheetView tabSelected="1" showWhiteSpace="0" topLeftCell="A19" workbookViewId="0">
      <selection activeCell="W31" sqref="W31:Z31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2.42578125" style="1" hidden="1" customWidth="1"/>
    <col min="21" max="21" width="18.7109375" style="1" customWidth="1"/>
    <col min="22" max="22" width="12" style="1" hidden="1" customWidth="1"/>
    <col min="23" max="23" width="3" style="1" customWidth="1"/>
    <col min="24" max="24" width="4.7109375" style="1" customWidth="1"/>
    <col min="25" max="25" width="3.7109375" style="1" customWidth="1"/>
    <col min="26" max="26" width="20.42578125" style="1" customWidth="1"/>
    <col min="27" max="27" width="17.7109375" style="1" customWidth="1"/>
    <col min="28" max="28" width="9.140625" style="1"/>
    <col min="29" max="29" width="18.5703125" style="1" customWidth="1"/>
    <col min="30" max="16384" width="9.140625" style="1"/>
  </cols>
  <sheetData>
    <row r="1" spans="1:29" ht="23.25" customHeight="1">
      <c r="B1" s="175" t="s">
        <v>0</v>
      </c>
      <c r="C1" s="175"/>
      <c r="D1" s="175"/>
      <c r="E1" s="175"/>
      <c r="F1" s="175"/>
      <c r="G1" s="175"/>
      <c r="H1" s="175"/>
      <c r="I1" s="175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</row>
    <row r="2" spans="1:29" s="4" customFormat="1" ht="12.95" customHeight="1">
      <c r="B2" s="5" t="s">
        <v>1</v>
      </c>
      <c r="C2" s="6"/>
      <c r="D2" s="176">
        <v>1611003</v>
      </c>
      <c r="E2" s="176"/>
      <c r="F2" s="176"/>
      <c r="G2" s="176"/>
      <c r="H2" s="176"/>
      <c r="I2" s="176"/>
      <c r="J2" s="7"/>
      <c r="K2" s="8"/>
      <c r="L2" s="8"/>
      <c r="M2" s="8"/>
      <c r="N2" s="8"/>
      <c r="O2" s="8"/>
      <c r="P2" s="8"/>
      <c r="Q2" s="8"/>
      <c r="R2" s="8"/>
      <c r="S2" s="8"/>
      <c r="T2" s="9"/>
      <c r="U2" s="7"/>
      <c r="V2" s="7"/>
      <c r="W2" s="7"/>
      <c r="X2" s="7"/>
      <c r="Y2" s="7"/>
      <c r="Z2" s="7"/>
    </row>
    <row r="3" spans="1:29" s="4" customFormat="1" ht="12.95" customHeight="1">
      <c r="B3" s="9" t="s">
        <v>2</v>
      </c>
      <c r="C3" s="6"/>
      <c r="D3" s="177" t="s">
        <v>138</v>
      </c>
      <c r="E3" s="177"/>
      <c r="F3" s="177"/>
      <c r="G3" s="177"/>
      <c r="H3" s="177"/>
      <c r="I3" s="177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</row>
    <row r="4" spans="1:29" ht="7.9" customHeight="1">
      <c r="A4" s="10"/>
    </row>
    <row r="5" spans="1:29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20"/>
    </row>
    <row r="6" spans="1:29" s="4" customFormat="1" ht="12.95" customHeight="1">
      <c r="A6" s="21"/>
      <c r="C6" s="171" t="s">
        <v>4</v>
      </c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2"/>
    </row>
    <row r="7" spans="1:29" s="4" customFormat="1" ht="14.1" customHeight="1">
      <c r="A7" s="21"/>
      <c r="C7" s="105" t="s">
        <v>5</v>
      </c>
      <c r="D7" s="22"/>
      <c r="E7" s="23"/>
      <c r="F7" s="173" t="s">
        <v>6</v>
      </c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4"/>
    </row>
    <row r="8" spans="1:29" s="4" customFormat="1" ht="14.1" customHeight="1">
      <c r="A8" s="21"/>
      <c r="C8" s="105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105" t="s">
        <v>9</v>
      </c>
      <c r="Q8" s="7"/>
      <c r="R8" s="168" t="s">
        <v>10</v>
      </c>
      <c r="S8" s="168"/>
      <c r="T8" s="168"/>
      <c r="U8" s="168"/>
      <c r="V8" s="168"/>
      <c r="W8" s="168"/>
      <c r="X8" s="168"/>
      <c r="Y8" s="7"/>
      <c r="Z8" s="26"/>
    </row>
    <row r="9" spans="1:29" s="4" customFormat="1" ht="14.1" customHeight="1">
      <c r="A9" s="21"/>
      <c r="C9" s="105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105"/>
      <c r="Q9" s="7"/>
      <c r="R9" s="27"/>
      <c r="S9" s="105"/>
      <c r="T9" s="105"/>
      <c r="U9" s="105"/>
      <c r="V9" s="105"/>
      <c r="W9" s="105"/>
      <c r="X9" s="105"/>
      <c r="Y9" s="7"/>
      <c r="Z9" s="26"/>
    </row>
    <row r="10" spans="1:29" s="4" customFormat="1" ht="14.1" customHeight="1">
      <c r="A10" s="21"/>
      <c r="C10" s="105" t="s">
        <v>13</v>
      </c>
      <c r="D10" s="22"/>
      <c r="E10" s="23"/>
      <c r="F10" s="22"/>
      <c r="G10" s="28"/>
      <c r="H10" s="168" t="s">
        <v>14</v>
      </c>
      <c r="I10" s="168"/>
      <c r="J10" s="168"/>
      <c r="K10" s="168"/>
      <c r="L10" s="168"/>
      <c r="M10" s="168"/>
      <c r="N10" s="168"/>
      <c r="O10" s="168"/>
      <c r="P10" s="105" t="s">
        <v>15</v>
      </c>
      <c r="Q10" s="7"/>
      <c r="R10" s="169" t="s">
        <v>66</v>
      </c>
      <c r="S10" s="169"/>
      <c r="T10" s="169"/>
      <c r="U10" s="169"/>
      <c r="V10" s="169"/>
      <c r="W10" s="169"/>
      <c r="X10" s="169"/>
      <c r="Y10" s="169"/>
      <c r="Z10" s="218"/>
    </row>
    <row r="11" spans="1:29" s="4" customFormat="1" ht="14.1" customHeight="1">
      <c r="A11" s="21"/>
      <c r="C11" s="105" t="s">
        <v>16</v>
      </c>
      <c r="D11" s="22"/>
      <c r="E11" s="23"/>
      <c r="G11" s="29"/>
      <c r="H11" s="107" t="s">
        <v>17</v>
      </c>
      <c r="I11" s="7"/>
      <c r="J11" s="7"/>
      <c r="K11" s="7"/>
      <c r="L11" s="7"/>
      <c r="M11" s="7"/>
      <c r="N11" s="7"/>
      <c r="O11" s="7"/>
      <c r="P11" s="105" t="s">
        <v>18</v>
      </c>
      <c r="Q11" s="7"/>
      <c r="R11" s="7"/>
      <c r="S11" s="105" t="s">
        <v>19</v>
      </c>
      <c r="T11" s="7"/>
      <c r="U11" s="7"/>
      <c r="V11" s="7"/>
      <c r="W11" s="7"/>
      <c r="X11" s="7"/>
      <c r="Y11" s="7"/>
      <c r="Z11" s="26"/>
    </row>
    <row r="12" spans="1:29" s="4" customFormat="1" ht="12.95" customHeight="1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26"/>
    </row>
    <row r="13" spans="1:29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20"/>
    </row>
    <row r="14" spans="1:29" s="4" customFormat="1" ht="12.95" customHeight="1">
      <c r="A14" s="31"/>
      <c r="B14" s="22"/>
      <c r="C14" s="171" t="s">
        <v>21</v>
      </c>
      <c r="D14" s="171"/>
      <c r="E14" s="171"/>
      <c r="F14" s="171"/>
      <c r="G14" s="171"/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2"/>
    </row>
    <row r="15" spans="1:29" s="4" customFormat="1" ht="14.1" customHeight="1">
      <c r="A15" s="21"/>
      <c r="C15" s="105" t="s">
        <v>5</v>
      </c>
      <c r="D15" s="22"/>
      <c r="E15" s="23"/>
      <c r="F15" s="173" t="s">
        <v>22</v>
      </c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4"/>
    </row>
    <row r="16" spans="1:29" s="4" customFormat="1" ht="14.1" customHeight="1">
      <c r="A16" s="21"/>
      <c r="C16" s="105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105" t="s">
        <v>9</v>
      </c>
      <c r="Q16" s="7"/>
      <c r="R16" s="168"/>
      <c r="S16" s="168"/>
      <c r="T16" s="168"/>
      <c r="U16" s="168"/>
      <c r="V16" s="168"/>
      <c r="W16" s="168"/>
      <c r="X16" s="168"/>
      <c r="Y16" s="7"/>
      <c r="Z16" s="26"/>
      <c r="AC16" s="33"/>
    </row>
    <row r="17" spans="1:28" s="4" customFormat="1" ht="14.1" customHeight="1">
      <c r="A17" s="21"/>
      <c r="C17" s="105" t="s">
        <v>13</v>
      </c>
      <c r="D17" s="22"/>
      <c r="E17" s="23"/>
      <c r="F17" s="22"/>
      <c r="G17" s="28"/>
      <c r="H17" s="168" t="s">
        <v>24</v>
      </c>
      <c r="I17" s="168"/>
      <c r="J17" s="168"/>
      <c r="K17" s="168"/>
      <c r="L17" s="168"/>
      <c r="M17" s="168"/>
      <c r="N17" s="168"/>
      <c r="O17" s="168"/>
      <c r="P17" s="105" t="s">
        <v>15</v>
      </c>
      <c r="Q17" s="7"/>
      <c r="R17" s="169" t="s">
        <v>25</v>
      </c>
      <c r="S17" s="169"/>
      <c r="T17" s="169"/>
      <c r="U17" s="169"/>
      <c r="V17" s="169"/>
      <c r="W17" s="169"/>
      <c r="X17" s="169"/>
      <c r="Y17" s="169"/>
      <c r="Z17" s="218"/>
    </row>
    <row r="18" spans="1:28" s="4" customFormat="1" ht="14.1" customHeight="1">
      <c r="A18" s="21"/>
      <c r="C18" s="105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26"/>
    </row>
    <row r="19" spans="1:28" s="4" customFormat="1" ht="14.1" customHeight="1">
      <c r="A19" s="21"/>
      <c r="C19" s="105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26"/>
    </row>
    <row r="20" spans="1:28" s="4" customFormat="1" ht="14.1" customHeight="1">
      <c r="A20" s="21"/>
      <c r="C20" s="105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26"/>
    </row>
    <row r="21" spans="1:28" s="4" customFormat="1" ht="8.25" customHeight="1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9"/>
    </row>
    <row r="22" spans="1:28" ht="18" customHeight="1">
      <c r="A22" s="40" t="s">
        <v>28</v>
      </c>
    </row>
    <row r="23" spans="1:28" ht="3.6" customHeight="1">
      <c r="A23" s="40"/>
    </row>
    <row r="24" spans="1:28" s="42" customFormat="1" ht="29.25" customHeight="1" thickBot="1">
      <c r="A24" s="41" t="s">
        <v>29</v>
      </c>
      <c r="B24" s="212" t="s">
        <v>30</v>
      </c>
      <c r="C24" s="217"/>
      <c r="D24" s="217"/>
      <c r="E24" s="217"/>
      <c r="F24" s="217"/>
      <c r="G24" s="213"/>
      <c r="H24" s="214" t="s">
        <v>31</v>
      </c>
      <c r="I24" s="215"/>
      <c r="J24" s="215"/>
      <c r="K24" s="215"/>
      <c r="L24" s="216"/>
      <c r="M24" s="212" t="s">
        <v>32</v>
      </c>
      <c r="N24" s="213"/>
      <c r="O24" s="212" t="s">
        <v>33</v>
      </c>
      <c r="P24" s="213"/>
      <c r="Q24" s="209" t="s">
        <v>34</v>
      </c>
      <c r="R24" s="210"/>
      <c r="S24" s="211"/>
      <c r="T24" s="184" t="s">
        <v>139</v>
      </c>
      <c r="U24" s="185"/>
      <c r="V24" s="208"/>
      <c r="W24" s="184" t="s">
        <v>36</v>
      </c>
      <c r="X24" s="185"/>
      <c r="Y24" s="185"/>
      <c r="Z24" s="208"/>
    </row>
    <row r="25" spans="1:28" s="42" customFormat="1" ht="43.5" customHeight="1" thickBot="1">
      <c r="A25" s="41">
        <v>1</v>
      </c>
      <c r="B25" s="144" t="s">
        <v>133</v>
      </c>
      <c r="C25" s="204"/>
      <c r="D25" s="204"/>
      <c r="E25" s="204"/>
      <c r="F25" s="204"/>
      <c r="G25" s="145"/>
      <c r="H25" s="198"/>
      <c r="I25" s="199"/>
      <c r="J25" s="199"/>
      <c r="K25" s="199"/>
      <c r="L25" s="200"/>
      <c r="M25" s="144">
        <v>40</v>
      </c>
      <c r="N25" s="145"/>
      <c r="O25" s="144" t="s">
        <v>125</v>
      </c>
      <c r="P25" s="145"/>
      <c r="Q25" s="146">
        <v>31500</v>
      </c>
      <c r="R25" s="147"/>
      <c r="S25" s="148"/>
      <c r="T25" s="42">
        <f>+Q25*M25</f>
        <v>1260000</v>
      </c>
      <c r="U25" s="186">
        <f>+M25*Q25</f>
        <v>1260000</v>
      </c>
      <c r="W25" s="164"/>
      <c r="X25" s="165"/>
      <c r="Y25" s="165"/>
      <c r="Z25" s="166"/>
      <c r="AA25" s="43"/>
    </row>
    <row r="26" spans="1:28" s="42" customFormat="1" ht="36" customHeight="1" thickBot="1">
      <c r="A26" s="41">
        <v>2</v>
      </c>
      <c r="B26" s="144" t="s">
        <v>126</v>
      </c>
      <c r="C26" s="204"/>
      <c r="D26" s="204"/>
      <c r="E26" s="204"/>
      <c r="F26" s="204"/>
      <c r="G26" s="145"/>
      <c r="H26" s="201"/>
      <c r="I26" s="202"/>
      <c r="J26" s="202"/>
      <c r="K26" s="202"/>
      <c r="L26" s="203"/>
      <c r="M26" s="144">
        <v>20</v>
      </c>
      <c r="N26" s="145"/>
      <c r="O26" s="144" t="s">
        <v>69</v>
      </c>
      <c r="P26" s="145"/>
      <c r="Q26" s="146">
        <v>25000</v>
      </c>
      <c r="R26" s="147"/>
      <c r="S26" s="148"/>
      <c r="T26" s="42">
        <f>+Q26*M26</f>
        <v>500000</v>
      </c>
      <c r="U26" s="186">
        <f t="shared" ref="U26:U36" si="0">+M26*Q26</f>
        <v>500000</v>
      </c>
      <c r="V26" s="108"/>
      <c r="W26" s="164"/>
      <c r="X26" s="165"/>
      <c r="Y26" s="165"/>
      <c r="Z26" s="166"/>
      <c r="AA26"/>
    </row>
    <row r="27" spans="1:28" s="42" customFormat="1" ht="29.25" customHeight="1" thickBot="1">
      <c r="A27" s="41">
        <v>3</v>
      </c>
      <c r="B27" s="205" t="s">
        <v>127</v>
      </c>
      <c r="C27" s="206"/>
      <c r="D27" s="206"/>
      <c r="E27" s="206"/>
      <c r="F27" s="206"/>
      <c r="G27" s="207"/>
      <c r="H27" s="201"/>
      <c r="I27" s="202"/>
      <c r="J27" s="202"/>
      <c r="K27" s="202"/>
      <c r="L27" s="203"/>
      <c r="M27" s="144">
        <v>10</v>
      </c>
      <c r="N27" s="145"/>
      <c r="O27" s="144" t="s">
        <v>74</v>
      </c>
      <c r="P27" s="145"/>
      <c r="Q27" s="146">
        <v>15000</v>
      </c>
      <c r="R27" s="147"/>
      <c r="S27" s="148"/>
      <c r="T27" s="42">
        <f>+Q27*M27</f>
        <v>150000</v>
      </c>
      <c r="U27" s="186">
        <f t="shared" si="0"/>
        <v>150000</v>
      </c>
      <c r="V27" s="108"/>
      <c r="W27" s="164"/>
      <c r="X27" s="165"/>
      <c r="Y27" s="165"/>
      <c r="Z27" s="166"/>
      <c r="AA27"/>
    </row>
    <row r="28" spans="1:28" s="42" customFormat="1" ht="36.75" customHeight="1" thickBot="1">
      <c r="A28" s="41">
        <v>4</v>
      </c>
      <c r="B28" s="144" t="s">
        <v>128</v>
      </c>
      <c r="C28" s="204"/>
      <c r="D28" s="204"/>
      <c r="E28" s="204"/>
      <c r="F28" s="204"/>
      <c r="G28" s="145"/>
      <c r="H28" s="201"/>
      <c r="I28" s="202"/>
      <c r="J28" s="202"/>
      <c r="K28" s="202"/>
      <c r="L28" s="203"/>
      <c r="M28" s="219">
        <v>252</v>
      </c>
      <c r="N28" s="220"/>
      <c r="O28" s="144" t="s">
        <v>71</v>
      </c>
      <c r="P28" s="145"/>
      <c r="Q28" s="146">
        <v>2950</v>
      </c>
      <c r="R28" s="147"/>
      <c r="S28" s="148"/>
      <c r="T28" s="42">
        <f>+Q28*M28</f>
        <v>743400</v>
      </c>
      <c r="U28" s="186">
        <f t="shared" si="0"/>
        <v>743400</v>
      </c>
      <c r="V28" s="108"/>
      <c r="W28" s="128"/>
      <c r="X28" s="129"/>
      <c r="Y28" s="129"/>
      <c r="Z28" s="130"/>
      <c r="AA28" s="43"/>
    </row>
    <row r="29" spans="1:28" s="42" customFormat="1" ht="29.25" customHeight="1" thickBot="1">
      <c r="A29" s="41">
        <v>5</v>
      </c>
      <c r="B29" s="144" t="s">
        <v>129</v>
      </c>
      <c r="C29" s="204"/>
      <c r="D29" s="204"/>
      <c r="E29" s="204"/>
      <c r="F29" s="204"/>
      <c r="G29" s="145"/>
      <c r="H29" s="221" t="s">
        <v>140</v>
      </c>
      <c r="I29" s="222"/>
      <c r="J29" s="222"/>
      <c r="K29" s="222"/>
      <c r="L29" s="223"/>
      <c r="M29" s="144">
        <v>1</v>
      </c>
      <c r="N29" s="145"/>
      <c r="O29" s="144" t="s">
        <v>72</v>
      </c>
      <c r="P29" s="145"/>
      <c r="Q29" s="146">
        <v>125000</v>
      </c>
      <c r="R29" s="147"/>
      <c r="S29" s="148"/>
      <c r="T29" s="42">
        <f>+Q29*M29</f>
        <v>125000</v>
      </c>
      <c r="U29" s="186">
        <f t="shared" si="0"/>
        <v>125000</v>
      </c>
      <c r="V29" s="108"/>
      <c r="W29" s="128"/>
      <c r="X29" s="129"/>
      <c r="Y29" s="129"/>
      <c r="Z29" s="130"/>
      <c r="AA29" s="43"/>
    </row>
    <row r="30" spans="1:28" s="42" customFormat="1" ht="30" customHeight="1" thickBot="1">
      <c r="A30" s="41">
        <v>6</v>
      </c>
      <c r="B30" s="144" t="s">
        <v>130</v>
      </c>
      <c r="C30" s="204"/>
      <c r="D30" s="204"/>
      <c r="E30" s="204"/>
      <c r="F30" s="204"/>
      <c r="G30" s="145"/>
      <c r="H30" s="224" t="s">
        <v>141</v>
      </c>
      <c r="I30" s="225"/>
      <c r="J30" s="225"/>
      <c r="K30" s="225"/>
      <c r="L30" s="226"/>
      <c r="M30" s="144">
        <v>1</v>
      </c>
      <c r="N30" s="145"/>
      <c r="O30" s="144" t="s">
        <v>142</v>
      </c>
      <c r="P30" s="145"/>
      <c r="Q30" s="146">
        <v>82000</v>
      </c>
      <c r="R30" s="147"/>
      <c r="S30" s="148"/>
      <c r="T30" s="42">
        <f>+Q30*M30</f>
        <v>82000</v>
      </c>
      <c r="U30" s="186">
        <f t="shared" si="0"/>
        <v>82000</v>
      </c>
      <c r="V30" s="108"/>
      <c r="W30" s="164"/>
      <c r="X30" s="165"/>
      <c r="Y30" s="165"/>
      <c r="Z30" s="166"/>
      <c r="AA30" s="43"/>
    </row>
    <row r="31" spans="1:28" s="46" customFormat="1" ht="29.25" customHeight="1" thickBot="1">
      <c r="A31" s="44">
        <v>7</v>
      </c>
      <c r="B31" s="144" t="s">
        <v>131</v>
      </c>
      <c r="C31" s="204"/>
      <c r="D31" s="204"/>
      <c r="E31" s="204"/>
      <c r="F31" s="204"/>
      <c r="G31" s="145"/>
      <c r="H31" s="201"/>
      <c r="I31" s="202"/>
      <c r="J31" s="202"/>
      <c r="K31" s="202"/>
      <c r="L31" s="203"/>
      <c r="M31" s="144">
        <v>30</v>
      </c>
      <c r="N31" s="145"/>
      <c r="O31" s="144" t="s">
        <v>71</v>
      </c>
      <c r="P31" s="145"/>
      <c r="Q31" s="146">
        <v>20500</v>
      </c>
      <c r="R31" s="147"/>
      <c r="S31" s="148"/>
      <c r="T31" s="42">
        <f>+Q31*M31</f>
        <v>615000</v>
      </c>
      <c r="U31" s="186">
        <f t="shared" si="0"/>
        <v>615000</v>
      </c>
      <c r="V31" s="108"/>
      <c r="W31" s="164"/>
      <c r="X31" s="165"/>
      <c r="Y31" s="165"/>
      <c r="Z31" s="166"/>
      <c r="AA31" s="45"/>
      <c r="AB31" s="42"/>
    </row>
    <row r="32" spans="1:28" s="42" customFormat="1" ht="29.25" customHeight="1" thickBot="1">
      <c r="A32" s="41">
        <v>8</v>
      </c>
      <c r="B32" s="144" t="s">
        <v>132</v>
      </c>
      <c r="C32" s="204"/>
      <c r="D32" s="204"/>
      <c r="E32" s="204"/>
      <c r="F32" s="204"/>
      <c r="G32" s="145"/>
      <c r="H32" s="201"/>
      <c r="I32" s="202"/>
      <c r="J32" s="202"/>
      <c r="K32" s="202"/>
      <c r="L32" s="203"/>
      <c r="M32" s="144">
        <v>40</v>
      </c>
      <c r="N32" s="145"/>
      <c r="O32" s="144" t="s">
        <v>69</v>
      </c>
      <c r="P32" s="145"/>
      <c r="Q32" s="146">
        <v>20000</v>
      </c>
      <c r="R32" s="147"/>
      <c r="S32" s="148"/>
      <c r="T32" s="42">
        <f>+Q32*M32</f>
        <v>800000</v>
      </c>
      <c r="U32" s="186">
        <f t="shared" si="0"/>
        <v>800000</v>
      </c>
      <c r="V32" s="108"/>
      <c r="W32" s="164"/>
      <c r="X32" s="165"/>
      <c r="Y32" s="165"/>
      <c r="Z32" s="166"/>
      <c r="AA32" s="43"/>
    </row>
    <row r="33" spans="1:27" s="42" customFormat="1" ht="29.25" customHeight="1" thickBot="1">
      <c r="A33" s="41">
        <v>9</v>
      </c>
      <c r="B33" s="144" t="s">
        <v>108</v>
      </c>
      <c r="C33" s="204"/>
      <c r="D33" s="204"/>
      <c r="E33" s="204"/>
      <c r="F33" s="204"/>
      <c r="G33" s="145"/>
      <c r="H33" s="201"/>
      <c r="I33" s="202"/>
      <c r="J33" s="202"/>
      <c r="K33" s="202"/>
      <c r="L33" s="203"/>
      <c r="M33" s="144">
        <v>50</v>
      </c>
      <c r="N33" s="145"/>
      <c r="O33" s="144" t="s">
        <v>68</v>
      </c>
      <c r="P33" s="145"/>
      <c r="Q33" s="146">
        <v>3800</v>
      </c>
      <c r="R33" s="147"/>
      <c r="S33" s="148"/>
      <c r="T33" s="42">
        <f>+Q33*M33</f>
        <v>190000</v>
      </c>
      <c r="U33" s="186">
        <f t="shared" si="0"/>
        <v>190000</v>
      </c>
      <c r="V33" s="108"/>
      <c r="W33" s="164"/>
      <c r="X33" s="165"/>
      <c r="Y33" s="165"/>
      <c r="Z33" s="166"/>
      <c r="AA33" s="43"/>
    </row>
    <row r="34" spans="1:27" s="42" customFormat="1" ht="29.25" customHeight="1" thickBot="1">
      <c r="A34" s="41">
        <v>10</v>
      </c>
      <c r="B34" s="144" t="s">
        <v>134</v>
      </c>
      <c r="C34" s="204"/>
      <c r="D34" s="204"/>
      <c r="E34" s="204"/>
      <c r="F34" s="204"/>
      <c r="G34" s="145"/>
      <c r="H34" s="201"/>
      <c r="I34" s="202"/>
      <c r="J34" s="202"/>
      <c r="K34" s="202"/>
      <c r="L34" s="203"/>
      <c r="M34" s="144">
        <v>200</v>
      </c>
      <c r="N34" s="145"/>
      <c r="O34" s="144" t="s">
        <v>69</v>
      </c>
      <c r="P34" s="145"/>
      <c r="Q34" s="146">
        <v>980</v>
      </c>
      <c r="R34" s="147"/>
      <c r="S34" s="148"/>
      <c r="T34" s="42">
        <f>+Q34*M34</f>
        <v>196000</v>
      </c>
      <c r="U34" s="186">
        <f t="shared" si="0"/>
        <v>196000</v>
      </c>
      <c r="V34" s="108"/>
      <c r="W34" s="128"/>
      <c r="X34" s="129"/>
      <c r="Y34" s="129"/>
      <c r="Z34" s="130"/>
      <c r="AA34" s="43"/>
    </row>
    <row r="35" spans="1:27" s="42" customFormat="1" ht="29.25" customHeight="1" thickBot="1">
      <c r="A35" s="41">
        <v>11</v>
      </c>
      <c r="B35" s="144" t="s">
        <v>135</v>
      </c>
      <c r="C35" s="204"/>
      <c r="D35" s="204"/>
      <c r="E35" s="204"/>
      <c r="F35" s="204"/>
      <c r="G35" s="145"/>
      <c r="H35" s="201" t="s">
        <v>136</v>
      </c>
      <c r="I35" s="202"/>
      <c r="J35" s="202"/>
      <c r="K35" s="202"/>
      <c r="L35" s="203"/>
      <c r="M35" s="144">
        <v>1</v>
      </c>
      <c r="N35" s="145"/>
      <c r="O35" s="144" t="s">
        <v>68</v>
      </c>
      <c r="P35" s="145"/>
      <c r="Q35" s="146">
        <v>61000</v>
      </c>
      <c r="R35" s="147"/>
      <c r="S35" s="148"/>
      <c r="T35" s="42">
        <f>+Q35*M35</f>
        <v>61000</v>
      </c>
      <c r="U35" s="186">
        <f t="shared" si="0"/>
        <v>61000</v>
      </c>
      <c r="V35" s="108"/>
      <c r="W35" s="164"/>
      <c r="X35" s="165"/>
      <c r="Y35" s="165"/>
      <c r="Z35" s="166"/>
      <c r="AA35" s="47"/>
    </row>
    <row r="36" spans="1:27" s="42" customFormat="1" ht="29.25" customHeight="1" thickBot="1">
      <c r="A36" s="41">
        <v>12</v>
      </c>
      <c r="B36" s="144" t="s">
        <v>135</v>
      </c>
      <c r="C36" s="204"/>
      <c r="D36" s="204"/>
      <c r="E36" s="204"/>
      <c r="F36" s="204"/>
      <c r="G36" s="145"/>
      <c r="H36" s="201" t="s">
        <v>137</v>
      </c>
      <c r="I36" s="202"/>
      <c r="J36" s="202"/>
      <c r="K36" s="202"/>
      <c r="L36" s="203"/>
      <c r="M36" s="144">
        <v>1</v>
      </c>
      <c r="N36" s="145"/>
      <c r="O36" s="144" t="s">
        <v>68</v>
      </c>
      <c r="P36" s="145"/>
      <c r="Q36" s="146">
        <v>61000</v>
      </c>
      <c r="R36" s="147"/>
      <c r="S36" s="148"/>
      <c r="T36" s="42">
        <f>+Q36*M36</f>
        <v>61000</v>
      </c>
      <c r="U36" s="186">
        <f t="shared" si="0"/>
        <v>61000</v>
      </c>
      <c r="V36" s="108"/>
      <c r="W36" s="164"/>
      <c r="X36" s="165"/>
      <c r="Y36" s="165"/>
      <c r="Z36" s="166"/>
    </row>
    <row r="37" spans="1:27" s="52" customFormat="1" ht="37.5" customHeight="1">
      <c r="A37" s="131" t="s">
        <v>139</v>
      </c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3"/>
      <c r="M37" s="196"/>
      <c r="N37" s="197"/>
      <c r="O37" s="194"/>
      <c r="P37" s="195"/>
      <c r="Q37" s="131"/>
      <c r="R37" s="132"/>
      <c r="S37" s="133"/>
      <c r="T37" s="191">
        <f>+SUM(U25:U36)</f>
        <v>4783400</v>
      </c>
      <c r="U37" s="192"/>
      <c r="V37" s="193"/>
      <c r="W37" s="188"/>
      <c r="X37" s="189"/>
      <c r="Y37" s="189"/>
      <c r="Z37" s="190"/>
    </row>
    <row r="38" spans="1:27" s="52" customFormat="1" ht="13.5" customHeight="1">
      <c r="A38" s="124" t="s">
        <v>44</v>
      </c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53"/>
      <c r="N38" s="53"/>
      <c r="O38" s="54"/>
      <c r="P38" s="53"/>
      <c r="Q38" s="53"/>
      <c r="R38" s="53"/>
      <c r="S38" s="53"/>
      <c r="T38" s="55"/>
      <c r="U38" s="55"/>
      <c r="V38" s="55"/>
      <c r="W38" s="56"/>
      <c r="X38" s="56"/>
      <c r="Y38" s="56"/>
      <c r="Z38" s="56"/>
    </row>
    <row r="39" spans="1:27" s="52" customFormat="1" ht="10.5" customHeight="1">
      <c r="A39" s="53"/>
      <c r="B39" s="53"/>
      <c r="C39" s="53"/>
      <c r="D39" s="53"/>
      <c r="E39" s="53"/>
      <c r="F39" s="54"/>
      <c r="G39" s="53"/>
      <c r="O39" s="57"/>
      <c r="P39" s="58" t="s">
        <v>45</v>
      </c>
    </row>
    <row r="40" spans="1:27" ht="12" customHeight="1">
      <c r="A40" s="59"/>
      <c r="B40" s="60" t="s">
        <v>46</v>
      </c>
      <c r="C40" s="61"/>
      <c r="D40" s="61"/>
      <c r="E40" s="62"/>
      <c r="F40" s="63" t="s">
        <v>47</v>
      </c>
      <c r="G40" s="60" t="s">
        <v>48</v>
      </c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spans="1:27" s="4" customFormat="1" ht="12.95" customHeight="1">
      <c r="A41" s="59"/>
      <c r="B41" s="61"/>
      <c r="C41" s="61"/>
      <c r="D41" s="61"/>
      <c r="E41" s="62"/>
      <c r="F41" s="61"/>
      <c r="G41" s="64"/>
      <c r="H41" s="52"/>
      <c r="I41" s="52"/>
      <c r="J41" s="52"/>
      <c r="K41" s="52"/>
      <c r="L41" s="52"/>
      <c r="M41" s="52"/>
      <c r="N41" s="52"/>
      <c r="O41" s="63"/>
      <c r="P41" s="58" t="s">
        <v>49</v>
      </c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spans="1:27" s="66" customFormat="1" ht="12.95" customHeight="1">
      <c r="A42" s="59"/>
      <c r="B42" s="61"/>
      <c r="C42" s="61"/>
      <c r="D42" s="61"/>
      <c r="E42" s="62"/>
      <c r="F42" s="57" t="s">
        <v>47</v>
      </c>
      <c r="G42" s="65" t="s">
        <v>50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7" s="66" customFormat="1" ht="12.95" customHeight="1">
      <c r="A43" s="40"/>
      <c r="B43" s="11"/>
      <c r="C43" s="11"/>
      <c r="D43" s="11"/>
      <c r="E43" s="12"/>
      <c r="F43" s="11"/>
      <c r="G43" s="13"/>
      <c r="H43" s="4"/>
      <c r="I43" s="67"/>
      <c r="J43" s="4"/>
      <c r="K43" s="67"/>
      <c r="L43" s="67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7" s="66" customFormat="1" ht="12.95" customHeight="1">
      <c r="A44" s="67" t="s">
        <v>52</v>
      </c>
      <c r="B44" s="6"/>
      <c r="C44" s="6"/>
      <c r="D44" s="6"/>
      <c r="E44" s="68"/>
      <c r="F44" s="6"/>
      <c r="G44" s="69"/>
      <c r="I44" s="67" t="s">
        <v>51</v>
      </c>
    </row>
    <row r="45" spans="1:27" s="66" customFormat="1" ht="12.95" customHeight="1">
      <c r="A45" s="106" t="s">
        <v>53</v>
      </c>
      <c r="B45" s="6"/>
      <c r="C45" s="6"/>
      <c r="D45" s="6"/>
      <c r="E45" s="68"/>
      <c r="F45" s="6"/>
      <c r="G45" s="69"/>
      <c r="I45" s="66" t="s">
        <v>89</v>
      </c>
    </row>
    <row r="46" spans="1:27" s="66" customFormat="1" ht="9" customHeight="1">
      <c r="A46" s="67" t="s">
        <v>55</v>
      </c>
      <c r="B46" s="6"/>
      <c r="C46" s="6"/>
      <c r="D46" s="6"/>
      <c r="E46" s="68"/>
      <c r="F46" s="6"/>
      <c r="G46" s="69"/>
      <c r="I46" s="66" t="s">
        <v>54</v>
      </c>
    </row>
    <row r="47" spans="1:27" s="66" customFormat="1" ht="10.5" customHeight="1">
      <c r="A47" s="67" t="s">
        <v>56</v>
      </c>
      <c r="B47" s="6"/>
      <c r="C47" s="6"/>
      <c r="D47" s="6"/>
      <c r="E47" s="68"/>
      <c r="F47" s="6"/>
      <c r="G47" s="69"/>
      <c r="R47" s="9"/>
      <c r="V47" s="9"/>
    </row>
    <row r="48" spans="1:27" s="71" customFormat="1" ht="14.45" customHeight="1">
      <c r="A48" s="70" t="s">
        <v>57</v>
      </c>
      <c r="B48" s="6"/>
      <c r="C48" s="6"/>
      <c r="D48" s="6"/>
      <c r="E48" s="68"/>
      <c r="F48" s="6"/>
      <c r="G48" s="69"/>
      <c r="H48" s="66" t="s">
        <v>58</v>
      </c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spans="1:26" s="71" customFormat="1" ht="35.25" customHeight="1">
      <c r="A49" s="70"/>
      <c r="B49" s="6"/>
      <c r="C49" s="6"/>
      <c r="D49" s="6"/>
      <c r="E49" s="68"/>
      <c r="F49" s="6"/>
      <c r="G49" s="69"/>
      <c r="H49" s="114"/>
      <c r="I49" s="114"/>
      <c r="J49" s="114"/>
      <c r="K49" s="114"/>
      <c r="L49" s="66"/>
      <c r="M49" s="66"/>
      <c r="N49" s="66"/>
      <c r="O49" s="66"/>
      <c r="P49" s="66"/>
      <c r="Q49" s="187" t="s">
        <v>59</v>
      </c>
      <c r="R49" s="187"/>
      <c r="S49" s="187"/>
      <c r="T49" s="187"/>
      <c r="U49" s="187"/>
      <c r="V49" s="187"/>
      <c r="W49" s="187"/>
      <c r="X49" s="187"/>
      <c r="Y49" s="66"/>
      <c r="Z49" s="66"/>
    </row>
    <row r="50" spans="1:26" s="71" customFormat="1" ht="14.25">
      <c r="A50" s="126" t="s">
        <v>60</v>
      </c>
      <c r="B50" s="126"/>
      <c r="C50" s="126"/>
      <c r="D50" s="126"/>
      <c r="E50" s="126"/>
      <c r="F50" s="126"/>
      <c r="G50" s="126"/>
      <c r="H50" s="126"/>
      <c r="I50" s="126"/>
      <c r="J50" s="126"/>
      <c r="K50" s="127"/>
      <c r="M50" s="121" t="s">
        <v>61</v>
      </c>
      <c r="N50" s="122"/>
      <c r="O50" s="122"/>
      <c r="P50" s="122"/>
      <c r="Q50" s="123"/>
      <c r="R50" s="121" t="s">
        <v>62</v>
      </c>
      <c r="S50" s="122"/>
      <c r="T50" s="122"/>
      <c r="U50" s="123"/>
      <c r="V50" s="121" t="s">
        <v>63</v>
      </c>
      <c r="W50" s="122"/>
      <c r="X50" s="122"/>
      <c r="Y50" s="122"/>
      <c r="Z50" s="123"/>
    </row>
    <row r="51" spans="1:26" s="71" customFormat="1" ht="14.25">
      <c r="A51" s="109"/>
      <c r="B51" s="110"/>
      <c r="C51" s="110"/>
      <c r="D51" s="110"/>
      <c r="E51" s="110"/>
      <c r="F51" s="110"/>
      <c r="G51" s="110"/>
      <c r="H51" s="2"/>
      <c r="I51" s="2"/>
      <c r="J51" s="2"/>
      <c r="K51" s="72"/>
      <c r="M51" s="115"/>
      <c r="N51" s="116"/>
      <c r="O51" s="116"/>
      <c r="P51" s="116"/>
      <c r="Q51" s="117"/>
      <c r="R51" s="115"/>
      <c r="S51" s="116"/>
      <c r="T51" s="116"/>
      <c r="U51" s="117"/>
      <c r="V51" s="115"/>
      <c r="W51" s="116"/>
      <c r="X51" s="116"/>
      <c r="Y51" s="116"/>
      <c r="Z51" s="117"/>
    </row>
    <row r="52" spans="1:26" s="71" customFormat="1" ht="14.25">
      <c r="A52" s="73"/>
      <c r="B52" s="2"/>
      <c r="C52" s="2"/>
      <c r="D52" s="2"/>
      <c r="E52" s="2"/>
      <c r="F52" s="2"/>
      <c r="G52" s="2"/>
      <c r="H52" s="2"/>
      <c r="I52" s="2"/>
      <c r="J52" s="2"/>
      <c r="K52" s="72"/>
      <c r="M52" s="118"/>
      <c r="N52" s="119"/>
      <c r="O52" s="119"/>
      <c r="P52" s="119"/>
      <c r="Q52" s="120"/>
      <c r="R52" s="118"/>
      <c r="S52" s="119"/>
      <c r="T52" s="119"/>
      <c r="U52" s="120"/>
      <c r="V52" s="118"/>
      <c r="W52" s="119"/>
      <c r="X52" s="119"/>
      <c r="Y52" s="119"/>
      <c r="Z52" s="120"/>
    </row>
    <row r="53" spans="1:26" s="71" customFormat="1" ht="14.25">
      <c r="A53" s="111"/>
      <c r="B53" s="112"/>
      <c r="C53" s="112"/>
      <c r="D53" s="112"/>
      <c r="E53" s="112"/>
      <c r="F53" s="112"/>
      <c r="G53" s="112"/>
      <c r="H53" s="112"/>
      <c r="I53" s="112"/>
      <c r="J53" s="112"/>
      <c r="K53" s="113"/>
      <c r="M53" s="121" t="s">
        <v>17</v>
      </c>
      <c r="N53" s="122"/>
      <c r="O53" s="122"/>
      <c r="P53" s="122"/>
      <c r="Q53" s="123"/>
      <c r="R53" s="121" t="s">
        <v>64</v>
      </c>
      <c r="S53" s="122"/>
      <c r="T53" s="122"/>
      <c r="U53" s="123"/>
      <c r="V53" s="121" t="s">
        <v>65</v>
      </c>
      <c r="W53" s="122"/>
      <c r="X53" s="122"/>
      <c r="Y53" s="122"/>
      <c r="Z53" s="123"/>
    </row>
    <row r="54" spans="1:26" s="71" customFormat="1" ht="15">
      <c r="B54" s="74"/>
      <c r="C54" s="74"/>
      <c r="D54" s="74"/>
      <c r="E54" s="75"/>
      <c r="F54" s="74"/>
      <c r="G54" s="76"/>
    </row>
    <row r="55" spans="1:26" s="71" customFormat="1" ht="15">
      <c r="A55" s="77"/>
      <c r="B55" s="74"/>
      <c r="C55" s="74"/>
      <c r="D55" s="74"/>
      <c r="E55" s="75"/>
      <c r="F55" s="74"/>
      <c r="G55" s="76"/>
    </row>
    <row r="56" spans="1:26" s="71" customFormat="1" ht="15">
      <c r="A56" s="77"/>
      <c r="B56" s="11"/>
      <c r="C56" s="11"/>
      <c r="D56" s="74"/>
      <c r="E56" s="75"/>
      <c r="F56" s="74"/>
      <c r="G56" s="76"/>
    </row>
    <row r="57" spans="1:26" s="71" customFormat="1" ht="15">
      <c r="B57" s="74"/>
      <c r="C57" s="74"/>
      <c r="D57" s="11"/>
      <c r="E57" s="12"/>
      <c r="F57" s="11"/>
      <c r="G57" s="13"/>
    </row>
    <row r="58" spans="1:26" s="71" customFormat="1" ht="14.25">
      <c r="B58" s="11"/>
      <c r="C58" s="11"/>
      <c r="D58" s="11"/>
      <c r="E58" s="12"/>
      <c r="F58" s="11"/>
      <c r="G58" s="13"/>
    </row>
    <row r="59" spans="1:26" s="71" customFormat="1" ht="14.25">
      <c r="B59" s="11"/>
      <c r="C59" s="11"/>
      <c r="D59" s="11"/>
      <c r="E59" s="12"/>
      <c r="F59" s="11"/>
      <c r="G59" s="13"/>
    </row>
    <row r="60" spans="1:26" s="71" customFormat="1" ht="14.25">
      <c r="B60" s="11"/>
      <c r="C60" s="11"/>
      <c r="D60" s="11"/>
      <c r="E60" s="12"/>
      <c r="F60" s="11"/>
      <c r="G60" s="13"/>
    </row>
    <row r="61" spans="1:26" s="71" customFormat="1" ht="14.25">
      <c r="B61" s="11"/>
      <c r="C61" s="11"/>
      <c r="D61" s="11"/>
      <c r="E61" s="12"/>
      <c r="F61" s="11"/>
      <c r="G61" s="13"/>
    </row>
    <row r="62" spans="1:26" s="71" customFormat="1" ht="14.25">
      <c r="B62" s="11"/>
      <c r="C62" s="11"/>
      <c r="D62" s="11"/>
      <c r="E62" s="12"/>
      <c r="F62" s="11"/>
      <c r="G62" s="13"/>
    </row>
    <row r="63" spans="1:26" s="71" customFormat="1" ht="14.25">
      <c r="B63" s="11"/>
      <c r="C63" s="11"/>
      <c r="D63" s="11"/>
      <c r="E63" s="12"/>
      <c r="F63" s="11"/>
      <c r="G63" s="13"/>
    </row>
    <row r="64" spans="1:26" s="71" customFormat="1" ht="14.25">
      <c r="B64" s="11"/>
      <c r="C64" s="11"/>
      <c r="D64" s="11"/>
      <c r="E64" s="12"/>
      <c r="F64" s="11"/>
      <c r="G64" s="13"/>
    </row>
    <row r="65" spans="1:26" s="71" customFormat="1" ht="14.25">
      <c r="B65" s="11"/>
      <c r="C65" s="11"/>
      <c r="D65" s="11"/>
      <c r="E65" s="12"/>
      <c r="F65" s="11"/>
      <c r="G65" s="13"/>
    </row>
    <row r="66" spans="1:26" s="71" customFormat="1" ht="14.25">
      <c r="B66" s="11"/>
      <c r="C66" s="11"/>
      <c r="D66" s="11"/>
      <c r="E66" s="12"/>
      <c r="F66" s="11"/>
      <c r="G66" s="13"/>
    </row>
    <row r="67" spans="1:26" s="71" customFormat="1" ht="14.25">
      <c r="B67" s="11"/>
      <c r="C67" s="11"/>
      <c r="D67" s="11"/>
      <c r="E67" s="12"/>
      <c r="F67" s="11"/>
      <c r="G67" s="13"/>
    </row>
    <row r="68" spans="1:26" s="71" customFormat="1" ht="14.25">
      <c r="B68" s="11"/>
      <c r="C68" s="11"/>
      <c r="D68" s="11"/>
      <c r="E68" s="12"/>
      <c r="F68" s="11"/>
      <c r="G68" s="13"/>
    </row>
    <row r="69" spans="1:26" ht="18" customHeight="1">
      <c r="A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spans="1:26" ht="18" customHeight="1">
      <c r="A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spans="1:26" ht="18" customHeight="1">
      <c r="A71" s="71"/>
      <c r="H71" s="71"/>
      <c r="I71" s="71"/>
      <c r="J71" s="71"/>
      <c r="K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</sheetData>
  <mergeCells count="110">
    <mergeCell ref="H10:O10"/>
    <mergeCell ref="R10:Z10"/>
    <mergeCell ref="C14:Z14"/>
    <mergeCell ref="F15:Z15"/>
    <mergeCell ref="R16:X16"/>
    <mergeCell ref="H17:O17"/>
    <mergeCell ref="R17:Z17"/>
    <mergeCell ref="B1:I1"/>
    <mergeCell ref="D2:I2"/>
    <mergeCell ref="D3:I3"/>
    <mergeCell ref="C6:Z6"/>
    <mergeCell ref="F7:Z7"/>
    <mergeCell ref="R8:X8"/>
    <mergeCell ref="W24:Z24"/>
    <mergeCell ref="B25:G25"/>
    <mergeCell ref="H25:L25"/>
    <mergeCell ref="M25:N25"/>
    <mergeCell ref="O25:P25"/>
    <mergeCell ref="Q25:S25"/>
    <mergeCell ref="W25:Z25"/>
    <mergeCell ref="B24:G24"/>
    <mergeCell ref="H24:L24"/>
    <mergeCell ref="M24:N24"/>
    <mergeCell ref="O24:P24"/>
    <mergeCell ref="Q24:S24"/>
    <mergeCell ref="T24:V24"/>
    <mergeCell ref="W26:Z26"/>
    <mergeCell ref="B27:G27"/>
    <mergeCell ref="H27:L27"/>
    <mergeCell ref="M27:N27"/>
    <mergeCell ref="O27:P27"/>
    <mergeCell ref="Q27:S27"/>
    <mergeCell ref="W27:Z27"/>
    <mergeCell ref="B26:G26"/>
    <mergeCell ref="H26:L26"/>
    <mergeCell ref="M26:N26"/>
    <mergeCell ref="O26:P26"/>
    <mergeCell ref="Q26:S26"/>
    <mergeCell ref="W28:Z28"/>
    <mergeCell ref="B29:G29"/>
    <mergeCell ref="H29:L29"/>
    <mergeCell ref="M29:N29"/>
    <mergeCell ref="O29:P29"/>
    <mergeCell ref="Q29:S29"/>
    <mergeCell ref="W29:Z29"/>
    <mergeCell ref="B28:G28"/>
    <mergeCell ref="H28:L28"/>
    <mergeCell ref="M28:N28"/>
    <mergeCell ref="O28:P28"/>
    <mergeCell ref="Q28:S28"/>
    <mergeCell ref="W30:Z30"/>
    <mergeCell ref="B31:G31"/>
    <mergeCell ref="H31:L31"/>
    <mergeCell ref="M31:N31"/>
    <mergeCell ref="O31:P31"/>
    <mergeCell ref="Q31:S31"/>
    <mergeCell ref="W31:Z31"/>
    <mergeCell ref="B30:G30"/>
    <mergeCell ref="H30:L30"/>
    <mergeCell ref="M30:N30"/>
    <mergeCell ref="O30:P30"/>
    <mergeCell ref="Q30:S30"/>
    <mergeCell ref="W32:Z32"/>
    <mergeCell ref="B33:G33"/>
    <mergeCell ref="H33:L33"/>
    <mergeCell ref="M33:N33"/>
    <mergeCell ref="O33:P33"/>
    <mergeCell ref="Q33:S33"/>
    <mergeCell ref="W33:Z33"/>
    <mergeCell ref="B32:G32"/>
    <mergeCell ref="H32:L32"/>
    <mergeCell ref="M32:N32"/>
    <mergeCell ref="O32:P32"/>
    <mergeCell ref="Q32:S32"/>
    <mergeCell ref="W34:Z34"/>
    <mergeCell ref="B35:G35"/>
    <mergeCell ref="H35:L35"/>
    <mergeCell ref="M35:N35"/>
    <mergeCell ref="O35:P35"/>
    <mergeCell ref="Q35:S35"/>
    <mergeCell ref="W35:Z35"/>
    <mergeCell ref="B34:G34"/>
    <mergeCell ref="H34:L34"/>
    <mergeCell ref="M34:N34"/>
    <mergeCell ref="O34:P34"/>
    <mergeCell ref="Q34:S34"/>
    <mergeCell ref="W36:Z36"/>
    <mergeCell ref="B36:G36"/>
    <mergeCell ref="H36:L36"/>
    <mergeCell ref="M36:N36"/>
    <mergeCell ref="O36:P36"/>
    <mergeCell ref="Q36:S36"/>
    <mergeCell ref="A37:L37"/>
    <mergeCell ref="M37:N37"/>
    <mergeCell ref="O37:P37"/>
    <mergeCell ref="Q37:S37"/>
    <mergeCell ref="T37:V37"/>
    <mergeCell ref="W37:Z37"/>
    <mergeCell ref="M51:Q52"/>
    <mergeCell ref="R51:U52"/>
    <mergeCell ref="V51:Z52"/>
    <mergeCell ref="M53:Q53"/>
    <mergeCell ref="R53:U53"/>
    <mergeCell ref="V53:Z53"/>
    <mergeCell ref="A38:L38"/>
    <mergeCell ref="Q49:X49"/>
    <mergeCell ref="A50:K50"/>
    <mergeCell ref="M50:Q50"/>
    <mergeCell ref="R50:U50"/>
    <mergeCell ref="V50:Z50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87"/>
  <sheetViews>
    <sheetView showWhiteSpace="0" workbookViewId="0">
      <selection activeCell="X37" sqref="X37:AA37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>
      <c r="B1" s="175" t="s">
        <v>0</v>
      </c>
      <c r="C1" s="175"/>
      <c r="D1" s="175"/>
      <c r="E1" s="175"/>
      <c r="F1" s="175"/>
      <c r="G1" s="175"/>
      <c r="H1" s="175"/>
      <c r="I1" s="175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>
      <c r="B2" s="5" t="s">
        <v>1</v>
      </c>
      <c r="C2" s="6"/>
      <c r="D2" s="176">
        <v>1611001</v>
      </c>
      <c r="E2" s="176"/>
      <c r="F2" s="176"/>
      <c r="G2" s="176"/>
      <c r="H2" s="176"/>
      <c r="I2" s="176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>
      <c r="B3" s="9" t="s">
        <v>2</v>
      </c>
      <c r="C3" s="6"/>
      <c r="D3" s="177" t="s">
        <v>88</v>
      </c>
      <c r="E3" s="177"/>
      <c r="F3" s="177"/>
      <c r="G3" s="177"/>
      <c r="H3" s="177"/>
      <c r="I3" s="177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>
      <c r="A4" s="10"/>
    </row>
    <row r="5" spans="1:30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>
      <c r="A6" s="21"/>
      <c r="C6" s="171" t="s">
        <v>4</v>
      </c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2"/>
    </row>
    <row r="7" spans="1:30" s="4" customFormat="1" ht="14.1" customHeight="1">
      <c r="A7" s="21"/>
      <c r="C7" s="87" t="s">
        <v>5</v>
      </c>
      <c r="D7" s="22"/>
      <c r="E7" s="23"/>
      <c r="F7" s="173" t="s">
        <v>6</v>
      </c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4"/>
    </row>
    <row r="8" spans="1:30" s="4" customFormat="1" ht="14.1" customHeight="1">
      <c r="A8" s="21"/>
      <c r="C8" s="87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87" t="s">
        <v>9</v>
      </c>
      <c r="Q8" s="7"/>
      <c r="R8" s="168" t="s">
        <v>10</v>
      </c>
      <c r="S8" s="168"/>
      <c r="T8" s="168"/>
      <c r="U8" s="168"/>
      <c r="V8" s="168"/>
      <c r="W8" s="168"/>
      <c r="X8" s="168"/>
      <c r="Y8" s="168"/>
      <c r="Z8" s="7"/>
      <c r="AA8" s="26"/>
    </row>
    <row r="9" spans="1:30" s="4" customFormat="1" ht="14.1" customHeight="1">
      <c r="A9" s="21"/>
      <c r="C9" s="87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87"/>
      <c r="Q9" s="7"/>
      <c r="R9" s="27"/>
      <c r="S9" s="87"/>
      <c r="T9" s="87"/>
      <c r="U9" s="87"/>
      <c r="V9" s="87"/>
      <c r="W9" s="87"/>
      <c r="X9" s="87"/>
      <c r="Y9" s="87"/>
      <c r="Z9" s="7"/>
      <c r="AA9" s="26"/>
    </row>
    <row r="10" spans="1:30" s="4" customFormat="1" ht="14.1" customHeight="1">
      <c r="A10" s="21"/>
      <c r="C10" s="87" t="s">
        <v>13</v>
      </c>
      <c r="D10" s="22"/>
      <c r="E10" s="23"/>
      <c r="F10" s="22"/>
      <c r="G10" s="28"/>
      <c r="H10" s="168" t="s">
        <v>14</v>
      </c>
      <c r="I10" s="168"/>
      <c r="J10" s="168"/>
      <c r="K10" s="168"/>
      <c r="L10" s="168"/>
      <c r="M10" s="168"/>
      <c r="N10" s="168"/>
      <c r="O10" s="168"/>
      <c r="P10" s="87" t="s">
        <v>15</v>
      </c>
      <c r="Q10" s="7"/>
      <c r="R10" s="169" t="s">
        <v>66</v>
      </c>
      <c r="S10" s="168"/>
      <c r="T10" s="168"/>
      <c r="U10" s="168"/>
      <c r="V10" s="168"/>
      <c r="W10" s="168"/>
      <c r="X10" s="168"/>
      <c r="Y10" s="168"/>
      <c r="Z10" s="168"/>
      <c r="AA10" s="170"/>
    </row>
    <row r="11" spans="1:30" s="4" customFormat="1" ht="14.1" customHeight="1">
      <c r="A11" s="21"/>
      <c r="C11" s="87" t="s">
        <v>16</v>
      </c>
      <c r="D11" s="22"/>
      <c r="E11" s="23"/>
      <c r="G11" s="29"/>
      <c r="H11" s="89" t="s">
        <v>17</v>
      </c>
      <c r="I11" s="7"/>
      <c r="J11" s="7"/>
      <c r="K11" s="7"/>
      <c r="L11" s="7"/>
      <c r="M11" s="7"/>
      <c r="N11" s="7"/>
      <c r="O11" s="7"/>
      <c r="P11" s="87" t="s">
        <v>18</v>
      </c>
      <c r="Q11" s="7"/>
      <c r="R11" s="7"/>
      <c r="S11" s="87" t="s">
        <v>19</v>
      </c>
      <c r="T11" s="7"/>
      <c r="U11" s="7"/>
      <c r="V11" s="7"/>
      <c r="W11" s="7"/>
      <c r="X11" s="7"/>
      <c r="Y11" s="7"/>
      <c r="Z11" s="7"/>
      <c r="AA11" s="26"/>
    </row>
    <row r="12" spans="1:30" s="4" customFormat="1" ht="12.95" customHeight="1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6"/>
    </row>
    <row r="13" spans="1:30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>
      <c r="A14" s="31"/>
      <c r="B14" s="22"/>
      <c r="C14" s="171" t="s">
        <v>21</v>
      </c>
      <c r="D14" s="171"/>
      <c r="E14" s="171"/>
      <c r="F14" s="171"/>
      <c r="G14" s="171"/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2"/>
    </row>
    <row r="15" spans="1:30" s="4" customFormat="1" ht="14.1" customHeight="1">
      <c r="A15" s="21"/>
      <c r="C15" s="87" t="s">
        <v>5</v>
      </c>
      <c r="D15" s="22"/>
      <c r="E15" s="23"/>
      <c r="F15" s="173" t="s">
        <v>22</v>
      </c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4"/>
    </row>
    <row r="16" spans="1:30" s="4" customFormat="1" ht="14.1" customHeight="1">
      <c r="A16" s="21"/>
      <c r="C16" s="87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87" t="s">
        <v>9</v>
      </c>
      <c r="Q16" s="7"/>
      <c r="R16" s="168"/>
      <c r="S16" s="168"/>
      <c r="T16" s="168"/>
      <c r="U16" s="168"/>
      <c r="V16" s="168"/>
      <c r="W16" s="168"/>
      <c r="X16" s="168"/>
      <c r="Y16" s="168"/>
      <c r="Z16" s="7"/>
      <c r="AA16" s="26"/>
      <c r="AD16" s="33"/>
    </row>
    <row r="17" spans="1:28" s="4" customFormat="1" ht="14.1" customHeight="1">
      <c r="A17" s="21"/>
      <c r="C17" s="87" t="s">
        <v>13</v>
      </c>
      <c r="D17" s="22"/>
      <c r="E17" s="23"/>
      <c r="F17" s="22"/>
      <c r="G17" s="28"/>
      <c r="H17" s="168" t="s">
        <v>24</v>
      </c>
      <c r="I17" s="168"/>
      <c r="J17" s="168"/>
      <c r="K17" s="168"/>
      <c r="L17" s="168"/>
      <c r="M17" s="168"/>
      <c r="N17" s="168"/>
      <c r="O17" s="168"/>
      <c r="P17" s="87" t="s">
        <v>15</v>
      </c>
      <c r="Q17" s="7"/>
      <c r="R17" s="169" t="s">
        <v>25</v>
      </c>
      <c r="S17" s="168"/>
      <c r="T17" s="168"/>
      <c r="U17" s="168"/>
      <c r="V17" s="168"/>
      <c r="W17" s="168"/>
      <c r="X17" s="168"/>
      <c r="Y17" s="168"/>
      <c r="Z17" s="168"/>
      <c r="AA17" s="170"/>
    </row>
    <row r="18" spans="1:28" s="4" customFormat="1" ht="14.1" customHeight="1">
      <c r="A18" s="21"/>
      <c r="C18" s="87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6"/>
    </row>
    <row r="19" spans="1:28" s="4" customFormat="1" ht="14.1" customHeight="1">
      <c r="A19" s="21"/>
      <c r="C19" s="87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6"/>
    </row>
    <row r="20" spans="1:28" s="4" customFormat="1" ht="14.1" customHeight="1">
      <c r="A20" s="21"/>
      <c r="C20" s="87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6"/>
    </row>
    <row r="21" spans="1:28" s="4" customFormat="1" ht="8.25" customHeight="1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9"/>
    </row>
    <row r="22" spans="1:28" ht="18" customHeight="1">
      <c r="A22" s="40" t="s">
        <v>28</v>
      </c>
    </row>
    <row r="23" spans="1:28" ht="3.6" customHeight="1">
      <c r="A23" s="40"/>
    </row>
    <row r="24" spans="1:28" s="42" customFormat="1" ht="29.25" customHeight="1" thickBot="1">
      <c r="A24" s="41" t="s">
        <v>29</v>
      </c>
      <c r="B24" s="163" t="s">
        <v>30</v>
      </c>
      <c r="C24" s="163"/>
      <c r="D24" s="163"/>
      <c r="E24" s="163"/>
      <c r="F24" s="163"/>
      <c r="G24" s="163"/>
      <c r="H24" s="167" t="s">
        <v>31</v>
      </c>
      <c r="I24" s="163"/>
      <c r="J24" s="163"/>
      <c r="K24" s="163"/>
      <c r="L24" s="163"/>
      <c r="M24" s="163" t="s">
        <v>32</v>
      </c>
      <c r="N24" s="163"/>
      <c r="O24" s="163" t="s">
        <v>33</v>
      </c>
      <c r="P24" s="163"/>
      <c r="Q24" s="167" t="s">
        <v>34</v>
      </c>
      <c r="R24" s="163"/>
      <c r="S24" s="163"/>
      <c r="T24" s="167" t="s">
        <v>35</v>
      </c>
      <c r="U24" s="163"/>
      <c r="V24" s="163"/>
      <c r="W24" s="163"/>
      <c r="X24" s="163" t="s">
        <v>36</v>
      </c>
      <c r="Y24" s="163"/>
      <c r="Z24" s="163"/>
      <c r="AA24" s="163"/>
    </row>
    <row r="25" spans="1:28" s="42" customFormat="1" ht="43.5" customHeight="1" thickBot="1">
      <c r="A25" s="41">
        <v>1</v>
      </c>
      <c r="B25" s="150" t="s">
        <v>81</v>
      </c>
      <c r="C25" s="151"/>
      <c r="D25" s="151"/>
      <c r="E25" s="151"/>
      <c r="F25" s="151"/>
      <c r="G25" s="152"/>
      <c r="H25" s="141" t="s">
        <v>106</v>
      </c>
      <c r="I25" s="142"/>
      <c r="J25" s="142"/>
      <c r="K25" s="142"/>
      <c r="L25" s="143"/>
      <c r="M25" s="144">
        <v>10</v>
      </c>
      <c r="N25" s="145"/>
      <c r="O25" s="144" t="s">
        <v>74</v>
      </c>
      <c r="P25" s="145"/>
      <c r="Q25" s="146"/>
      <c r="R25" s="147"/>
      <c r="S25" s="148"/>
      <c r="T25" s="146">
        <f>Q25*M25</f>
        <v>0</v>
      </c>
      <c r="U25" s="147"/>
      <c r="V25" s="147"/>
      <c r="W25" s="148"/>
      <c r="X25" s="164"/>
      <c r="Y25" s="165"/>
      <c r="Z25" s="165"/>
      <c r="AA25" s="166"/>
      <c r="AB25" s="43"/>
    </row>
    <row r="26" spans="1:28" s="42" customFormat="1" ht="36" customHeight="1" thickBot="1">
      <c r="A26" s="41">
        <v>2</v>
      </c>
      <c r="B26" s="150" t="s">
        <v>107</v>
      </c>
      <c r="C26" s="151"/>
      <c r="D26" s="151"/>
      <c r="E26" s="151"/>
      <c r="F26" s="151"/>
      <c r="G26" s="152"/>
      <c r="H26" s="153"/>
      <c r="I26" s="154"/>
      <c r="J26" s="154"/>
      <c r="K26" s="154"/>
      <c r="L26" s="155"/>
      <c r="M26" s="144">
        <v>60</v>
      </c>
      <c r="N26" s="145"/>
      <c r="O26" s="144" t="s">
        <v>69</v>
      </c>
      <c r="P26" s="145"/>
      <c r="Q26" s="156"/>
      <c r="R26" s="156"/>
      <c r="S26" s="156"/>
      <c r="T26" s="146">
        <f t="shared" ref="T26:T51" si="0">Q26*M26</f>
        <v>0</v>
      </c>
      <c r="U26" s="147"/>
      <c r="V26" s="147"/>
      <c r="W26" s="148"/>
      <c r="X26" s="149"/>
      <c r="Y26" s="149"/>
      <c r="Z26" s="149"/>
      <c r="AA26" s="149"/>
      <c r="AB26"/>
    </row>
    <row r="27" spans="1:28" s="42" customFormat="1" ht="29.25" customHeight="1" thickBot="1">
      <c r="A27" s="41">
        <v>3</v>
      </c>
      <c r="B27" s="150" t="s">
        <v>108</v>
      </c>
      <c r="C27" s="151"/>
      <c r="D27" s="151"/>
      <c r="E27" s="151"/>
      <c r="F27" s="151"/>
      <c r="G27" s="152"/>
      <c r="H27" s="153"/>
      <c r="I27" s="154"/>
      <c r="J27" s="154"/>
      <c r="K27" s="154"/>
      <c r="L27" s="155"/>
      <c r="M27" s="144">
        <v>40</v>
      </c>
      <c r="N27" s="145"/>
      <c r="O27" s="144" t="s">
        <v>68</v>
      </c>
      <c r="P27" s="145"/>
      <c r="Q27" s="146"/>
      <c r="R27" s="147"/>
      <c r="S27" s="148"/>
      <c r="T27" s="146">
        <f t="shared" si="0"/>
        <v>0</v>
      </c>
      <c r="U27" s="147"/>
      <c r="V27" s="147"/>
      <c r="W27" s="148"/>
      <c r="X27" s="149"/>
      <c r="Y27" s="149"/>
      <c r="Z27" s="149"/>
      <c r="AA27" s="149"/>
      <c r="AB27"/>
    </row>
    <row r="28" spans="1:28" s="42" customFormat="1" ht="36.75" customHeight="1" thickBot="1">
      <c r="A28" s="41">
        <v>4</v>
      </c>
      <c r="B28" s="150" t="s">
        <v>109</v>
      </c>
      <c r="C28" s="151"/>
      <c r="D28" s="151"/>
      <c r="E28" s="151"/>
      <c r="F28" s="151"/>
      <c r="G28" s="152"/>
      <c r="H28" s="153"/>
      <c r="I28" s="154"/>
      <c r="J28" s="154"/>
      <c r="K28" s="154"/>
      <c r="L28" s="155"/>
      <c r="M28" s="144">
        <v>3</v>
      </c>
      <c r="N28" s="145"/>
      <c r="O28" s="144" t="s">
        <v>72</v>
      </c>
      <c r="P28" s="145"/>
      <c r="Q28" s="146"/>
      <c r="R28" s="147"/>
      <c r="S28" s="148"/>
      <c r="T28" s="146">
        <f t="shared" si="0"/>
        <v>0</v>
      </c>
      <c r="U28" s="147"/>
      <c r="V28" s="147"/>
      <c r="W28" s="148"/>
      <c r="X28" s="128"/>
      <c r="Y28" s="129"/>
      <c r="Z28" s="129"/>
      <c r="AA28" s="130"/>
      <c r="AB28" s="43"/>
    </row>
    <row r="29" spans="1:28" s="42" customFormat="1" ht="29.25" customHeight="1" thickBot="1">
      <c r="A29" s="41">
        <v>5</v>
      </c>
      <c r="B29" s="150" t="s">
        <v>110</v>
      </c>
      <c r="C29" s="151"/>
      <c r="D29" s="151"/>
      <c r="E29" s="151"/>
      <c r="F29" s="151"/>
      <c r="G29" s="152"/>
      <c r="H29" s="160"/>
      <c r="I29" s="161"/>
      <c r="J29" s="161"/>
      <c r="K29" s="161"/>
      <c r="L29" s="162"/>
      <c r="M29" s="144">
        <v>360</v>
      </c>
      <c r="N29" s="145"/>
      <c r="O29" s="144" t="s">
        <v>71</v>
      </c>
      <c r="P29" s="145"/>
      <c r="Q29" s="146"/>
      <c r="R29" s="147"/>
      <c r="S29" s="148"/>
      <c r="T29" s="146">
        <f t="shared" si="0"/>
        <v>0</v>
      </c>
      <c r="U29" s="147"/>
      <c r="V29" s="147"/>
      <c r="W29" s="148"/>
      <c r="X29" s="128" t="s">
        <v>111</v>
      </c>
      <c r="Y29" s="129"/>
      <c r="Z29" s="129"/>
      <c r="AA29" s="130"/>
      <c r="AB29" s="43"/>
    </row>
    <row r="30" spans="1:28" s="42" customFormat="1" ht="30" customHeight="1" thickBot="1">
      <c r="A30" s="41">
        <v>6</v>
      </c>
      <c r="B30" s="150" t="s">
        <v>113</v>
      </c>
      <c r="C30" s="151"/>
      <c r="D30" s="151"/>
      <c r="E30" s="151"/>
      <c r="F30" s="151"/>
      <c r="G30" s="152"/>
      <c r="H30" s="153" t="s">
        <v>112</v>
      </c>
      <c r="I30" s="154"/>
      <c r="J30" s="154"/>
      <c r="K30" s="154"/>
      <c r="L30" s="155"/>
      <c r="M30" s="144">
        <v>3</v>
      </c>
      <c r="N30" s="145"/>
      <c r="O30" s="144" t="s">
        <v>67</v>
      </c>
      <c r="P30" s="145"/>
      <c r="Q30" s="156"/>
      <c r="R30" s="156"/>
      <c r="S30" s="156"/>
      <c r="T30" s="146">
        <f t="shared" si="0"/>
        <v>0</v>
      </c>
      <c r="U30" s="147"/>
      <c r="V30" s="147"/>
      <c r="W30" s="148"/>
      <c r="X30" s="149"/>
      <c r="Y30" s="149"/>
      <c r="Z30" s="149"/>
      <c r="AA30" s="149"/>
      <c r="AB30" s="43"/>
    </row>
    <row r="31" spans="1:28" s="46" customFormat="1" ht="29.25" customHeight="1" thickBot="1">
      <c r="A31" s="44">
        <v>7</v>
      </c>
      <c r="B31" s="150" t="s">
        <v>114</v>
      </c>
      <c r="C31" s="151"/>
      <c r="D31" s="151"/>
      <c r="E31" s="151"/>
      <c r="F31" s="151"/>
      <c r="G31" s="152"/>
      <c r="H31" s="153" t="s">
        <v>115</v>
      </c>
      <c r="I31" s="154"/>
      <c r="J31" s="154"/>
      <c r="K31" s="154"/>
      <c r="L31" s="155"/>
      <c r="M31" s="144">
        <v>3</v>
      </c>
      <c r="N31" s="145"/>
      <c r="O31" s="144" t="s">
        <v>91</v>
      </c>
      <c r="P31" s="145"/>
      <c r="Q31" s="156"/>
      <c r="R31" s="156"/>
      <c r="S31" s="156"/>
      <c r="T31" s="146">
        <f t="shared" si="0"/>
        <v>0</v>
      </c>
      <c r="U31" s="147"/>
      <c r="V31" s="147"/>
      <c r="W31" s="148"/>
      <c r="X31" s="149"/>
      <c r="Y31" s="149"/>
      <c r="Z31" s="149"/>
      <c r="AA31" s="149"/>
      <c r="AB31" s="45"/>
    </row>
    <row r="32" spans="1:28" s="42" customFormat="1" ht="29.25" customHeight="1" thickBot="1">
      <c r="A32" s="41">
        <v>8</v>
      </c>
      <c r="B32" s="150" t="s">
        <v>116</v>
      </c>
      <c r="C32" s="151"/>
      <c r="D32" s="151"/>
      <c r="E32" s="151"/>
      <c r="F32" s="151"/>
      <c r="G32" s="152"/>
      <c r="H32" s="153"/>
      <c r="I32" s="154"/>
      <c r="J32" s="154"/>
      <c r="K32" s="154"/>
      <c r="L32" s="155"/>
      <c r="M32" s="144">
        <v>10</v>
      </c>
      <c r="N32" s="145"/>
      <c r="O32" s="144" t="s">
        <v>71</v>
      </c>
      <c r="P32" s="145"/>
      <c r="Q32" s="156"/>
      <c r="R32" s="156"/>
      <c r="S32" s="156"/>
      <c r="T32" s="146">
        <f t="shared" si="0"/>
        <v>0</v>
      </c>
      <c r="U32" s="147"/>
      <c r="V32" s="147"/>
      <c r="W32" s="148"/>
      <c r="X32" s="149"/>
      <c r="Y32" s="149"/>
      <c r="Z32" s="149"/>
      <c r="AA32" s="149"/>
      <c r="AB32" s="43"/>
    </row>
    <row r="33" spans="1:29" s="42" customFormat="1" ht="29.25" customHeight="1" thickBot="1">
      <c r="A33" s="41">
        <v>9</v>
      </c>
      <c r="B33" s="150" t="s">
        <v>118</v>
      </c>
      <c r="C33" s="151"/>
      <c r="D33" s="151"/>
      <c r="E33" s="151"/>
      <c r="F33" s="151"/>
      <c r="G33" s="152"/>
      <c r="H33" s="153" t="s">
        <v>117</v>
      </c>
      <c r="I33" s="154"/>
      <c r="J33" s="154"/>
      <c r="K33" s="154"/>
      <c r="L33" s="155"/>
      <c r="M33" s="144">
        <v>2</v>
      </c>
      <c r="N33" s="145"/>
      <c r="O33" s="144" t="s">
        <v>119</v>
      </c>
      <c r="P33" s="145"/>
      <c r="Q33" s="156"/>
      <c r="R33" s="156"/>
      <c r="S33" s="156"/>
      <c r="T33" s="146">
        <f t="shared" si="0"/>
        <v>0</v>
      </c>
      <c r="U33" s="147"/>
      <c r="V33" s="147"/>
      <c r="W33" s="148"/>
      <c r="X33" s="149"/>
      <c r="Y33" s="149"/>
      <c r="Z33" s="149"/>
      <c r="AA33" s="149"/>
      <c r="AB33" s="43"/>
    </row>
    <row r="34" spans="1:29" s="42" customFormat="1" ht="29.25" customHeight="1" thickBot="1">
      <c r="A34" s="41">
        <v>10</v>
      </c>
      <c r="B34" s="150" t="s">
        <v>120</v>
      </c>
      <c r="C34" s="151"/>
      <c r="D34" s="151"/>
      <c r="E34" s="151"/>
      <c r="F34" s="151"/>
      <c r="G34" s="152"/>
      <c r="H34" s="153"/>
      <c r="I34" s="154"/>
      <c r="J34" s="154"/>
      <c r="K34" s="154"/>
      <c r="L34" s="155"/>
      <c r="M34" s="144">
        <v>3</v>
      </c>
      <c r="N34" s="145"/>
      <c r="O34" s="144" t="s">
        <v>69</v>
      </c>
      <c r="P34" s="145"/>
      <c r="Q34" s="156"/>
      <c r="R34" s="156"/>
      <c r="S34" s="156"/>
      <c r="T34" s="146">
        <f t="shared" si="0"/>
        <v>0</v>
      </c>
      <c r="U34" s="147"/>
      <c r="V34" s="147"/>
      <c r="W34" s="148"/>
      <c r="X34" s="128"/>
      <c r="Y34" s="129"/>
      <c r="Z34" s="129"/>
      <c r="AA34" s="130"/>
      <c r="AB34" s="43"/>
    </row>
    <row r="35" spans="1:29" s="42" customFormat="1" ht="29.25" customHeight="1" thickBot="1">
      <c r="A35" s="41">
        <v>11</v>
      </c>
      <c r="B35" s="150" t="s">
        <v>122</v>
      </c>
      <c r="C35" s="151"/>
      <c r="D35" s="151"/>
      <c r="E35" s="151"/>
      <c r="F35" s="151"/>
      <c r="G35" s="152"/>
      <c r="H35" s="153" t="s">
        <v>121</v>
      </c>
      <c r="I35" s="154"/>
      <c r="J35" s="154"/>
      <c r="K35" s="154"/>
      <c r="L35" s="155"/>
      <c r="M35" s="144">
        <v>3</v>
      </c>
      <c r="N35" s="145"/>
      <c r="O35" s="144" t="s">
        <v>69</v>
      </c>
      <c r="P35" s="145"/>
      <c r="Q35" s="156"/>
      <c r="R35" s="156"/>
      <c r="S35" s="156"/>
      <c r="T35" s="146">
        <f t="shared" si="0"/>
        <v>0</v>
      </c>
      <c r="U35" s="147"/>
      <c r="V35" s="147"/>
      <c r="W35" s="148"/>
      <c r="X35" s="149"/>
      <c r="Y35" s="149"/>
      <c r="Z35" s="149"/>
      <c r="AA35" s="149"/>
      <c r="AB35" s="47"/>
    </row>
    <row r="36" spans="1:29" s="42" customFormat="1" ht="29.25" customHeight="1" thickBot="1">
      <c r="A36" s="41">
        <v>12</v>
      </c>
      <c r="B36" s="150" t="s">
        <v>123</v>
      </c>
      <c r="C36" s="151"/>
      <c r="D36" s="151"/>
      <c r="E36" s="151"/>
      <c r="F36" s="151"/>
      <c r="G36" s="152"/>
      <c r="H36" s="153"/>
      <c r="I36" s="154"/>
      <c r="J36" s="154"/>
      <c r="K36" s="154"/>
      <c r="L36" s="155"/>
      <c r="M36" s="144">
        <v>200</v>
      </c>
      <c r="N36" s="145"/>
      <c r="O36" s="144" t="s">
        <v>72</v>
      </c>
      <c r="P36" s="145"/>
      <c r="Q36" s="156"/>
      <c r="R36" s="156"/>
      <c r="S36" s="156"/>
      <c r="T36" s="146">
        <f t="shared" si="0"/>
        <v>0</v>
      </c>
      <c r="U36" s="147"/>
      <c r="V36" s="147"/>
      <c r="W36" s="148"/>
      <c r="X36" s="149" t="s">
        <v>124</v>
      </c>
      <c r="Y36" s="149"/>
      <c r="Z36" s="149"/>
      <c r="AA36" s="149"/>
    </row>
    <row r="37" spans="1:29" s="42" customFormat="1" ht="28.5" customHeight="1" thickBot="1">
      <c r="A37" s="41">
        <v>13</v>
      </c>
      <c r="B37" s="150"/>
      <c r="C37" s="151"/>
      <c r="D37" s="151"/>
      <c r="E37" s="151"/>
      <c r="F37" s="151"/>
      <c r="G37" s="152"/>
      <c r="H37" s="153"/>
      <c r="I37" s="154"/>
      <c r="J37" s="154"/>
      <c r="K37" s="154"/>
      <c r="L37" s="155"/>
      <c r="M37" s="144"/>
      <c r="N37" s="145"/>
      <c r="O37" s="144"/>
      <c r="P37" s="145"/>
      <c r="Q37" s="156"/>
      <c r="R37" s="156"/>
      <c r="S37" s="156"/>
      <c r="T37" s="146">
        <f t="shared" si="0"/>
        <v>0</v>
      </c>
      <c r="U37" s="147"/>
      <c r="V37" s="147"/>
      <c r="W37" s="148"/>
      <c r="X37" s="159"/>
      <c r="Y37" s="159"/>
      <c r="Z37" s="159"/>
      <c r="AA37" s="159"/>
      <c r="AB37"/>
    </row>
    <row r="38" spans="1:29" s="48" customFormat="1" ht="40.5" customHeight="1" thickBot="1">
      <c r="A38" s="41">
        <v>14</v>
      </c>
      <c r="B38" s="150"/>
      <c r="C38" s="151"/>
      <c r="D38" s="151"/>
      <c r="E38" s="151"/>
      <c r="F38" s="151"/>
      <c r="G38" s="152"/>
      <c r="H38" s="153"/>
      <c r="I38" s="154"/>
      <c r="J38" s="154"/>
      <c r="K38" s="154"/>
      <c r="L38" s="155"/>
      <c r="M38" s="157"/>
      <c r="N38" s="158"/>
      <c r="O38" s="144"/>
      <c r="P38" s="145"/>
      <c r="Q38" s="156"/>
      <c r="R38" s="156"/>
      <c r="S38" s="156"/>
      <c r="T38" s="146">
        <f t="shared" si="0"/>
        <v>0</v>
      </c>
      <c r="U38" s="147"/>
      <c r="V38" s="147"/>
      <c r="W38" s="148"/>
      <c r="X38" s="149"/>
      <c r="Y38" s="149"/>
      <c r="Z38" s="149"/>
      <c r="AA38" s="149"/>
    </row>
    <row r="39" spans="1:29" s="48" customFormat="1" ht="29.25" customHeight="1" thickBot="1">
      <c r="A39" s="41">
        <v>15</v>
      </c>
      <c r="B39" s="150"/>
      <c r="C39" s="151"/>
      <c r="D39" s="151"/>
      <c r="E39" s="151"/>
      <c r="F39" s="151"/>
      <c r="G39" s="152"/>
      <c r="H39" s="153"/>
      <c r="I39" s="154"/>
      <c r="J39" s="154"/>
      <c r="K39" s="154"/>
      <c r="L39" s="155"/>
      <c r="M39" s="144"/>
      <c r="N39" s="145"/>
      <c r="O39" s="144"/>
      <c r="P39" s="145"/>
      <c r="Q39" s="156"/>
      <c r="R39" s="156"/>
      <c r="S39" s="156"/>
      <c r="T39" s="146">
        <f t="shared" si="0"/>
        <v>0</v>
      </c>
      <c r="U39" s="147"/>
      <c r="V39" s="147"/>
      <c r="W39" s="148"/>
      <c r="X39" s="149"/>
      <c r="Y39" s="149"/>
      <c r="Z39" s="149"/>
      <c r="AA39" s="149"/>
      <c r="AC39" s="49"/>
    </row>
    <row r="40" spans="1:29" s="48" customFormat="1" ht="29.25" customHeight="1" thickBot="1">
      <c r="A40" s="41">
        <v>16</v>
      </c>
      <c r="B40" s="96"/>
      <c r="C40" s="97"/>
      <c r="D40" s="97"/>
      <c r="E40" s="97"/>
      <c r="F40" s="97"/>
      <c r="G40" s="98"/>
      <c r="H40" s="153"/>
      <c r="I40" s="154"/>
      <c r="J40" s="154"/>
      <c r="K40" s="154"/>
      <c r="L40" s="155"/>
      <c r="M40" s="144"/>
      <c r="N40" s="145"/>
      <c r="O40" s="144"/>
      <c r="P40" s="145"/>
      <c r="Q40" s="156"/>
      <c r="R40" s="156"/>
      <c r="S40" s="156"/>
      <c r="T40" s="146">
        <f t="shared" si="0"/>
        <v>0</v>
      </c>
      <c r="U40" s="147"/>
      <c r="V40" s="147"/>
      <c r="W40" s="148"/>
      <c r="X40" s="149"/>
      <c r="Y40" s="149"/>
      <c r="Z40" s="149"/>
      <c r="AA40" s="149"/>
      <c r="AC40" s="49"/>
    </row>
    <row r="41" spans="1:29" s="48" customFormat="1" ht="29.25" customHeight="1" thickBot="1">
      <c r="A41" s="41">
        <v>17</v>
      </c>
      <c r="B41" s="99"/>
      <c r="C41" s="100"/>
      <c r="D41" s="100"/>
      <c r="E41" s="100"/>
      <c r="F41" s="100"/>
      <c r="G41" s="101"/>
      <c r="H41" s="153"/>
      <c r="I41" s="154"/>
      <c r="J41" s="154"/>
      <c r="K41" s="154"/>
      <c r="L41" s="155"/>
      <c r="M41" s="144"/>
      <c r="N41" s="145"/>
      <c r="O41" s="144"/>
      <c r="P41" s="145"/>
      <c r="Q41" s="156"/>
      <c r="R41" s="156"/>
      <c r="S41" s="156"/>
      <c r="T41" s="146">
        <f t="shared" si="0"/>
        <v>0</v>
      </c>
      <c r="U41" s="147"/>
      <c r="V41" s="147"/>
      <c r="W41" s="148"/>
      <c r="X41" s="149"/>
      <c r="Y41" s="149"/>
      <c r="Z41" s="149"/>
      <c r="AA41" s="149"/>
      <c r="AC41" s="49"/>
    </row>
    <row r="42" spans="1:29" s="48" customFormat="1" ht="29.25" customHeight="1" thickBot="1">
      <c r="A42" s="41">
        <v>18</v>
      </c>
      <c r="B42" s="99"/>
      <c r="C42" s="100"/>
      <c r="D42" s="100"/>
      <c r="E42" s="100"/>
      <c r="F42" s="100"/>
      <c r="G42" s="101"/>
      <c r="H42" s="153"/>
      <c r="I42" s="154"/>
      <c r="J42" s="154"/>
      <c r="K42" s="154"/>
      <c r="L42" s="155"/>
      <c r="M42" s="144"/>
      <c r="N42" s="145"/>
      <c r="O42" s="144"/>
      <c r="P42" s="145"/>
      <c r="Q42" s="156"/>
      <c r="R42" s="156"/>
      <c r="S42" s="156"/>
      <c r="T42" s="146">
        <f t="shared" si="0"/>
        <v>0</v>
      </c>
      <c r="U42" s="147"/>
      <c r="V42" s="147"/>
      <c r="W42" s="148"/>
      <c r="X42" s="149"/>
      <c r="Y42" s="149"/>
      <c r="Z42" s="149"/>
      <c r="AA42" s="149"/>
      <c r="AB42"/>
      <c r="AC42" s="49"/>
    </row>
    <row r="43" spans="1:29" s="48" customFormat="1" ht="29.25" customHeight="1" thickBot="1">
      <c r="A43" s="41">
        <v>19</v>
      </c>
      <c r="B43" s="102"/>
      <c r="C43" s="103"/>
      <c r="D43" s="103"/>
      <c r="E43" s="103"/>
      <c r="F43" s="103"/>
      <c r="G43" s="104"/>
      <c r="H43" s="153"/>
      <c r="I43" s="154"/>
      <c r="J43" s="154"/>
      <c r="K43" s="154"/>
      <c r="L43" s="155"/>
      <c r="M43" s="144"/>
      <c r="N43" s="145"/>
      <c r="O43" s="144"/>
      <c r="P43" s="145"/>
      <c r="Q43" s="156"/>
      <c r="R43" s="156"/>
      <c r="S43" s="156"/>
      <c r="T43" s="146">
        <f t="shared" si="0"/>
        <v>0</v>
      </c>
      <c r="U43" s="147"/>
      <c r="V43" s="147"/>
      <c r="W43" s="148"/>
      <c r="X43" s="149"/>
      <c r="Y43" s="149"/>
      <c r="Z43" s="149"/>
      <c r="AA43" s="149"/>
      <c r="AC43" s="49"/>
    </row>
    <row r="44" spans="1:29" s="48" customFormat="1" ht="29.25" customHeight="1" thickBot="1">
      <c r="A44" s="41">
        <v>20</v>
      </c>
      <c r="B44" s="150"/>
      <c r="C44" s="151"/>
      <c r="D44" s="151"/>
      <c r="E44" s="151"/>
      <c r="F44" s="151"/>
      <c r="G44" s="152"/>
      <c r="H44" s="153"/>
      <c r="I44" s="154"/>
      <c r="J44" s="154"/>
      <c r="K44" s="154"/>
      <c r="L44" s="155"/>
      <c r="M44" s="144"/>
      <c r="N44" s="145"/>
      <c r="O44" s="144"/>
      <c r="P44" s="145"/>
      <c r="Q44" s="156"/>
      <c r="R44" s="156"/>
      <c r="S44" s="156"/>
      <c r="T44" s="146">
        <f t="shared" si="0"/>
        <v>0</v>
      </c>
      <c r="U44" s="147"/>
      <c r="V44" s="147"/>
      <c r="W44" s="148"/>
      <c r="X44" s="149"/>
      <c r="Y44" s="149"/>
      <c r="Z44" s="149"/>
      <c r="AA44" s="149"/>
      <c r="AC44" s="49"/>
    </row>
    <row r="45" spans="1:29" s="48" customFormat="1" ht="29.25" customHeight="1" thickBot="1">
      <c r="A45" s="41">
        <v>21</v>
      </c>
      <c r="B45" s="150"/>
      <c r="C45" s="151"/>
      <c r="D45" s="151"/>
      <c r="E45" s="151"/>
      <c r="F45" s="151"/>
      <c r="G45" s="152"/>
      <c r="H45" s="153"/>
      <c r="I45" s="154"/>
      <c r="J45" s="154"/>
      <c r="K45" s="154"/>
      <c r="L45" s="155"/>
      <c r="M45" s="144"/>
      <c r="N45" s="145"/>
      <c r="O45" s="144"/>
      <c r="P45" s="145"/>
      <c r="Q45" s="156"/>
      <c r="R45" s="156"/>
      <c r="S45" s="156"/>
      <c r="T45" s="146">
        <f t="shared" si="0"/>
        <v>0</v>
      </c>
      <c r="U45" s="147"/>
      <c r="V45" s="147"/>
      <c r="W45" s="148"/>
      <c r="X45" s="149"/>
      <c r="Y45" s="149"/>
      <c r="Z45" s="149"/>
      <c r="AA45" s="149"/>
      <c r="AC45" s="49"/>
    </row>
    <row r="46" spans="1:29" s="48" customFormat="1" ht="29.25" customHeight="1" thickBot="1">
      <c r="A46" s="41">
        <v>22</v>
      </c>
      <c r="B46" s="150"/>
      <c r="C46" s="151"/>
      <c r="D46" s="151"/>
      <c r="E46" s="151"/>
      <c r="F46" s="151"/>
      <c r="G46" s="152"/>
      <c r="H46" s="153"/>
      <c r="I46" s="154"/>
      <c r="J46" s="154"/>
      <c r="K46" s="154"/>
      <c r="L46" s="155"/>
      <c r="M46" s="144"/>
      <c r="N46" s="145"/>
      <c r="O46" s="144"/>
      <c r="P46" s="145"/>
      <c r="Q46" s="156"/>
      <c r="R46" s="156"/>
      <c r="S46" s="156"/>
      <c r="T46" s="146">
        <f t="shared" si="0"/>
        <v>0</v>
      </c>
      <c r="U46" s="147"/>
      <c r="V46" s="147"/>
      <c r="W46" s="148"/>
      <c r="X46" s="149"/>
      <c r="Y46" s="149"/>
      <c r="Z46" s="149"/>
      <c r="AA46" s="149"/>
      <c r="AB46" s="50"/>
      <c r="AC46" s="49"/>
    </row>
    <row r="47" spans="1:29" s="48" customFormat="1" ht="29.25" customHeight="1" thickBot="1">
      <c r="A47" s="51" t="s">
        <v>37</v>
      </c>
      <c r="B47" s="150"/>
      <c r="C47" s="151"/>
      <c r="D47" s="151"/>
      <c r="E47" s="151"/>
      <c r="F47" s="151"/>
      <c r="G47" s="152"/>
      <c r="H47" s="153"/>
      <c r="I47" s="154"/>
      <c r="J47" s="154"/>
      <c r="K47" s="154"/>
      <c r="L47" s="155"/>
      <c r="M47" s="144"/>
      <c r="N47" s="145"/>
      <c r="O47" s="144"/>
      <c r="P47" s="145"/>
      <c r="Q47" s="156"/>
      <c r="R47" s="156"/>
      <c r="S47" s="156"/>
      <c r="T47" s="146">
        <f t="shared" si="0"/>
        <v>0</v>
      </c>
      <c r="U47" s="147"/>
      <c r="V47" s="147"/>
      <c r="W47" s="148"/>
      <c r="X47" s="149"/>
      <c r="Y47" s="149"/>
      <c r="Z47" s="149"/>
      <c r="AA47" s="149"/>
      <c r="AC47" s="49"/>
    </row>
    <row r="48" spans="1:29" s="48" customFormat="1" ht="29.25" customHeight="1" thickBot="1">
      <c r="A48" s="51" t="s">
        <v>38</v>
      </c>
      <c r="B48" s="150"/>
      <c r="C48" s="151"/>
      <c r="D48" s="151"/>
      <c r="E48" s="151"/>
      <c r="F48" s="151"/>
      <c r="G48" s="152"/>
      <c r="H48" s="153"/>
      <c r="I48" s="154"/>
      <c r="J48" s="154"/>
      <c r="K48" s="154"/>
      <c r="L48" s="155"/>
      <c r="M48" s="144"/>
      <c r="N48" s="145"/>
      <c r="O48" s="144"/>
      <c r="P48" s="145"/>
      <c r="Q48" s="156"/>
      <c r="R48" s="156"/>
      <c r="S48" s="156"/>
      <c r="T48" s="156">
        <f t="shared" si="0"/>
        <v>0</v>
      </c>
      <c r="U48" s="156"/>
      <c r="V48" s="156"/>
      <c r="W48" s="156"/>
      <c r="X48" s="149"/>
      <c r="Y48" s="149"/>
      <c r="Z48" s="149"/>
      <c r="AA48" s="149"/>
      <c r="AC48" s="49"/>
    </row>
    <row r="49" spans="1:29" s="48" customFormat="1" ht="29.25" customHeight="1" thickBot="1">
      <c r="A49" s="51" t="s">
        <v>39</v>
      </c>
      <c r="B49" s="150"/>
      <c r="C49" s="151"/>
      <c r="D49" s="151"/>
      <c r="E49" s="151"/>
      <c r="F49" s="151"/>
      <c r="G49" s="152"/>
      <c r="H49" s="153"/>
      <c r="I49" s="154"/>
      <c r="J49" s="154"/>
      <c r="K49" s="154"/>
      <c r="L49" s="155"/>
      <c r="M49" s="144"/>
      <c r="N49" s="145"/>
      <c r="O49" s="144"/>
      <c r="P49" s="145"/>
      <c r="Q49" s="156"/>
      <c r="R49" s="156"/>
      <c r="S49" s="156"/>
      <c r="T49" s="156">
        <f t="shared" si="0"/>
        <v>0</v>
      </c>
      <c r="U49" s="156"/>
      <c r="V49" s="156"/>
      <c r="W49" s="156"/>
      <c r="X49" s="149"/>
      <c r="Y49" s="149"/>
      <c r="Z49" s="149"/>
      <c r="AA49" s="149"/>
      <c r="AC49" s="49"/>
    </row>
    <row r="50" spans="1:29" s="48" customFormat="1" ht="29.25" customHeight="1" thickBot="1">
      <c r="A50" s="51" t="s">
        <v>40</v>
      </c>
      <c r="B50" s="138"/>
      <c r="C50" s="139"/>
      <c r="D50" s="139"/>
      <c r="E50" s="139"/>
      <c r="F50" s="139"/>
      <c r="G50" s="140"/>
      <c r="H50" s="141"/>
      <c r="I50" s="142"/>
      <c r="J50" s="142"/>
      <c r="K50" s="142"/>
      <c r="L50" s="143"/>
      <c r="M50" s="144"/>
      <c r="N50" s="145"/>
      <c r="O50" s="144"/>
      <c r="P50" s="145"/>
      <c r="Q50" s="146"/>
      <c r="R50" s="147"/>
      <c r="S50" s="148"/>
      <c r="T50" s="146">
        <f t="shared" si="0"/>
        <v>0</v>
      </c>
      <c r="U50" s="147"/>
      <c r="V50" s="147"/>
      <c r="W50" s="148"/>
      <c r="X50" s="128"/>
      <c r="Y50" s="129"/>
      <c r="Z50" s="129"/>
      <c r="AA50" s="130"/>
      <c r="AC50" s="49"/>
    </row>
    <row r="51" spans="1:29" s="48" customFormat="1" ht="29.25" customHeight="1" thickBot="1">
      <c r="A51" s="51" t="s">
        <v>41</v>
      </c>
      <c r="B51" s="138"/>
      <c r="C51" s="139"/>
      <c r="D51" s="139"/>
      <c r="E51" s="139"/>
      <c r="F51" s="139"/>
      <c r="G51" s="140"/>
      <c r="H51" s="141"/>
      <c r="I51" s="142"/>
      <c r="J51" s="142"/>
      <c r="K51" s="142"/>
      <c r="L51" s="143"/>
      <c r="M51" s="144"/>
      <c r="N51" s="145"/>
      <c r="O51" s="144"/>
      <c r="P51" s="145"/>
      <c r="Q51" s="146"/>
      <c r="R51" s="147"/>
      <c r="S51" s="148"/>
      <c r="T51" s="146">
        <f t="shared" si="0"/>
        <v>0</v>
      </c>
      <c r="U51" s="147"/>
      <c r="V51" s="147"/>
      <c r="W51" s="148"/>
      <c r="X51" s="128"/>
      <c r="Y51" s="129"/>
      <c r="Z51" s="129"/>
      <c r="AA51" s="130"/>
      <c r="AC51" s="49"/>
    </row>
    <row r="52" spans="1:29" s="48" customFormat="1" ht="29.25" customHeight="1" thickBot="1">
      <c r="A52" s="51" t="s">
        <v>42</v>
      </c>
      <c r="B52" s="138"/>
      <c r="C52" s="139"/>
      <c r="D52" s="139"/>
      <c r="E52" s="139"/>
      <c r="F52" s="139"/>
      <c r="G52" s="140"/>
      <c r="H52" s="141"/>
      <c r="I52" s="142"/>
      <c r="J52" s="142"/>
      <c r="K52" s="142"/>
      <c r="L52" s="143"/>
      <c r="M52" s="144"/>
      <c r="N52" s="145"/>
      <c r="O52" s="144"/>
      <c r="P52" s="145"/>
      <c r="Q52" s="146"/>
      <c r="R52" s="147"/>
      <c r="S52" s="148"/>
      <c r="T52" s="146"/>
      <c r="U52" s="147"/>
      <c r="V52" s="147"/>
      <c r="W52" s="148"/>
      <c r="X52" s="128"/>
      <c r="Y52" s="129"/>
      <c r="Z52" s="129"/>
      <c r="AA52" s="130"/>
    </row>
    <row r="53" spans="1:29" s="52" customFormat="1" ht="12.75" customHeight="1">
      <c r="A53" s="131" t="s">
        <v>43</v>
      </c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3"/>
      <c r="M53" s="128"/>
      <c r="N53" s="130"/>
      <c r="O53" s="134"/>
      <c r="P53" s="135"/>
      <c r="Q53" s="131"/>
      <c r="R53" s="132"/>
      <c r="S53" s="133"/>
      <c r="T53" s="136">
        <f>SUM(T25:W52)</f>
        <v>0</v>
      </c>
      <c r="U53" s="136"/>
      <c r="V53" s="136"/>
      <c r="W53" s="136"/>
      <c r="X53" s="137"/>
      <c r="Y53" s="137"/>
      <c r="Z53" s="137"/>
      <c r="AA53" s="137"/>
    </row>
    <row r="54" spans="1:29" s="52" customFormat="1" ht="13.5" customHeight="1">
      <c r="A54" s="124" t="s">
        <v>44</v>
      </c>
      <c r="B54" s="125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53"/>
      <c r="N54" s="53"/>
      <c r="O54" s="54"/>
      <c r="P54" s="53"/>
      <c r="Q54" s="53"/>
      <c r="R54" s="53"/>
      <c r="S54" s="53"/>
      <c r="T54" s="55"/>
      <c r="U54" s="55"/>
      <c r="V54" s="55"/>
      <c r="W54" s="55"/>
      <c r="X54" s="56"/>
      <c r="Y54" s="56"/>
      <c r="Z54" s="56"/>
      <c r="AA54" s="56"/>
    </row>
    <row r="55" spans="1:29" s="52" customFormat="1" ht="10.5" customHeight="1">
      <c r="A55" s="53"/>
      <c r="B55" s="53"/>
      <c r="C55" s="53"/>
      <c r="D55" s="53"/>
      <c r="E55" s="53"/>
      <c r="F55" s="54"/>
      <c r="G55" s="53"/>
      <c r="O55" s="57"/>
      <c r="P55" s="58" t="s">
        <v>45</v>
      </c>
    </row>
    <row r="56" spans="1:29" ht="12" customHeight="1">
      <c r="A56" s="59"/>
      <c r="B56" s="60" t="s">
        <v>46</v>
      </c>
      <c r="C56" s="61"/>
      <c r="D56" s="61"/>
      <c r="E56" s="62"/>
      <c r="F56" s="63" t="s">
        <v>47</v>
      </c>
      <c r="G56" s="60" t="s">
        <v>48</v>
      </c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</row>
    <row r="57" spans="1:29" s="4" customFormat="1" ht="12.95" customHeight="1">
      <c r="A57" s="59"/>
      <c r="B57" s="61"/>
      <c r="C57" s="61"/>
      <c r="D57" s="61"/>
      <c r="E57" s="62"/>
      <c r="F57" s="61"/>
      <c r="G57" s="64"/>
      <c r="H57" s="52"/>
      <c r="I57" s="52"/>
      <c r="J57" s="52"/>
      <c r="K57" s="52"/>
      <c r="L57" s="52"/>
      <c r="M57" s="52"/>
      <c r="N57" s="52"/>
      <c r="O57" s="63"/>
      <c r="P57" s="58" t="s">
        <v>49</v>
      </c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</row>
    <row r="58" spans="1:29" s="66" customFormat="1" ht="12.95" customHeight="1">
      <c r="A58" s="59"/>
      <c r="B58" s="61"/>
      <c r="C58" s="61"/>
      <c r="D58" s="61"/>
      <c r="E58" s="62"/>
      <c r="F58" s="57" t="s">
        <v>47</v>
      </c>
      <c r="G58" s="65" t="s">
        <v>50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6" customFormat="1" ht="12.95" customHeight="1">
      <c r="A59" s="40"/>
      <c r="B59" s="11"/>
      <c r="C59" s="11"/>
      <c r="D59" s="11"/>
      <c r="E59" s="12"/>
      <c r="F59" s="11"/>
      <c r="G59" s="13"/>
      <c r="H59" s="4"/>
      <c r="I59" s="67"/>
      <c r="J59" s="4"/>
      <c r="K59" s="67"/>
      <c r="L59" s="67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6" customFormat="1" ht="12.95" customHeight="1">
      <c r="A60" s="67" t="s">
        <v>52</v>
      </c>
      <c r="B60" s="6"/>
      <c r="C60" s="6"/>
      <c r="D60" s="6"/>
      <c r="E60" s="68"/>
      <c r="F60" s="6"/>
      <c r="G60" s="69"/>
      <c r="I60" s="67" t="s">
        <v>51</v>
      </c>
    </row>
    <row r="61" spans="1:29" s="66" customFormat="1" ht="12.95" customHeight="1">
      <c r="A61" s="88" t="s">
        <v>53</v>
      </c>
      <c r="B61" s="6"/>
      <c r="C61" s="6"/>
      <c r="D61" s="6"/>
      <c r="E61" s="68"/>
      <c r="F61" s="6"/>
      <c r="G61" s="69"/>
      <c r="I61" s="66" t="s">
        <v>89</v>
      </c>
    </row>
    <row r="62" spans="1:29" s="66" customFormat="1" ht="9" customHeight="1">
      <c r="A62" s="67" t="s">
        <v>55</v>
      </c>
      <c r="B62" s="6"/>
      <c r="C62" s="6"/>
      <c r="D62" s="6"/>
      <c r="E62" s="68"/>
      <c r="F62" s="6"/>
      <c r="G62" s="69"/>
      <c r="I62" s="66" t="s">
        <v>54</v>
      </c>
    </row>
    <row r="63" spans="1:29" s="66" customFormat="1" ht="10.5" customHeight="1">
      <c r="A63" s="67" t="s">
        <v>56</v>
      </c>
      <c r="B63" s="6"/>
      <c r="C63" s="6"/>
      <c r="D63" s="6"/>
      <c r="E63" s="68"/>
      <c r="F63" s="6"/>
      <c r="G63" s="69"/>
      <c r="R63" s="9"/>
      <c r="W63" s="9"/>
    </row>
    <row r="64" spans="1:29" s="71" customFormat="1" ht="14.45" customHeight="1">
      <c r="A64" s="70" t="s">
        <v>57</v>
      </c>
      <c r="B64" s="6"/>
      <c r="C64" s="6"/>
      <c r="D64" s="6"/>
      <c r="E64" s="68"/>
      <c r="F64" s="6"/>
      <c r="G64" s="69"/>
      <c r="H64" s="66" t="s">
        <v>58</v>
      </c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</row>
    <row r="65" spans="1:27" s="71" customFormat="1" ht="35.25" customHeight="1">
      <c r="A65" s="70"/>
      <c r="B65" s="6"/>
      <c r="C65" s="6"/>
      <c r="D65" s="6"/>
      <c r="E65" s="68"/>
      <c r="F65" s="6"/>
      <c r="G65" s="69"/>
      <c r="H65" s="95"/>
      <c r="I65" s="95"/>
      <c r="J65" s="95"/>
      <c r="K65" s="95"/>
      <c r="L65" s="66"/>
      <c r="M65" s="66"/>
      <c r="N65" s="66"/>
      <c r="O65" s="66"/>
      <c r="P65" s="66"/>
      <c r="Q65" s="126" t="s">
        <v>59</v>
      </c>
      <c r="R65" s="126"/>
      <c r="S65" s="126"/>
      <c r="T65" s="126"/>
      <c r="U65" s="126"/>
      <c r="V65" s="126"/>
      <c r="W65" s="126"/>
      <c r="X65" s="126"/>
      <c r="Y65" s="126"/>
      <c r="Z65" s="66"/>
      <c r="AA65" s="66"/>
    </row>
    <row r="66" spans="1:27" s="71" customFormat="1" ht="14.25">
      <c r="A66" s="126" t="s">
        <v>60</v>
      </c>
      <c r="B66" s="126"/>
      <c r="C66" s="126"/>
      <c r="D66" s="126"/>
      <c r="E66" s="126"/>
      <c r="F66" s="126"/>
      <c r="G66" s="126"/>
      <c r="H66" s="126"/>
      <c r="I66" s="126"/>
      <c r="J66" s="126"/>
      <c r="K66" s="127"/>
      <c r="M66" s="121" t="s">
        <v>61</v>
      </c>
      <c r="N66" s="122"/>
      <c r="O66" s="122"/>
      <c r="P66" s="122"/>
      <c r="Q66" s="123"/>
      <c r="R66" s="121" t="s">
        <v>62</v>
      </c>
      <c r="S66" s="122"/>
      <c r="T66" s="122"/>
      <c r="U66" s="122"/>
      <c r="V66" s="123"/>
      <c r="W66" s="121" t="s">
        <v>63</v>
      </c>
      <c r="X66" s="122"/>
      <c r="Y66" s="122"/>
      <c r="Z66" s="122"/>
      <c r="AA66" s="123"/>
    </row>
    <row r="67" spans="1:27" s="71" customFormat="1" ht="14.25">
      <c r="A67" s="90"/>
      <c r="B67" s="91"/>
      <c r="C67" s="91"/>
      <c r="D67" s="91"/>
      <c r="E67" s="91"/>
      <c r="F67" s="91"/>
      <c r="G67" s="91"/>
      <c r="H67" s="2"/>
      <c r="I67" s="2"/>
      <c r="J67" s="2"/>
      <c r="K67" s="72"/>
      <c r="M67" s="115"/>
      <c r="N67" s="116"/>
      <c r="O67" s="116"/>
      <c r="P67" s="116"/>
      <c r="Q67" s="117"/>
      <c r="R67" s="115"/>
      <c r="S67" s="116"/>
      <c r="T67" s="116"/>
      <c r="U67" s="116"/>
      <c r="V67" s="117"/>
      <c r="W67" s="115"/>
      <c r="X67" s="116"/>
      <c r="Y67" s="116"/>
      <c r="Z67" s="116"/>
      <c r="AA67" s="117"/>
    </row>
    <row r="68" spans="1:27" s="71" customFormat="1" ht="14.25">
      <c r="A68" s="73"/>
      <c r="B68" s="2"/>
      <c r="C68" s="2"/>
      <c r="D68" s="2"/>
      <c r="E68" s="2"/>
      <c r="F68" s="2"/>
      <c r="G68" s="2"/>
      <c r="H68" s="2"/>
      <c r="I68" s="2"/>
      <c r="J68" s="2"/>
      <c r="K68" s="72"/>
      <c r="M68" s="118"/>
      <c r="N68" s="119"/>
      <c r="O68" s="119"/>
      <c r="P68" s="119"/>
      <c r="Q68" s="120"/>
      <c r="R68" s="118"/>
      <c r="S68" s="119"/>
      <c r="T68" s="119"/>
      <c r="U68" s="119"/>
      <c r="V68" s="120"/>
      <c r="W68" s="118"/>
      <c r="X68" s="119"/>
      <c r="Y68" s="119"/>
      <c r="Z68" s="119"/>
      <c r="AA68" s="120"/>
    </row>
    <row r="69" spans="1:27" s="71" customFormat="1" ht="14.25">
      <c r="A69" s="92"/>
      <c r="B69" s="93"/>
      <c r="C69" s="93"/>
      <c r="D69" s="93"/>
      <c r="E69" s="93"/>
      <c r="F69" s="93"/>
      <c r="G69" s="93"/>
      <c r="H69" s="93"/>
      <c r="I69" s="93"/>
      <c r="J69" s="93"/>
      <c r="K69" s="94"/>
      <c r="M69" s="121" t="s">
        <v>17</v>
      </c>
      <c r="N69" s="122"/>
      <c r="O69" s="122"/>
      <c r="P69" s="122"/>
      <c r="Q69" s="123"/>
      <c r="R69" s="121" t="s">
        <v>64</v>
      </c>
      <c r="S69" s="122"/>
      <c r="T69" s="122"/>
      <c r="U69" s="122"/>
      <c r="V69" s="123"/>
      <c r="W69" s="121" t="s">
        <v>65</v>
      </c>
      <c r="X69" s="122"/>
      <c r="Y69" s="122"/>
      <c r="Z69" s="122"/>
      <c r="AA69" s="123"/>
    </row>
    <row r="70" spans="1:27" s="71" customFormat="1" ht="15">
      <c r="B70" s="74"/>
      <c r="C70" s="74"/>
      <c r="D70" s="74"/>
      <c r="E70" s="75"/>
      <c r="F70" s="74"/>
      <c r="G70" s="76"/>
    </row>
    <row r="71" spans="1:27" s="71" customFormat="1" ht="15">
      <c r="A71" s="77"/>
      <c r="B71" s="74"/>
      <c r="C71" s="74"/>
      <c r="D71" s="74"/>
      <c r="E71" s="75"/>
      <c r="F71" s="74"/>
      <c r="G71" s="76"/>
    </row>
    <row r="72" spans="1:27" s="71" customFormat="1" ht="15">
      <c r="A72" s="77"/>
      <c r="B72" s="11"/>
      <c r="C72" s="11"/>
      <c r="D72" s="74"/>
      <c r="E72" s="75"/>
      <c r="F72" s="74"/>
      <c r="G72" s="76"/>
    </row>
    <row r="73" spans="1:27" s="71" customFormat="1" ht="15">
      <c r="B73" s="74"/>
      <c r="C73" s="74"/>
      <c r="D73" s="11"/>
      <c r="E73" s="12"/>
      <c r="F73" s="11"/>
      <c r="G73" s="13"/>
    </row>
    <row r="74" spans="1:27" s="71" customFormat="1" ht="14.25">
      <c r="B74" s="11"/>
      <c r="C74" s="11"/>
      <c r="D74" s="11"/>
      <c r="E74" s="12"/>
      <c r="F74" s="11"/>
      <c r="G74" s="13"/>
    </row>
    <row r="75" spans="1:27" s="71" customFormat="1" ht="14.25">
      <c r="B75" s="11"/>
      <c r="C75" s="11"/>
      <c r="D75" s="11"/>
      <c r="E75" s="12"/>
      <c r="F75" s="11"/>
      <c r="G75" s="13"/>
    </row>
    <row r="76" spans="1:27" s="71" customFormat="1" ht="14.25">
      <c r="B76" s="11"/>
      <c r="C76" s="11"/>
      <c r="D76" s="11"/>
      <c r="E76" s="12"/>
      <c r="F76" s="11"/>
      <c r="G76" s="13"/>
    </row>
    <row r="77" spans="1:27" s="71" customFormat="1" ht="14.25">
      <c r="B77" s="11"/>
      <c r="C77" s="11"/>
      <c r="D77" s="11"/>
      <c r="E77" s="12"/>
      <c r="F77" s="11"/>
      <c r="G77" s="13"/>
    </row>
    <row r="78" spans="1:27" s="71" customFormat="1" ht="14.25">
      <c r="B78" s="11"/>
      <c r="C78" s="11"/>
      <c r="D78" s="11"/>
      <c r="E78" s="12"/>
      <c r="F78" s="11"/>
      <c r="G78" s="13"/>
    </row>
    <row r="79" spans="1:27" s="71" customFormat="1" ht="14.25">
      <c r="B79" s="11"/>
      <c r="C79" s="11"/>
      <c r="D79" s="11"/>
      <c r="E79" s="12"/>
      <c r="F79" s="11"/>
      <c r="G79" s="13"/>
    </row>
    <row r="80" spans="1:27" s="71" customFormat="1" ht="14.25">
      <c r="B80" s="11"/>
      <c r="C80" s="11"/>
      <c r="D80" s="11"/>
      <c r="E80" s="12"/>
      <c r="F80" s="11"/>
      <c r="G80" s="13"/>
    </row>
    <row r="81" spans="1:27" s="71" customFormat="1" ht="14.25">
      <c r="B81" s="11"/>
      <c r="C81" s="11"/>
      <c r="D81" s="11"/>
      <c r="E81" s="12"/>
      <c r="F81" s="11"/>
      <c r="G81" s="13"/>
    </row>
    <row r="82" spans="1:27" s="71" customFormat="1" ht="14.25">
      <c r="B82" s="11"/>
      <c r="C82" s="11"/>
      <c r="D82" s="11"/>
      <c r="E82" s="12"/>
      <c r="F82" s="11"/>
      <c r="G82" s="13"/>
    </row>
    <row r="83" spans="1:27" s="71" customFormat="1" ht="14.25">
      <c r="B83" s="11"/>
      <c r="C83" s="11"/>
      <c r="D83" s="11"/>
      <c r="E83" s="12"/>
      <c r="F83" s="11"/>
      <c r="G83" s="13"/>
    </row>
    <row r="84" spans="1:27" s="71" customFormat="1" ht="14.25">
      <c r="B84" s="11"/>
      <c r="C84" s="11"/>
      <c r="D84" s="11"/>
      <c r="E84" s="12"/>
      <c r="F84" s="11"/>
      <c r="G84" s="13"/>
    </row>
    <row r="85" spans="1:27" ht="18" customHeight="1">
      <c r="A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18" customHeight="1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>
      <c r="A87" s="71"/>
      <c r="H87" s="71"/>
      <c r="I87" s="71"/>
      <c r="J87" s="71"/>
      <c r="K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</sheetData>
  <mergeCells count="230"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T42:W42"/>
    <mergeCell ref="X42:AA42"/>
    <mergeCell ref="H43:L43"/>
    <mergeCell ref="M43:N43"/>
    <mergeCell ref="O43:P43"/>
    <mergeCell ref="Q43:S43"/>
    <mergeCell ref="T43:W43"/>
    <mergeCell ref="X43:AA43"/>
    <mergeCell ref="X40:AA40"/>
    <mergeCell ref="H41:L41"/>
    <mergeCell ref="M41:N41"/>
    <mergeCell ref="O41:P41"/>
    <mergeCell ref="Q41:S41"/>
    <mergeCell ref="T41:W41"/>
    <mergeCell ref="X41:AA41"/>
    <mergeCell ref="H40:L40"/>
    <mergeCell ref="M40:N40"/>
    <mergeCell ref="O40:P40"/>
    <mergeCell ref="Q40:S40"/>
    <mergeCell ref="T40:W40"/>
    <mergeCell ref="H42:L42"/>
    <mergeCell ref="M42:N42"/>
    <mergeCell ref="O42:P42"/>
    <mergeCell ref="Q42:S42"/>
    <mergeCell ref="X44:AA44"/>
    <mergeCell ref="B45:G45"/>
    <mergeCell ref="H45:L45"/>
    <mergeCell ref="M45:N45"/>
    <mergeCell ref="O45:P45"/>
    <mergeCell ref="Q45:S45"/>
    <mergeCell ref="T45:W45"/>
    <mergeCell ref="X45:AA45"/>
    <mergeCell ref="B44:G44"/>
    <mergeCell ref="H44:L44"/>
    <mergeCell ref="M44:N44"/>
    <mergeCell ref="O44:P44"/>
    <mergeCell ref="Q44:S44"/>
    <mergeCell ref="T44:W44"/>
    <mergeCell ref="X46:AA46"/>
    <mergeCell ref="B47:G47"/>
    <mergeCell ref="H47:L47"/>
    <mergeCell ref="M47:N47"/>
    <mergeCell ref="O47:P47"/>
    <mergeCell ref="Q47:S47"/>
    <mergeCell ref="T47:W47"/>
    <mergeCell ref="X47:AA47"/>
    <mergeCell ref="B46:G46"/>
    <mergeCell ref="H46:L46"/>
    <mergeCell ref="M46:N46"/>
    <mergeCell ref="O46:P46"/>
    <mergeCell ref="Q46:S46"/>
    <mergeCell ref="T46:W46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X52:AA52"/>
    <mergeCell ref="A53:L53"/>
    <mergeCell ref="M53:N53"/>
    <mergeCell ref="O53:P53"/>
    <mergeCell ref="Q53:S53"/>
    <mergeCell ref="T53:W53"/>
    <mergeCell ref="X53:AA53"/>
    <mergeCell ref="B52:G52"/>
    <mergeCell ref="H52:L52"/>
    <mergeCell ref="M52:N52"/>
    <mergeCell ref="O52:P52"/>
    <mergeCell ref="Q52:S52"/>
    <mergeCell ref="T52:W52"/>
    <mergeCell ref="M67:Q68"/>
    <mergeCell ref="R67:V68"/>
    <mergeCell ref="W67:AA68"/>
    <mergeCell ref="M69:Q69"/>
    <mergeCell ref="R69:V69"/>
    <mergeCell ref="W69:AA69"/>
    <mergeCell ref="A54:L54"/>
    <mergeCell ref="Q65:Y65"/>
    <mergeCell ref="A66:K66"/>
    <mergeCell ref="M66:Q66"/>
    <mergeCell ref="R66:V66"/>
    <mergeCell ref="W66:AA66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87"/>
  <sheetViews>
    <sheetView showWhiteSpace="0" topLeftCell="A17" workbookViewId="0">
      <selection activeCell="B38" sqref="B38:G38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>
      <c r="B1" s="175" t="s">
        <v>0</v>
      </c>
      <c r="C1" s="175"/>
      <c r="D1" s="175"/>
      <c r="E1" s="175"/>
      <c r="F1" s="175"/>
      <c r="G1" s="175"/>
      <c r="H1" s="175"/>
      <c r="I1" s="175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>
      <c r="B2" s="5" t="s">
        <v>1</v>
      </c>
      <c r="C2" s="6"/>
      <c r="D2" s="176">
        <v>1611001</v>
      </c>
      <c r="E2" s="176"/>
      <c r="F2" s="176"/>
      <c r="G2" s="176"/>
      <c r="H2" s="176"/>
      <c r="I2" s="176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>
      <c r="B3" s="9" t="s">
        <v>2</v>
      </c>
      <c r="C3" s="6"/>
      <c r="D3" s="177" t="s">
        <v>88</v>
      </c>
      <c r="E3" s="177"/>
      <c r="F3" s="177"/>
      <c r="G3" s="177"/>
      <c r="H3" s="177"/>
      <c r="I3" s="177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>
      <c r="A4" s="10"/>
    </row>
    <row r="5" spans="1:30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>
      <c r="A6" s="21"/>
      <c r="C6" s="171" t="s">
        <v>4</v>
      </c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2"/>
    </row>
    <row r="7" spans="1:30" s="4" customFormat="1" ht="14.1" customHeight="1">
      <c r="A7" s="21"/>
      <c r="C7" s="84" t="s">
        <v>5</v>
      </c>
      <c r="D7" s="22"/>
      <c r="E7" s="23"/>
      <c r="F7" s="173" t="s">
        <v>6</v>
      </c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4"/>
    </row>
    <row r="8" spans="1:30" s="4" customFormat="1" ht="14.1" customHeight="1">
      <c r="A8" s="21"/>
      <c r="C8" s="84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84" t="s">
        <v>9</v>
      </c>
      <c r="Q8" s="7"/>
      <c r="R8" s="168" t="s">
        <v>10</v>
      </c>
      <c r="S8" s="168"/>
      <c r="T8" s="168"/>
      <c r="U8" s="168"/>
      <c r="V8" s="168"/>
      <c r="W8" s="168"/>
      <c r="X8" s="168"/>
      <c r="Y8" s="168"/>
      <c r="Z8" s="7"/>
      <c r="AA8" s="26"/>
    </row>
    <row r="9" spans="1:30" s="4" customFormat="1" ht="14.1" customHeight="1">
      <c r="A9" s="21"/>
      <c r="C9" s="84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84"/>
      <c r="Q9" s="7"/>
      <c r="R9" s="27"/>
      <c r="S9" s="84"/>
      <c r="T9" s="84"/>
      <c r="U9" s="84"/>
      <c r="V9" s="84"/>
      <c r="W9" s="84"/>
      <c r="X9" s="84"/>
      <c r="Y9" s="84"/>
      <c r="Z9" s="7"/>
      <c r="AA9" s="26"/>
    </row>
    <row r="10" spans="1:30" s="4" customFormat="1" ht="14.1" customHeight="1">
      <c r="A10" s="21"/>
      <c r="C10" s="84" t="s">
        <v>13</v>
      </c>
      <c r="D10" s="22"/>
      <c r="E10" s="23"/>
      <c r="F10" s="22"/>
      <c r="G10" s="28"/>
      <c r="H10" s="168" t="s">
        <v>14</v>
      </c>
      <c r="I10" s="168"/>
      <c r="J10" s="168"/>
      <c r="K10" s="168"/>
      <c r="L10" s="168"/>
      <c r="M10" s="168"/>
      <c r="N10" s="168"/>
      <c r="O10" s="168"/>
      <c r="P10" s="84" t="s">
        <v>15</v>
      </c>
      <c r="Q10" s="7"/>
      <c r="R10" s="169" t="s">
        <v>66</v>
      </c>
      <c r="S10" s="168"/>
      <c r="T10" s="168"/>
      <c r="U10" s="168"/>
      <c r="V10" s="168"/>
      <c r="W10" s="168"/>
      <c r="X10" s="168"/>
      <c r="Y10" s="168"/>
      <c r="Z10" s="168"/>
      <c r="AA10" s="170"/>
    </row>
    <row r="11" spans="1:30" s="4" customFormat="1" ht="14.1" customHeight="1">
      <c r="A11" s="21"/>
      <c r="C11" s="84" t="s">
        <v>16</v>
      </c>
      <c r="D11" s="22"/>
      <c r="E11" s="23"/>
      <c r="G11" s="29"/>
      <c r="H11" s="86" t="s">
        <v>17</v>
      </c>
      <c r="I11" s="7"/>
      <c r="J11" s="7"/>
      <c r="K11" s="7"/>
      <c r="L11" s="7"/>
      <c r="M11" s="7"/>
      <c r="N11" s="7"/>
      <c r="O11" s="7"/>
      <c r="P11" s="84" t="s">
        <v>18</v>
      </c>
      <c r="Q11" s="7"/>
      <c r="R11" s="7"/>
      <c r="S11" s="84" t="s">
        <v>19</v>
      </c>
      <c r="T11" s="7"/>
      <c r="U11" s="7"/>
      <c r="V11" s="7"/>
      <c r="W11" s="7"/>
      <c r="X11" s="7"/>
      <c r="Y11" s="7"/>
      <c r="Z11" s="7"/>
      <c r="AA11" s="26"/>
    </row>
    <row r="12" spans="1:30" s="4" customFormat="1" ht="12.95" customHeight="1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6"/>
    </row>
    <row r="13" spans="1:30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>
      <c r="A14" s="31"/>
      <c r="B14" s="22"/>
      <c r="C14" s="171" t="s">
        <v>21</v>
      </c>
      <c r="D14" s="171"/>
      <c r="E14" s="171"/>
      <c r="F14" s="171"/>
      <c r="G14" s="171"/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2"/>
    </row>
    <row r="15" spans="1:30" s="4" customFormat="1" ht="14.1" customHeight="1">
      <c r="A15" s="21"/>
      <c r="C15" s="84" t="s">
        <v>5</v>
      </c>
      <c r="D15" s="22"/>
      <c r="E15" s="23"/>
      <c r="F15" s="173" t="s">
        <v>22</v>
      </c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4"/>
    </row>
    <row r="16" spans="1:30" s="4" customFormat="1" ht="14.1" customHeight="1">
      <c r="A16" s="21"/>
      <c r="C16" s="84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84" t="s">
        <v>9</v>
      </c>
      <c r="Q16" s="7"/>
      <c r="R16" s="168"/>
      <c r="S16" s="168"/>
      <c r="T16" s="168"/>
      <c r="U16" s="168"/>
      <c r="V16" s="168"/>
      <c r="W16" s="168"/>
      <c r="X16" s="168"/>
      <c r="Y16" s="168"/>
      <c r="Z16" s="7"/>
      <c r="AA16" s="26"/>
      <c r="AD16" s="33"/>
    </row>
    <row r="17" spans="1:28" s="4" customFormat="1" ht="14.1" customHeight="1">
      <c r="A17" s="21"/>
      <c r="C17" s="84" t="s">
        <v>13</v>
      </c>
      <c r="D17" s="22"/>
      <c r="E17" s="23"/>
      <c r="F17" s="22"/>
      <c r="G17" s="28"/>
      <c r="H17" s="168" t="s">
        <v>24</v>
      </c>
      <c r="I17" s="168"/>
      <c r="J17" s="168"/>
      <c r="K17" s="168"/>
      <c r="L17" s="168"/>
      <c r="M17" s="168"/>
      <c r="N17" s="168"/>
      <c r="O17" s="168"/>
      <c r="P17" s="84" t="s">
        <v>15</v>
      </c>
      <c r="Q17" s="7"/>
      <c r="R17" s="169" t="s">
        <v>25</v>
      </c>
      <c r="S17" s="168"/>
      <c r="T17" s="168"/>
      <c r="U17" s="168"/>
      <c r="V17" s="168"/>
      <c r="W17" s="168"/>
      <c r="X17" s="168"/>
      <c r="Y17" s="168"/>
      <c r="Z17" s="168"/>
      <c r="AA17" s="170"/>
    </row>
    <row r="18" spans="1:28" s="4" customFormat="1" ht="14.1" customHeight="1">
      <c r="A18" s="21"/>
      <c r="C18" s="84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6"/>
    </row>
    <row r="19" spans="1:28" s="4" customFormat="1" ht="14.1" customHeight="1">
      <c r="A19" s="21"/>
      <c r="C19" s="84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6"/>
    </row>
    <row r="20" spans="1:28" s="4" customFormat="1" ht="14.1" customHeight="1">
      <c r="A20" s="21"/>
      <c r="C20" s="84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6"/>
    </row>
    <row r="21" spans="1:28" s="4" customFormat="1" ht="8.25" customHeight="1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9"/>
    </row>
    <row r="22" spans="1:28" ht="18" customHeight="1">
      <c r="A22" s="40" t="s">
        <v>28</v>
      </c>
    </row>
    <row r="23" spans="1:28" ht="3.6" customHeight="1">
      <c r="A23" s="40"/>
    </row>
    <row r="24" spans="1:28" s="42" customFormat="1" ht="29.25" customHeight="1" thickBot="1">
      <c r="A24" s="41" t="s">
        <v>29</v>
      </c>
      <c r="B24" s="163" t="s">
        <v>30</v>
      </c>
      <c r="C24" s="163"/>
      <c r="D24" s="163"/>
      <c r="E24" s="163"/>
      <c r="F24" s="163"/>
      <c r="G24" s="163"/>
      <c r="H24" s="167" t="s">
        <v>31</v>
      </c>
      <c r="I24" s="163"/>
      <c r="J24" s="163"/>
      <c r="K24" s="163"/>
      <c r="L24" s="163"/>
      <c r="M24" s="163" t="s">
        <v>32</v>
      </c>
      <c r="N24" s="163"/>
      <c r="O24" s="163" t="s">
        <v>33</v>
      </c>
      <c r="P24" s="163"/>
      <c r="Q24" s="167" t="s">
        <v>34</v>
      </c>
      <c r="R24" s="163"/>
      <c r="S24" s="163"/>
      <c r="T24" s="167" t="s">
        <v>35</v>
      </c>
      <c r="U24" s="163"/>
      <c r="V24" s="163"/>
      <c r="W24" s="163"/>
      <c r="X24" s="163" t="s">
        <v>36</v>
      </c>
      <c r="Y24" s="163"/>
      <c r="Z24" s="163"/>
      <c r="AA24" s="163"/>
    </row>
    <row r="25" spans="1:28" s="42" customFormat="1" ht="43.5" customHeight="1" thickBot="1">
      <c r="A25" s="41">
        <v>1</v>
      </c>
      <c r="B25" s="150" t="s">
        <v>81</v>
      </c>
      <c r="C25" s="151"/>
      <c r="D25" s="151"/>
      <c r="E25" s="151"/>
      <c r="F25" s="151"/>
      <c r="G25" s="152"/>
      <c r="H25" s="153" t="s">
        <v>82</v>
      </c>
      <c r="I25" s="154"/>
      <c r="J25" s="154"/>
      <c r="K25" s="154"/>
      <c r="L25" s="155"/>
      <c r="M25" s="144">
        <v>2</v>
      </c>
      <c r="N25" s="145"/>
      <c r="O25" s="144" t="s">
        <v>74</v>
      </c>
      <c r="P25" s="145"/>
      <c r="Q25" s="146"/>
      <c r="R25" s="147"/>
      <c r="S25" s="148"/>
      <c r="T25" s="146">
        <f>Q25*M25</f>
        <v>0</v>
      </c>
      <c r="U25" s="147"/>
      <c r="V25" s="147"/>
      <c r="W25" s="148"/>
      <c r="X25" s="164"/>
      <c r="Y25" s="165"/>
      <c r="Z25" s="165"/>
      <c r="AA25" s="166"/>
      <c r="AB25" s="43"/>
    </row>
    <row r="26" spans="1:28" s="42" customFormat="1" ht="36" customHeight="1" thickBot="1">
      <c r="A26" s="41">
        <v>2</v>
      </c>
      <c r="B26" s="150" t="s">
        <v>85</v>
      </c>
      <c r="C26" s="151"/>
      <c r="D26" s="151"/>
      <c r="E26" s="151"/>
      <c r="F26" s="151"/>
      <c r="G26" s="152"/>
      <c r="H26" s="153" t="s">
        <v>83</v>
      </c>
      <c r="I26" s="154"/>
      <c r="J26" s="154"/>
      <c r="K26" s="154"/>
      <c r="L26" s="155"/>
      <c r="M26" s="144">
        <v>1</v>
      </c>
      <c r="N26" s="145"/>
      <c r="O26" s="144" t="s">
        <v>68</v>
      </c>
      <c r="P26" s="145"/>
      <c r="Q26" s="156"/>
      <c r="R26" s="156"/>
      <c r="S26" s="156"/>
      <c r="T26" s="146">
        <f t="shared" ref="T26:T51" si="0">Q26*M26</f>
        <v>0</v>
      </c>
      <c r="U26" s="147"/>
      <c r="V26" s="147"/>
      <c r="W26" s="148"/>
      <c r="X26" s="149"/>
      <c r="Y26" s="149"/>
      <c r="Z26" s="149"/>
      <c r="AA26" s="149"/>
      <c r="AB26"/>
    </row>
    <row r="27" spans="1:28" s="42" customFormat="1" ht="29.25" customHeight="1" thickBot="1">
      <c r="A27" s="41">
        <v>3</v>
      </c>
      <c r="B27" s="150" t="s">
        <v>84</v>
      </c>
      <c r="C27" s="151"/>
      <c r="D27" s="151"/>
      <c r="E27" s="151"/>
      <c r="F27" s="151"/>
      <c r="G27" s="152"/>
      <c r="H27" s="153"/>
      <c r="I27" s="154"/>
      <c r="J27" s="154"/>
      <c r="K27" s="154"/>
      <c r="L27" s="155"/>
      <c r="M27" s="144">
        <v>2</v>
      </c>
      <c r="N27" s="145"/>
      <c r="O27" s="144" t="s">
        <v>72</v>
      </c>
      <c r="P27" s="145"/>
      <c r="Q27" s="146"/>
      <c r="R27" s="147"/>
      <c r="S27" s="148"/>
      <c r="T27" s="146">
        <f t="shared" si="0"/>
        <v>0</v>
      </c>
      <c r="U27" s="147"/>
      <c r="V27" s="147"/>
      <c r="W27" s="148"/>
      <c r="X27" s="149"/>
      <c r="Y27" s="149"/>
      <c r="Z27" s="149"/>
      <c r="AA27" s="149"/>
      <c r="AB27"/>
    </row>
    <row r="28" spans="1:28" s="42" customFormat="1" ht="36.75" customHeight="1" thickBot="1">
      <c r="A28" s="41">
        <v>4</v>
      </c>
      <c r="B28" s="150" t="s">
        <v>75</v>
      </c>
      <c r="C28" s="151"/>
      <c r="D28" s="151"/>
      <c r="E28" s="151"/>
      <c r="F28" s="151"/>
      <c r="G28" s="152"/>
      <c r="H28" s="153"/>
      <c r="I28" s="154"/>
      <c r="J28" s="154"/>
      <c r="K28" s="154"/>
      <c r="L28" s="155"/>
      <c r="M28" s="144">
        <v>40</v>
      </c>
      <c r="N28" s="145"/>
      <c r="O28" s="144" t="s">
        <v>69</v>
      </c>
      <c r="P28" s="145"/>
      <c r="Q28" s="146"/>
      <c r="R28" s="147"/>
      <c r="S28" s="148"/>
      <c r="T28" s="146">
        <f t="shared" si="0"/>
        <v>0</v>
      </c>
      <c r="U28" s="147"/>
      <c r="V28" s="147"/>
      <c r="W28" s="148"/>
      <c r="X28" s="128"/>
      <c r="Y28" s="129"/>
      <c r="Z28" s="129"/>
      <c r="AA28" s="130"/>
      <c r="AB28" s="43"/>
    </row>
    <row r="29" spans="1:28" s="42" customFormat="1" ht="29.25" customHeight="1" thickBot="1">
      <c r="A29" s="41">
        <v>5</v>
      </c>
      <c r="B29" s="150" t="s">
        <v>86</v>
      </c>
      <c r="C29" s="151"/>
      <c r="D29" s="151"/>
      <c r="E29" s="151"/>
      <c r="F29" s="151"/>
      <c r="G29" s="152"/>
      <c r="H29" s="160"/>
      <c r="I29" s="161"/>
      <c r="J29" s="161"/>
      <c r="K29" s="161"/>
      <c r="L29" s="162"/>
      <c r="M29" s="144">
        <v>1</v>
      </c>
      <c r="N29" s="145"/>
      <c r="O29" s="144" t="s">
        <v>71</v>
      </c>
      <c r="P29" s="145"/>
      <c r="Q29" s="146"/>
      <c r="R29" s="147"/>
      <c r="S29" s="148"/>
      <c r="T29" s="146">
        <f t="shared" si="0"/>
        <v>0</v>
      </c>
      <c r="U29" s="147"/>
      <c r="V29" s="147"/>
      <c r="W29" s="148"/>
      <c r="X29" s="128"/>
      <c r="Y29" s="129"/>
      <c r="Z29" s="129"/>
      <c r="AA29" s="130"/>
      <c r="AB29" s="43"/>
    </row>
    <row r="30" spans="1:28" s="42" customFormat="1" ht="30" customHeight="1" thickBot="1">
      <c r="A30" s="41">
        <v>6</v>
      </c>
      <c r="B30" s="150" t="s">
        <v>76</v>
      </c>
      <c r="C30" s="151"/>
      <c r="D30" s="151"/>
      <c r="E30" s="151"/>
      <c r="F30" s="151"/>
      <c r="G30" s="152"/>
      <c r="H30" s="153"/>
      <c r="I30" s="154"/>
      <c r="J30" s="154"/>
      <c r="K30" s="154"/>
      <c r="L30" s="155"/>
      <c r="M30" s="144">
        <v>40</v>
      </c>
      <c r="N30" s="145"/>
      <c r="O30" s="144" t="s">
        <v>70</v>
      </c>
      <c r="P30" s="145"/>
      <c r="Q30" s="156"/>
      <c r="R30" s="156"/>
      <c r="S30" s="156"/>
      <c r="T30" s="146">
        <f t="shared" si="0"/>
        <v>0</v>
      </c>
      <c r="U30" s="147"/>
      <c r="V30" s="147"/>
      <c r="W30" s="148"/>
      <c r="X30" s="149"/>
      <c r="Y30" s="149"/>
      <c r="Z30" s="149"/>
      <c r="AA30" s="149"/>
      <c r="AB30" s="43"/>
    </row>
    <row r="31" spans="1:28" s="46" customFormat="1" ht="29.25" customHeight="1" thickBot="1">
      <c r="A31" s="44">
        <v>7</v>
      </c>
      <c r="B31" s="150" t="s">
        <v>77</v>
      </c>
      <c r="C31" s="151"/>
      <c r="D31" s="151"/>
      <c r="E31" s="151"/>
      <c r="F31" s="151"/>
      <c r="G31" s="152"/>
      <c r="H31" s="153"/>
      <c r="I31" s="154"/>
      <c r="J31" s="154"/>
      <c r="K31" s="154"/>
      <c r="L31" s="155"/>
      <c r="M31" s="144">
        <v>50</v>
      </c>
      <c r="N31" s="145"/>
      <c r="O31" s="144" t="s">
        <v>68</v>
      </c>
      <c r="P31" s="145"/>
      <c r="Q31" s="156"/>
      <c r="R31" s="156"/>
      <c r="S31" s="156"/>
      <c r="T31" s="146">
        <f t="shared" si="0"/>
        <v>0</v>
      </c>
      <c r="U31" s="147"/>
      <c r="V31" s="147"/>
      <c r="W31" s="148"/>
      <c r="X31" s="149"/>
      <c r="Y31" s="149"/>
      <c r="Z31" s="149"/>
      <c r="AA31" s="149"/>
      <c r="AB31" s="45"/>
    </row>
    <row r="32" spans="1:28" s="42" customFormat="1" ht="29.25" customHeight="1" thickBot="1">
      <c r="A32" s="41">
        <v>8</v>
      </c>
      <c r="B32" s="150" t="s">
        <v>87</v>
      </c>
      <c r="C32" s="151"/>
      <c r="D32" s="151"/>
      <c r="E32" s="151"/>
      <c r="F32" s="151"/>
      <c r="G32" s="152"/>
      <c r="H32" s="153"/>
      <c r="I32" s="154"/>
      <c r="J32" s="154"/>
      <c r="K32" s="154"/>
      <c r="L32" s="155"/>
      <c r="M32" s="144">
        <v>1</v>
      </c>
      <c r="N32" s="145"/>
      <c r="O32" s="144" t="s">
        <v>71</v>
      </c>
      <c r="P32" s="145"/>
      <c r="Q32" s="156"/>
      <c r="R32" s="156"/>
      <c r="S32" s="156"/>
      <c r="T32" s="146">
        <f t="shared" si="0"/>
        <v>0</v>
      </c>
      <c r="U32" s="147"/>
      <c r="V32" s="147"/>
      <c r="W32" s="148"/>
      <c r="X32" s="149"/>
      <c r="Y32" s="149"/>
      <c r="Z32" s="149"/>
      <c r="AA32" s="149"/>
      <c r="AB32" s="43"/>
    </row>
    <row r="33" spans="1:29" s="42" customFormat="1" ht="29.25" customHeight="1" thickBot="1">
      <c r="A33" s="41">
        <v>9</v>
      </c>
      <c r="B33" s="150" t="s">
        <v>78</v>
      </c>
      <c r="C33" s="151"/>
      <c r="D33" s="151"/>
      <c r="E33" s="151"/>
      <c r="F33" s="151"/>
      <c r="G33" s="152"/>
      <c r="H33" s="153"/>
      <c r="I33" s="154"/>
      <c r="J33" s="154"/>
      <c r="K33" s="154"/>
      <c r="L33" s="155"/>
      <c r="M33" s="157">
        <v>350</v>
      </c>
      <c r="N33" s="158"/>
      <c r="O33" s="144" t="s">
        <v>71</v>
      </c>
      <c r="P33" s="145"/>
      <c r="Q33" s="156"/>
      <c r="R33" s="156"/>
      <c r="S33" s="156"/>
      <c r="T33" s="146">
        <f t="shared" si="0"/>
        <v>0</v>
      </c>
      <c r="U33" s="147"/>
      <c r="V33" s="147"/>
      <c r="W33" s="148"/>
      <c r="X33" s="149"/>
      <c r="Y33" s="149"/>
      <c r="Z33" s="149"/>
      <c r="AA33" s="149"/>
      <c r="AB33" s="43"/>
    </row>
    <row r="34" spans="1:29" s="42" customFormat="1" ht="29.25" customHeight="1" thickBot="1">
      <c r="A34" s="41">
        <v>10</v>
      </c>
      <c r="B34" s="150" t="s">
        <v>79</v>
      </c>
      <c r="C34" s="151"/>
      <c r="D34" s="151"/>
      <c r="E34" s="151"/>
      <c r="F34" s="151"/>
      <c r="G34" s="152"/>
      <c r="H34" s="153"/>
      <c r="I34" s="154"/>
      <c r="J34" s="154"/>
      <c r="K34" s="154"/>
      <c r="L34" s="155"/>
      <c r="M34" s="144">
        <v>10</v>
      </c>
      <c r="N34" s="145"/>
      <c r="O34" s="144" t="s">
        <v>73</v>
      </c>
      <c r="P34" s="145"/>
      <c r="Q34" s="156"/>
      <c r="R34" s="156"/>
      <c r="S34" s="156"/>
      <c r="T34" s="146">
        <f t="shared" si="0"/>
        <v>0</v>
      </c>
      <c r="U34" s="147"/>
      <c r="V34" s="147"/>
      <c r="W34" s="148"/>
      <c r="X34" s="128"/>
      <c r="Y34" s="129"/>
      <c r="Z34" s="129"/>
      <c r="AA34" s="130"/>
      <c r="AB34" s="43"/>
    </row>
    <row r="35" spans="1:29" s="42" customFormat="1" ht="29.25" customHeight="1" thickBot="1">
      <c r="A35" s="41">
        <v>11</v>
      </c>
      <c r="B35" s="150" t="s">
        <v>80</v>
      </c>
      <c r="C35" s="151"/>
      <c r="D35" s="151"/>
      <c r="E35" s="151"/>
      <c r="F35" s="151"/>
      <c r="G35" s="152"/>
      <c r="H35" s="153"/>
      <c r="I35" s="154"/>
      <c r="J35" s="154"/>
      <c r="K35" s="154"/>
      <c r="L35" s="155"/>
      <c r="M35" s="144">
        <v>5</v>
      </c>
      <c r="N35" s="145"/>
      <c r="O35" s="144" t="s">
        <v>67</v>
      </c>
      <c r="P35" s="145"/>
      <c r="Q35" s="156"/>
      <c r="R35" s="156"/>
      <c r="S35" s="156"/>
      <c r="T35" s="146">
        <f t="shared" si="0"/>
        <v>0</v>
      </c>
      <c r="U35" s="147"/>
      <c r="V35" s="147"/>
      <c r="W35" s="148"/>
      <c r="X35" s="149"/>
      <c r="Y35" s="149"/>
      <c r="Z35" s="149"/>
      <c r="AA35" s="149"/>
      <c r="AB35" s="47"/>
    </row>
    <row r="36" spans="1:29" s="42" customFormat="1" ht="29.25" customHeight="1" thickBot="1">
      <c r="A36" s="41">
        <v>12</v>
      </c>
      <c r="B36" s="150" t="s">
        <v>90</v>
      </c>
      <c r="C36" s="151"/>
      <c r="D36" s="151"/>
      <c r="E36" s="151"/>
      <c r="F36" s="151"/>
      <c r="G36" s="152"/>
      <c r="H36" s="153"/>
      <c r="I36" s="154"/>
      <c r="J36" s="154"/>
      <c r="K36" s="154"/>
      <c r="L36" s="155"/>
      <c r="M36" s="144">
        <v>3</v>
      </c>
      <c r="N36" s="145"/>
      <c r="O36" s="144" t="s">
        <v>91</v>
      </c>
      <c r="P36" s="145"/>
      <c r="Q36" s="156"/>
      <c r="R36" s="156"/>
      <c r="S36" s="156"/>
      <c r="T36" s="146">
        <f t="shared" si="0"/>
        <v>0</v>
      </c>
      <c r="U36" s="147"/>
      <c r="V36" s="147"/>
      <c r="W36" s="148"/>
      <c r="X36" s="149"/>
      <c r="Y36" s="149"/>
      <c r="Z36" s="149"/>
      <c r="AA36" s="149"/>
    </row>
    <row r="37" spans="1:29" s="42" customFormat="1" ht="28.5" customHeight="1" thickBot="1">
      <c r="A37" s="41">
        <v>13</v>
      </c>
      <c r="B37" s="150" t="s">
        <v>94</v>
      </c>
      <c r="C37" s="151"/>
      <c r="D37" s="151"/>
      <c r="E37" s="151"/>
      <c r="F37" s="151"/>
      <c r="G37" s="152"/>
      <c r="H37" s="153"/>
      <c r="I37" s="154"/>
      <c r="J37" s="154"/>
      <c r="K37" s="154"/>
      <c r="L37" s="155"/>
      <c r="M37" s="144">
        <v>1</v>
      </c>
      <c r="N37" s="145"/>
      <c r="O37" s="144" t="s">
        <v>92</v>
      </c>
      <c r="P37" s="145"/>
      <c r="Q37" s="156"/>
      <c r="R37" s="156"/>
      <c r="S37" s="156"/>
      <c r="T37" s="146">
        <f t="shared" si="0"/>
        <v>0</v>
      </c>
      <c r="U37" s="147"/>
      <c r="V37" s="147"/>
      <c r="W37" s="148"/>
      <c r="X37" s="159"/>
      <c r="Y37" s="159"/>
      <c r="Z37" s="159"/>
      <c r="AA37" s="159"/>
      <c r="AB37"/>
    </row>
    <row r="38" spans="1:29" s="48" customFormat="1" ht="40.5" customHeight="1" thickBot="1">
      <c r="A38" s="41">
        <v>14</v>
      </c>
      <c r="B38" s="150" t="s">
        <v>95</v>
      </c>
      <c r="C38" s="151"/>
      <c r="D38" s="151"/>
      <c r="E38" s="151"/>
      <c r="F38" s="151"/>
      <c r="G38" s="152"/>
      <c r="H38" s="153"/>
      <c r="I38" s="154"/>
      <c r="J38" s="154"/>
      <c r="K38" s="154"/>
      <c r="L38" s="155"/>
      <c r="M38" s="157">
        <v>100</v>
      </c>
      <c r="N38" s="158"/>
      <c r="O38" s="144" t="s">
        <v>73</v>
      </c>
      <c r="P38" s="145"/>
      <c r="Q38" s="156"/>
      <c r="R38" s="156"/>
      <c r="S38" s="156"/>
      <c r="T38" s="146">
        <f t="shared" si="0"/>
        <v>0</v>
      </c>
      <c r="U38" s="147"/>
      <c r="V38" s="147"/>
      <c r="W38" s="148"/>
      <c r="X38" s="149"/>
      <c r="Y38" s="149"/>
      <c r="Z38" s="149"/>
      <c r="AA38" s="149"/>
    </row>
    <row r="39" spans="1:29" s="48" customFormat="1" ht="29.25" customHeight="1" thickBot="1">
      <c r="A39" s="41">
        <v>15</v>
      </c>
      <c r="B39" s="150" t="s">
        <v>96</v>
      </c>
      <c r="C39" s="151"/>
      <c r="D39" s="151"/>
      <c r="E39" s="151"/>
      <c r="F39" s="151"/>
      <c r="G39" s="152"/>
      <c r="H39" s="153" t="s">
        <v>93</v>
      </c>
      <c r="I39" s="154"/>
      <c r="J39" s="154"/>
      <c r="K39" s="154"/>
      <c r="L39" s="155"/>
      <c r="M39" s="144">
        <v>1</v>
      </c>
      <c r="N39" s="145"/>
      <c r="O39" s="144" t="s">
        <v>69</v>
      </c>
      <c r="P39" s="145"/>
      <c r="Q39" s="156"/>
      <c r="R39" s="156"/>
      <c r="S39" s="156"/>
      <c r="T39" s="146">
        <f t="shared" si="0"/>
        <v>0</v>
      </c>
      <c r="U39" s="147"/>
      <c r="V39" s="147"/>
      <c r="W39" s="148"/>
      <c r="X39" s="149"/>
      <c r="Y39" s="149"/>
      <c r="Z39" s="149"/>
      <c r="AA39" s="149"/>
      <c r="AC39" s="49"/>
    </row>
    <row r="40" spans="1:29" s="48" customFormat="1" ht="29.25" customHeight="1" thickBot="1">
      <c r="A40" s="41">
        <v>16</v>
      </c>
      <c r="B40" s="150" t="s">
        <v>97</v>
      </c>
      <c r="C40" s="151"/>
      <c r="D40" s="151"/>
      <c r="E40" s="151"/>
      <c r="F40" s="151"/>
      <c r="G40" s="152"/>
      <c r="H40" s="153" t="s">
        <v>98</v>
      </c>
      <c r="I40" s="154"/>
      <c r="J40" s="154"/>
      <c r="K40" s="154"/>
      <c r="L40" s="155"/>
      <c r="M40" s="144">
        <v>5</v>
      </c>
      <c r="N40" s="145"/>
      <c r="O40" s="144" t="s">
        <v>69</v>
      </c>
      <c r="P40" s="145"/>
      <c r="Q40" s="156"/>
      <c r="R40" s="156"/>
      <c r="S40" s="156"/>
      <c r="T40" s="146">
        <f t="shared" si="0"/>
        <v>0</v>
      </c>
      <c r="U40" s="147"/>
      <c r="V40" s="147"/>
      <c r="W40" s="148"/>
      <c r="X40" s="149"/>
      <c r="Y40" s="149"/>
      <c r="Z40" s="149"/>
      <c r="AA40" s="149"/>
      <c r="AC40" s="49"/>
    </row>
    <row r="41" spans="1:29" s="48" customFormat="1" ht="29.25" customHeight="1" thickBot="1">
      <c r="A41" s="41">
        <v>17</v>
      </c>
      <c r="B41" s="178"/>
      <c r="C41" s="179"/>
      <c r="D41" s="179"/>
      <c r="E41" s="179"/>
      <c r="F41" s="179"/>
      <c r="G41" s="180"/>
      <c r="H41" s="153" t="s">
        <v>99</v>
      </c>
      <c r="I41" s="154"/>
      <c r="J41" s="154"/>
      <c r="K41" s="154"/>
      <c r="L41" s="155"/>
      <c r="M41" s="144">
        <v>2</v>
      </c>
      <c r="N41" s="145"/>
      <c r="O41" s="144" t="s">
        <v>69</v>
      </c>
      <c r="P41" s="145"/>
      <c r="Q41" s="156"/>
      <c r="R41" s="156"/>
      <c r="S41" s="156"/>
      <c r="T41" s="146">
        <f t="shared" si="0"/>
        <v>0</v>
      </c>
      <c r="U41" s="147"/>
      <c r="V41" s="147"/>
      <c r="W41" s="148"/>
      <c r="X41" s="149"/>
      <c r="Y41" s="149"/>
      <c r="Z41" s="149"/>
      <c r="AA41" s="149"/>
      <c r="AC41" s="49"/>
    </row>
    <row r="42" spans="1:29" s="48" customFormat="1" ht="29.25" customHeight="1" thickBot="1">
      <c r="A42" s="41">
        <v>18</v>
      </c>
      <c r="B42" s="178"/>
      <c r="C42" s="179"/>
      <c r="D42" s="179"/>
      <c r="E42" s="179"/>
      <c r="F42" s="179"/>
      <c r="G42" s="180"/>
      <c r="H42" s="153" t="s">
        <v>100</v>
      </c>
      <c r="I42" s="154"/>
      <c r="J42" s="154"/>
      <c r="K42" s="154"/>
      <c r="L42" s="155"/>
      <c r="M42" s="144">
        <v>10</v>
      </c>
      <c r="N42" s="145"/>
      <c r="O42" s="144" t="s">
        <v>69</v>
      </c>
      <c r="P42" s="145"/>
      <c r="Q42" s="156"/>
      <c r="R42" s="156"/>
      <c r="S42" s="156"/>
      <c r="T42" s="146">
        <f t="shared" si="0"/>
        <v>0</v>
      </c>
      <c r="U42" s="147"/>
      <c r="V42" s="147"/>
      <c r="W42" s="148"/>
      <c r="X42" s="149"/>
      <c r="Y42" s="149"/>
      <c r="Z42" s="149"/>
      <c r="AA42" s="149"/>
      <c r="AB42"/>
      <c r="AC42" s="49"/>
    </row>
    <row r="43" spans="1:29" s="48" customFormat="1" ht="29.25" customHeight="1" thickBot="1">
      <c r="A43" s="41">
        <v>19</v>
      </c>
      <c r="B43" s="181"/>
      <c r="C43" s="182"/>
      <c r="D43" s="182"/>
      <c r="E43" s="182"/>
      <c r="F43" s="182"/>
      <c r="G43" s="183"/>
      <c r="H43" s="153" t="s">
        <v>101</v>
      </c>
      <c r="I43" s="154"/>
      <c r="J43" s="154"/>
      <c r="K43" s="154"/>
      <c r="L43" s="155"/>
      <c r="M43" s="144">
        <v>2</v>
      </c>
      <c r="N43" s="145"/>
      <c r="O43" s="144" t="s">
        <v>69</v>
      </c>
      <c r="P43" s="145"/>
      <c r="Q43" s="156"/>
      <c r="R43" s="156"/>
      <c r="S43" s="156"/>
      <c r="T43" s="146">
        <f t="shared" si="0"/>
        <v>0</v>
      </c>
      <c r="U43" s="147"/>
      <c r="V43" s="147"/>
      <c r="W43" s="148"/>
      <c r="X43" s="149"/>
      <c r="Y43" s="149"/>
      <c r="Z43" s="149"/>
      <c r="AA43" s="149"/>
      <c r="AC43" s="49"/>
    </row>
    <row r="44" spans="1:29" s="48" customFormat="1" ht="29.25" customHeight="1" thickBot="1">
      <c r="A44" s="41">
        <v>20</v>
      </c>
      <c r="B44" s="150" t="s">
        <v>102</v>
      </c>
      <c r="C44" s="151"/>
      <c r="D44" s="151"/>
      <c r="E44" s="151"/>
      <c r="F44" s="151"/>
      <c r="G44" s="152"/>
      <c r="H44" s="153" t="s">
        <v>103</v>
      </c>
      <c r="I44" s="154"/>
      <c r="J44" s="154"/>
      <c r="K44" s="154"/>
      <c r="L44" s="155"/>
      <c r="M44" s="144">
        <v>10</v>
      </c>
      <c r="N44" s="145"/>
      <c r="O44" s="144" t="s">
        <v>92</v>
      </c>
      <c r="P44" s="145"/>
      <c r="Q44" s="156"/>
      <c r="R44" s="156"/>
      <c r="S44" s="156"/>
      <c r="T44" s="146">
        <f t="shared" si="0"/>
        <v>0</v>
      </c>
      <c r="U44" s="147"/>
      <c r="V44" s="147"/>
      <c r="W44" s="148"/>
      <c r="X44" s="149"/>
      <c r="Y44" s="149"/>
      <c r="Z44" s="149"/>
      <c r="AA44" s="149"/>
      <c r="AC44" s="49"/>
    </row>
    <row r="45" spans="1:29" s="48" customFormat="1" ht="29.25" customHeight="1" thickBot="1">
      <c r="A45" s="41">
        <v>21</v>
      </c>
      <c r="B45" s="150" t="s">
        <v>105</v>
      </c>
      <c r="C45" s="151"/>
      <c r="D45" s="151"/>
      <c r="E45" s="151"/>
      <c r="F45" s="151"/>
      <c r="G45" s="152"/>
      <c r="H45" s="153" t="s">
        <v>104</v>
      </c>
      <c r="I45" s="154"/>
      <c r="J45" s="154"/>
      <c r="K45" s="154"/>
      <c r="L45" s="155"/>
      <c r="M45" s="144">
        <v>30</v>
      </c>
      <c r="N45" s="145"/>
      <c r="O45" s="144" t="s">
        <v>69</v>
      </c>
      <c r="P45" s="145"/>
      <c r="Q45" s="156"/>
      <c r="R45" s="156"/>
      <c r="S45" s="156"/>
      <c r="T45" s="146">
        <f t="shared" si="0"/>
        <v>0</v>
      </c>
      <c r="U45" s="147"/>
      <c r="V45" s="147"/>
      <c r="W45" s="148"/>
      <c r="X45" s="149"/>
      <c r="Y45" s="149"/>
      <c r="Z45" s="149"/>
      <c r="AA45" s="149"/>
      <c r="AC45" s="49"/>
    </row>
    <row r="46" spans="1:29" s="48" customFormat="1" ht="29.25" customHeight="1" thickBot="1">
      <c r="A46" s="41">
        <v>22</v>
      </c>
      <c r="B46" s="150"/>
      <c r="C46" s="151"/>
      <c r="D46" s="151"/>
      <c r="E46" s="151"/>
      <c r="F46" s="151"/>
      <c r="G46" s="152"/>
      <c r="H46" s="153"/>
      <c r="I46" s="154"/>
      <c r="J46" s="154"/>
      <c r="K46" s="154"/>
      <c r="L46" s="155"/>
      <c r="M46" s="144"/>
      <c r="N46" s="145"/>
      <c r="O46" s="144"/>
      <c r="P46" s="145"/>
      <c r="Q46" s="156"/>
      <c r="R46" s="156"/>
      <c r="S46" s="156"/>
      <c r="T46" s="146">
        <f t="shared" si="0"/>
        <v>0</v>
      </c>
      <c r="U46" s="147"/>
      <c r="V46" s="147"/>
      <c r="W46" s="148"/>
      <c r="X46" s="149"/>
      <c r="Y46" s="149"/>
      <c r="Z46" s="149"/>
      <c r="AA46" s="149"/>
      <c r="AB46" s="50"/>
      <c r="AC46" s="49"/>
    </row>
    <row r="47" spans="1:29" s="48" customFormat="1" ht="29.25" customHeight="1" thickBot="1">
      <c r="A47" s="51" t="s">
        <v>37</v>
      </c>
      <c r="B47" s="150"/>
      <c r="C47" s="151"/>
      <c r="D47" s="151"/>
      <c r="E47" s="151"/>
      <c r="F47" s="151"/>
      <c r="G47" s="152"/>
      <c r="H47" s="153"/>
      <c r="I47" s="154"/>
      <c r="J47" s="154"/>
      <c r="K47" s="154"/>
      <c r="L47" s="155"/>
      <c r="M47" s="144"/>
      <c r="N47" s="145"/>
      <c r="O47" s="144"/>
      <c r="P47" s="145"/>
      <c r="Q47" s="156"/>
      <c r="R47" s="156"/>
      <c r="S47" s="156"/>
      <c r="T47" s="146">
        <f t="shared" si="0"/>
        <v>0</v>
      </c>
      <c r="U47" s="147"/>
      <c r="V47" s="147"/>
      <c r="W47" s="148"/>
      <c r="X47" s="149"/>
      <c r="Y47" s="149"/>
      <c r="Z47" s="149"/>
      <c r="AA47" s="149"/>
      <c r="AC47" s="49"/>
    </row>
    <row r="48" spans="1:29" s="48" customFormat="1" ht="29.25" customHeight="1" thickBot="1">
      <c r="A48" s="51" t="s">
        <v>38</v>
      </c>
      <c r="B48" s="150"/>
      <c r="C48" s="151"/>
      <c r="D48" s="151"/>
      <c r="E48" s="151"/>
      <c r="F48" s="151"/>
      <c r="G48" s="152"/>
      <c r="H48" s="153"/>
      <c r="I48" s="154"/>
      <c r="J48" s="154"/>
      <c r="K48" s="154"/>
      <c r="L48" s="155"/>
      <c r="M48" s="144"/>
      <c r="N48" s="145"/>
      <c r="O48" s="144"/>
      <c r="P48" s="145"/>
      <c r="Q48" s="156"/>
      <c r="R48" s="156"/>
      <c r="S48" s="156"/>
      <c r="T48" s="156">
        <f t="shared" si="0"/>
        <v>0</v>
      </c>
      <c r="U48" s="156"/>
      <c r="V48" s="156"/>
      <c r="W48" s="156"/>
      <c r="X48" s="149"/>
      <c r="Y48" s="149"/>
      <c r="Z48" s="149"/>
      <c r="AA48" s="149"/>
      <c r="AC48" s="49"/>
    </row>
    <row r="49" spans="1:29" s="48" customFormat="1" ht="29.25" customHeight="1" thickBot="1">
      <c r="A49" s="51" t="s">
        <v>39</v>
      </c>
      <c r="B49" s="150"/>
      <c r="C49" s="151"/>
      <c r="D49" s="151"/>
      <c r="E49" s="151"/>
      <c r="F49" s="151"/>
      <c r="G49" s="152"/>
      <c r="H49" s="153"/>
      <c r="I49" s="154"/>
      <c r="J49" s="154"/>
      <c r="K49" s="154"/>
      <c r="L49" s="155"/>
      <c r="M49" s="144"/>
      <c r="N49" s="145"/>
      <c r="O49" s="144"/>
      <c r="P49" s="145"/>
      <c r="Q49" s="156"/>
      <c r="R49" s="156"/>
      <c r="S49" s="156"/>
      <c r="T49" s="156">
        <f t="shared" si="0"/>
        <v>0</v>
      </c>
      <c r="U49" s="156"/>
      <c r="V49" s="156"/>
      <c r="W49" s="156"/>
      <c r="X49" s="149"/>
      <c r="Y49" s="149"/>
      <c r="Z49" s="149"/>
      <c r="AA49" s="149"/>
      <c r="AC49" s="49"/>
    </row>
    <row r="50" spans="1:29" s="48" customFormat="1" ht="29.25" customHeight="1" thickBot="1">
      <c r="A50" s="51" t="s">
        <v>40</v>
      </c>
      <c r="B50" s="138"/>
      <c r="C50" s="139"/>
      <c r="D50" s="139"/>
      <c r="E50" s="139"/>
      <c r="F50" s="139"/>
      <c r="G50" s="140"/>
      <c r="H50" s="141"/>
      <c r="I50" s="142"/>
      <c r="J50" s="142"/>
      <c r="K50" s="142"/>
      <c r="L50" s="143"/>
      <c r="M50" s="144"/>
      <c r="N50" s="145"/>
      <c r="O50" s="144"/>
      <c r="P50" s="145"/>
      <c r="Q50" s="146"/>
      <c r="R50" s="147"/>
      <c r="S50" s="148"/>
      <c r="T50" s="146">
        <f t="shared" si="0"/>
        <v>0</v>
      </c>
      <c r="U50" s="147"/>
      <c r="V50" s="147"/>
      <c r="W50" s="148"/>
      <c r="X50" s="128"/>
      <c r="Y50" s="129"/>
      <c r="Z50" s="129"/>
      <c r="AA50" s="130"/>
      <c r="AC50" s="49"/>
    </row>
    <row r="51" spans="1:29" s="48" customFormat="1" ht="29.25" customHeight="1" thickBot="1">
      <c r="A51" s="51" t="s">
        <v>41</v>
      </c>
      <c r="B51" s="138"/>
      <c r="C51" s="139"/>
      <c r="D51" s="139"/>
      <c r="E51" s="139"/>
      <c r="F51" s="139"/>
      <c r="G51" s="140"/>
      <c r="H51" s="141"/>
      <c r="I51" s="142"/>
      <c r="J51" s="142"/>
      <c r="K51" s="142"/>
      <c r="L51" s="143"/>
      <c r="M51" s="144"/>
      <c r="N51" s="145"/>
      <c r="O51" s="144"/>
      <c r="P51" s="145"/>
      <c r="Q51" s="146"/>
      <c r="R51" s="147"/>
      <c r="S51" s="148"/>
      <c r="T51" s="146">
        <f t="shared" si="0"/>
        <v>0</v>
      </c>
      <c r="U51" s="147"/>
      <c r="V51" s="147"/>
      <c r="W51" s="148"/>
      <c r="X51" s="128"/>
      <c r="Y51" s="129"/>
      <c r="Z51" s="129"/>
      <c r="AA51" s="130"/>
      <c r="AC51" s="49"/>
    </row>
    <row r="52" spans="1:29" s="48" customFormat="1" ht="29.25" customHeight="1" thickBot="1">
      <c r="A52" s="51" t="s">
        <v>42</v>
      </c>
      <c r="B52" s="138"/>
      <c r="C52" s="139"/>
      <c r="D52" s="139"/>
      <c r="E52" s="139"/>
      <c r="F52" s="139"/>
      <c r="G52" s="140"/>
      <c r="H52" s="141"/>
      <c r="I52" s="142"/>
      <c r="J52" s="142"/>
      <c r="K52" s="142"/>
      <c r="L52" s="143"/>
      <c r="M52" s="144"/>
      <c r="N52" s="145"/>
      <c r="O52" s="144"/>
      <c r="P52" s="145"/>
      <c r="Q52" s="146"/>
      <c r="R52" s="147"/>
      <c r="S52" s="148"/>
      <c r="T52" s="146"/>
      <c r="U52" s="147"/>
      <c r="V52" s="147"/>
      <c r="W52" s="148"/>
      <c r="X52" s="128"/>
      <c r="Y52" s="129"/>
      <c r="Z52" s="129"/>
      <c r="AA52" s="130"/>
    </row>
    <row r="53" spans="1:29" s="52" customFormat="1" ht="12.75" customHeight="1">
      <c r="A53" s="131" t="s">
        <v>43</v>
      </c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3"/>
      <c r="M53" s="128"/>
      <c r="N53" s="130"/>
      <c r="O53" s="134"/>
      <c r="P53" s="135"/>
      <c r="Q53" s="131"/>
      <c r="R53" s="132"/>
      <c r="S53" s="133"/>
      <c r="T53" s="136">
        <f>SUM(T25:W52)</f>
        <v>0</v>
      </c>
      <c r="U53" s="136"/>
      <c r="V53" s="136"/>
      <c r="W53" s="136"/>
      <c r="X53" s="137"/>
      <c r="Y53" s="137"/>
      <c r="Z53" s="137"/>
      <c r="AA53" s="137"/>
    </row>
    <row r="54" spans="1:29" s="52" customFormat="1" ht="13.5" customHeight="1">
      <c r="A54" s="124" t="s">
        <v>44</v>
      </c>
      <c r="B54" s="125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53"/>
      <c r="N54" s="53"/>
      <c r="O54" s="54"/>
      <c r="P54" s="53"/>
      <c r="Q54" s="53"/>
      <c r="R54" s="53"/>
      <c r="S54" s="53"/>
      <c r="T54" s="55"/>
      <c r="U54" s="55"/>
      <c r="V54" s="55"/>
      <c r="W54" s="55"/>
      <c r="X54" s="56"/>
      <c r="Y54" s="56"/>
      <c r="Z54" s="56"/>
      <c r="AA54" s="56"/>
    </row>
    <row r="55" spans="1:29" s="52" customFormat="1" ht="10.5" customHeight="1">
      <c r="A55" s="53"/>
      <c r="B55" s="53"/>
      <c r="C55" s="53"/>
      <c r="D55" s="53"/>
      <c r="E55" s="53"/>
      <c r="F55" s="54"/>
      <c r="G55" s="53"/>
      <c r="O55" s="57"/>
      <c r="P55" s="58" t="s">
        <v>45</v>
      </c>
    </row>
    <row r="56" spans="1:29" ht="12" customHeight="1">
      <c r="A56" s="59"/>
      <c r="B56" s="60" t="s">
        <v>46</v>
      </c>
      <c r="C56" s="61"/>
      <c r="D56" s="61"/>
      <c r="E56" s="62"/>
      <c r="F56" s="63" t="s">
        <v>47</v>
      </c>
      <c r="G56" s="60" t="s">
        <v>48</v>
      </c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</row>
    <row r="57" spans="1:29" s="4" customFormat="1" ht="12.95" customHeight="1">
      <c r="A57" s="59"/>
      <c r="B57" s="61"/>
      <c r="C57" s="61"/>
      <c r="D57" s="61"/>
      <c r="E57" s="62"/>
      <c r="F57" s="61"/>
      <c r="G57" s="64"/>
      <c r="H57" s="52"/>
      <c r="I57" s="52"/>
      <c r="J57" s="52"/>
      <c r="K57" s="52"/>
      <c r="L57" s="52"/>
      <c r="M57" s="52"/>
      <c r="N57" s="52"/>
      <c r="O57" s="63"/>
      <c r="P57" s="58" t="s">
        <v>49</v>
      </c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</row>
    <row r="58" spans="1:29" s="66" customFormat="1" ht="12.95" customHeight="1">
      <c r="A58" s="59"/>
      <c r="B58" s="61"/>
      <c r="C58" s="61"/>
      <c r="D58" s="61"/>
      <c r="E58" s="62"/>
      <c r="F58" s="57" t="s">
        <v>47</v>
      </c>
      <c r="G58" s="65" t="s">
        <v>50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6" customFormat="1" ht="12.95" customHeight="1">
      <c r="A59" s="40"/>
      <c r="B59" s="11"/>
      <c r="C59" s="11"/>
      <c r="D59" s="11"/>
      <c r="E59" s="12"/>
      <c r="F59" s="11"/>
      <c r="G59" s="13"/>
      <c r="H59" s="4"/>
      <c r="I59" s="67"/>
      <c r="J59" s="4"/>
      <c r="K59" s="67"/>
      <c r="L59" s="67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6" customFormat="1" ht="12.95" customHeight="1">
      <c r="A60" s="67" t="s">
        <v>52</v>
      </c>
      <c r="B60" s="6"/>
      <c r="C60" s="6"/>
      <c r="D60" s="6"/>
      <c r="E60" s="68"/>
      <c r="F60" s="6"/>
      <c r="G60" s="69"/>
      <c r="I60" s="67" t="s">
        <v>51</v>
      </c>
    </row>
    <row r="61" spans="1:29" s="66" customFormat="1" ht="12.95" customHeight="1">
      <c r="A61" s="85" t="s">
        <v>53</v>
      </c>
      <c r="B61" s="6"/>
      <c r="C61" s="6"/>
      <c r="D61" s="6"/>
      <c r="E61" s="68"/>
      <c r="F61" s="6"/>
      <c r="G61" s="69"/>
      <c r="I61" s="66" t="s">
        <v>89</v>
      </c>
    </row>
    <row r="62" spans="1:29" s="66" customFormat="1" ht="9" customHeight="1">
      <c r="A62" s="67" t="s">
        <v>55</v>
      </c>
      <c r="B62" s="6"/>
      <c r="C62" s="6"/>
      <c r="D62" s="6"/>
      <c r="E62" s="68"/>
      <c r="F62" s="6"/>
      <c r="G62" s="69"/>
      <c r="I62" s="66" t="s">
        <v>54</v>
      </c>
    </row>
    <row r="63" spans="1:29" s="66" customFormat="1" ht="10.5" customHeight="1">
      <c r="A63" s="67" t="s">
        <v>56</v>
      </c>
      <c r="B63" s="6"/>
      <c r="C63" s="6"/>
      <c r="D63" s="6"/>
      <c r="E63" s="68"/>
      <c r="F63" s="6"/>
      <c r="G63" s="69"/>
      <c r="R63" s="9"/>
      <c r="W63" s="9"/>
    </row>
    <row r="64" spans="1:29" s="71" customFormat="1" ht="14.45" customHeight="1">
      <c r="A64" s="70" t="s">
        <v>57</v>
      </c>
      <c r="B64" s="6"/>
      <c r="C64" s="6"/>
      <c r="D64" s="6"/>
      <c r="E64" s="68"/>
      <c r="F64" s="6"/>
      <c r="G64" s="69"/>
      <c r="H64" s="66" t="s">
        <v>58</v>
      </c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</row>
    <row r="65" spans="1:27" s="71" customFormat="1" ht="35.25" customHeight="1">
      <c r="A65" s="70"/>
      <c r="B65" s="6"/>
      <c r="C65" s="6"/>
      <c r="D65" s="6"/>
      <c r="E65" s="68"/>
      <c r="F65" s="6"/>
      <c r="G65" s="69"/>
      <c r="H65" s="83"/>
      <c r="I65" s="83"/>
      <c r="J65" s="83"/>
      <c r="K65" s="83"/>
      <c r="L65" s="66"/>
      <c r="M65" s="66"/>
      <c r="N65" s="66"/>
      <c r="O65" s="66"/>
      <c r="P65" s="66"/>
      <c r="Q65" s="126" t="s">
        <v>59</v>
      </c>
      <c r="R65" s="126"/>
      <c r="S65" s="126"/>
      <c r="T65" s="126"/>
      <c r="U65" s="126"/>
      <c r="V65" s="126"/>
      <c r="W65" s="126"/>
      <c r="X65" s="126"/>
      <c r="Y65" s="126"/>
      <c r="Z65" s="66"/>
      <c r="AA65" s="66"/>
    </row>
    <row r="66" spans="1:27" s="71" customFormat="1" ht="14.25">
      <c r="A66" s="126" t="s">
        <v>60</v>
      </c>
      <c r="B66" s="126"/>
      <c r="C66" s="126"/>
      <c r="D66" s="126"/>
      <c r="E66" s="126"/>
      <c r="F66" s="126"/>
      <c r="G66" s="126"/>
      <c r="H66" s="126"/>
      <c r="I66" s="126"/>
      <c r="J66" s="126"/>
      <c r="K66" s="127"/>
      <c r="M66" s="121" t="s">
        <v>61</v>
      </c>
      <c r="N66" s="122"/>
      <c r="O66" s="122"/>
      <c r="P66" s="122"/>
      <c r="Q66" s="123"/>
      <c r="R66" s="121" t="s">
        <v>62</v>
      </c>
      <c r="S66" s="122"/>
      <c r="T66" s="122"/>
      <c r="U66" s="122"/>
      <c r="V66" s="123"/>
      <c r="W66" s="121" t="s">
        <v>63</v>
      </c>
      <c r="X66" s="122"/>
      <c r="Y66" s="122"/>
      <c r="Z66" s="122"/>
      <c r="AA66" s="123"/>
    </row>
    <row r="67" spans="1:27" s="71" customFormat="1" ht="14.25">
      <c r="A67" s="78"/>
      <c r="B67" s="79"/>
      <c r="C67" s="79"/>
      <c r="D67" s="79"/>
      <c r="E67" s="79"/>
      <c r="F67" s="79"/>
      <c r="G67" s="79"/>
      <c r="H67" s="2"/>
      <c r="I67" s="2"/>
      <c r="J67" s="2"/>
      <c r="K67" s="72"/>
      <c r="M67" s="115"/>
      <c r="N67" s="116"/>
      <c r="O67" s="116"/>
      <c r="P67" s="116"/>
      <c r="Q67" s="117"/>
      <c r="R67" s="115"/>
      <c r="S67" s="116"/>
      <c r="T67" s="116"/>
      <c r="U67" s="116"/>
      <c r="V67" s="117"/>
      <c r="W67" s="115"/>
      <c r="X67" s="116"/>
      <c r="Y67" s="116"/>
      <c r="Z67" s="116"/>
      <c r="AA67" s="117"/>
    </row>
    <row r="68" spans="1:27" s="71" customFormat="1" ht="14.25">
      <c r="A68" s="73"/>
      <c r="B68" s="2"/>
      <c r="C68" s="2"/>
      <c r="D68" s="2"/>
      <c r="E68" s="2"/>
      <c r="F68" s="2"/>
      <c r="G68" s="2"/>
      <c r="H68" s="2"/>
      <c r="I68" s="2"/>
      <c r="J68" s="2"/>
      <c r="K68" s="72"/>
      <c r="M68" s="118"/>
      <c r="N68" s="119"/>
      <c r="O68" s="119"/>
      <c r="P68" s="119"/>
      <c r="Q68" s="120"/>
      <c r="R68" s="118"/>
      <c r="S68" s="119"/>
      <c r="T68" s="119"/>
      <c r="U68" s="119"/>
      <c r="V68" s="120"/>
      <c r="W68" s="118"/>
      <c r="X68" s="119"/>
      <c r="Y68" s="119"/>
      <c r="Z68" s="119"/>
      <c r="AA68" s="120"/>
    </row>
    <row r="69" spans="1:27" s="71" customFormat="1" ht="14.25">
      <c r="A69" s="80"/>
      <c r="B69" s="81"/>
      <c r="C69" s="81"/>
      <c r="D69" s="81"/>
      <c r="E69" s="81"/>
      <c r="F69" s="81"/>
      <c r="G69" s="81"/>
      <c r="H69" s="81"/>
      <c r="I69" s="81"/>
      <c r="J69" s="81"/>
      <c r="K69" s="82"/>
      <c r="M69" s="121" t="s">
        <v>17</v>
      </c>
      <c r="N69" s="122"/>
      <c r="O69" s="122"/>
      <c r="P69" s="122"/>
      <c r="Q69" s="123"/>
      <c r="R69" s="121" t="s">
        <v>64</v>
      </c>
      <c r="S69" s="122"/>
      <c r="T69" s="122"/>
      <c r="U69" s="122"/>
      <c r="V69" s="123"/>
      <c r="W69" s="121" t="s">
        <v>65</v>
      </c>
      <c r="X69" s="122"/>
      <c r="Y69" s="122"/>
      <c r="Z69" s="122"/>
      <c r="AA69" s="123"/>
    </row>
    <row r="70" spans="1:27" s="71" customFormat="1" ht="15">
      <c r="B70" s="74"/>
      <c r="C70" s="74"/>
      <c r="D70" s="74"/>
      <c r="E70" s="75"/>
      <c r="F70" s="74"/>
      <c r="G70" s="76"/>
    </row>
    <row r="71" spans="1:27" s="71" customFormat="1" ht="15">
      <c r="A71" s="77"/>
      <c r="B71" s="74"/>
      <c r="C71" s="74"/>
      <c r="D71" s="74"/>
      <c r="E71" s="75"/>
      <c r="F71" s="74"/>
      <c r="G71" s="76"/>
    </row>
    <row r="72" spans="1:27" s="71" customFormat="1" ht="15">
      <c r="A72" s="77"/>
      <c r="B72" s="11"/>
      <c r="C72" s="11"/>
      <c r="D72" s="74"/>
      <c r="E72" s="75"/>
      <c r="F72" s="74"/>
      <c r="G72" s="76"/>
    </row>
    <row r="73" spans="1:27" s="71" customFormat="1" ht="15">
      <c r="B73" s="74"/>
      <c r="C73" s="74"/>
      <c r="D73" s="11"/>
      <c r="E73" s="12"/>
      <c r="F73" s="11"/>
      <c r="G73" s="13"/>
    </row>
    <row r="74" spans="1:27" s="71" customFormat="1" ht="14.25">
      <c r="B74" s="11"/>
      <c r="C74" s="11"/>
      <c r="D74" s="11"/>
      <c r="E74" s="12"/>
      <c r="F74" s="11"/>
      <c r="G74" s="13"/>
    </row>
    <row r="75" spans="1:27" s="71" customFormat="1" ht="14.25">
      <c r="B75" s="11"/>
      <c r="C75" s="11"/>
      <c r="D75" s="11"/>
      <c r="E75" s="12"/>
      <c r="F75" s="11"/>
      <c r="G75" s="13"/>
    </row>
    <row r="76" spans="1:27" s="71" customFormat="1" ht="14.25">
      <c r="B76" s="11"/>
      <c r="C76" s="11"/>
      <c r="D76" s="11"/>
      <c r="E76" s="12"/>
      <c r="F76" s="11"/>
      <c r="G76" s="13"/>
    </row>
    <row r="77" spans="1:27" s="71" customFormat="1" ht="14.25">
      <c r="B77" s="11"/>
      <c r="C77" s="11"/>
      <c r="D77" s="11"/>
      <c r="E77" s="12"/>
      <c r="F77" s="11"/>
      <c r="G77" s="13"/>
    </row>
    <row r="78" spans="1:27" s="71" customFormat="1" ht="14.25">
      <c r="B78" s="11"/>
      <c r="C78" s="11"/>
      <c r="D78" s="11"/>
      <c r="E78" s="12"/>
      <c r="F78" s="11"/>
      <c r="G78" s="13"/>
    </row>
    <row r="79" spans="1:27" s="71" customFormat="1" ht="14.25">
      <c r="B79" s="11"/>
      <c r="C79" s="11"/>
      <c r="D79" s="11"/>
      <c r="E79" s="12"/>
      <c r="F79" s="11"/>
      <c r="G79" s="13"/>
    </row>
    <row r="80" spans="1:27" s="71" customFormat="1" ht="14.25">
      <c r="B80" s="11"/>
      <c r="C80" s="11"/>
      <c r="D80" s="11"/>
      <c r="E80" s="12"/>
      <c r="F80" s="11"/>
      <c r="G80" s="13"/>
    </row>
    <row r="81" spans="1:27" s="71" customFormat="1" ht="14.25">
      <c r="B81" s="11"/>
      <c r="C81" s="11"/>
      <c r="D81" s="11"/>
      <c r="E81" s="12"/>
      <c r="F81" s="11"/>
      <c r="G81" s="13"/>
    </row>
    <row r="82" spans="1:27" s="71" customFormat="1" ht="14.25">
      <c r="B82" s="11"/>
      <c r="C82" s="11"/>
      <c r="D82" s="11"/>
      <c r="E82" s="12"/>
      <c r="F82" s="11"/>
      <c r="G82" s="13"/>
    </row>
    <row r="83" spans="1:27" s="71" customFormat="1" ht="14.25">
      <c r="B83" s="11"/>
      <c r="C83" s="11"/>
      <c r="D83" s="11"/>
      <c r="E83" s="12"/>
      <c r="F83" s="11"/>
      <c r="G83" s="13"/>
    </row>
    <row r="84" spans="1:27" s="71" customFormat="1" ht="14.25">
      <c r="B84" s="11"/>
      <c r="C84" s="11"/>
      <c r="D84" s="11"/>
      <c r="E84" s="12"/>
      <c r="F84" s="11"/>
      <c r="G84" s="13"/>
    </row>
    <row r="85" spans="1:27" ht="18" customHeight="1">
      <c r="A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18" customHeight="1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>
      <c r="A87" s="71"/>
      <c r="H87" s="71"/>
      <c r="I87" s="71"/>
      <c r="J87" s="71"/>
      <c r="K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</sheetData>
  <mergeCells count="231">
    <mergeCell ref="M67:Q68"/>
    <mergeCell ref="R67:V68"/>
    <mergeCell ref="W67:AA68"/>
    <mergeCell ref="M69:Q69"/>
    <mergeCell ref="R69:V69"/>
    <mergeCell ref="W69:AA69"/>
    <mergeCell ref="A54:L54"/>
    <mergeCell ref="Q65:Y65"/>
    <mergeCell ref="A66:K66"/>
    <mergeCell ref="M66:Q66"/>
    <mergeCell ref="R66:V66"/>
    <mergeCell ref="W66:AA66"/>
    <mergeCell ref="X52:AA52"/>
    <mergeCell ref="A53:L53"/>
    <mergeCell ref="M53:N53"/>
    <mergeCell ref="O53:P53"/>
    <mergeCell ref="Q53:S53"/>
    <mergeCell ref="T53:W53"/>
    <mergeCell ref="X53:AA53"/>
    <mergeCell ref="B52:G52"/>
    <mergeCell ref="H52:L52"/>
    <mergeCell ref="M52:N52"/>
    <mergeCell ref="O52:P52"/>
    <mergeCell ref="Q52:S52"/>
    <mergeCell ref="T52:W52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X46:AA46"/>
    <mergeCell ref="B47:G47"/>
    <mergeCell ref="H47:L47"/>
    <mergeCell ref="M47:N47"/>
    <mergeCell ref="O47:P47"/>
    <mergeCell ref="Q47:S47"/>
    <mergeCell ref="T47:W47"/>
    <mergeCell ref="X47:AA47"/>
    <mergeCell ref="B46:G46"/>
    <mergeCell ref="H46:L46"/>
    <mergeCell ref="M46:N46"/>
    <mergeCell ref="O46:P46"/>
    <mergeCell ref="Q46:S46"/>
    <mergeCell ref="T46:W46"/>
    <mergeCell ref="B40:G43"/>
    <mergeCell ref="X42:AA42"/>
    <mergeCell ref="H43:L43"/>
    <mergeCell ref="M43:N43"/>
    <mergeCell ref="O43:P43"/>
    <mergeCell ref="Q43:S43"/>
    <mergeCell ref="T43:W43"/>
    <mergeCell ref="X43:AA43"/>
    <mergeCell ref="H42:L42"/>
    <mergeCell ref="X44:AA44"/>
    <mergeCell ref="B45:G45"/>
    <mergeCell ref="H45:L45"/>
    <mergeCell ref="M45:N45"/>
    <mergeCell ref="O45:P45"/>
    <mergeCell ref="Q45:S45"/>
    <mergeCell ref="T45:W45"/>
    <mergeCell ref="X45:AA45"/>
    <mergeCell ref="B44:G44"/>
    <mergeCell ref="H44:L44"/>
    <mergeCell ref="M44:N44"/>
    <mergeCell ref="O44:P44"/>
    <mergeCell ref="Q44:S44"/>
    <mergeCell ref="T44:W44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M42:N42"/>
    <mergeCell ref="O42:P42"/>
    <mergeCell ref="Q42:S42"/>
    <mergeCell ref="T42:W42"/>
    <mergeCell ref="X40:AA40"/>
    <mergeCell ref="H41:L41"/>
    <mergeCell ref="M41:N41"/>
    <mergeCell ref="O41:P41"/>
    <mergeCell ref="Q41:S41"/>
    <mergeCell ref="T41:W41"/>
    <mergeCell ref="X41:AA41"/>
    <mergeCell ref="H40:L40"/>
    <mergeCell ref="M40:N40"/>
    <mergeCell ref="O40:P40"/>
    <mergeCell ref="Q40:S40"/>
    <mergeCell ref="T40:W40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19.11.2016</vt:lpstr>
      <vt:lpstr>12.11.2016</vt:lpstr>
      <vt:lpstr>05.11.2016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Kim Lien</dc:creator>
  <cp:lastModifiedBy>ly</cp:lastModifiedBy>
  <dcterms:created xsi:type="dcterms:W3CDTF">2016-06-06T05:03:51Z</dcterms:created>
  <dcterms:modified xsi:type="dcterms:W3CDTF">2016-11-21T04:08:21Z</dcterms:modified>
</cp:coreProperties>
</file>