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19320" windowHeight="6255"/>
  </bookViews>
  <sheets>
    <sheet name="15.10.2016" sheetId="2" r:id="rId1"/>
    <sheet name="07.10.2016" sheetId="1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8" i="2"/>
  <c r="T27"/>
  <c r="T26"/>
  <c r="T25"/>
  <c r="T49" l="1"/>
  <c r="T48"/>
  <c r="T53" s="1"/>
  <c r="T47"/>
  <c r="T46"/>
  <c r="T45"/>
  <c r="T44"/>
  <c r="T43"/>
  <c r="T42" l="1"/>
  <c r="T41"/>
  <c r="T40"/>
  <c r="T39"/>
  <c r="T38"/>
  <c r="T37"/>
  <c r="T36"/>
  <c r="T35"/>
  <c r="T34"/>
  <c r="T33"/>
  <c r="T32"/>
  <c r="T31"/>
  <c r="T30"/>
  <c r="T29"/>
  <c r="T53" i="1" l="1"/>
</calcChain>
</file>

<file path=xl/sharedStrings.xml><?xml version="1.0" encoding="utf-8"?>
<sst xmlns="http://schemas.openxmlformats.org/spreadsheetml/2006/main" count="261" uniqueCount="144">
  <si>
    <t>ĐƠN ĐẶT HÀNG</t>
  </si>
  <si>
    <t>Số :</t>
  </si>
  <si>
    <t>Ngày :</t>
  </si>
  <si>
    <t>Bên mua:</t>
  </si>
  <si>
    <t>CÔNG TY TNHH GO-PAK VIETNAM</t>
  </si>
  <si>
    <t xml:space="preserve">Địa chỉ : </t>
  </si>
  <si>
    <t>Lô CN6, Đường H2, KCN Kim Huy, Tp. Thủ Dầu Một, Bình Dương</t>
  </si>
  <si>
    <t xml:space="preserve">Điện thoại :                                                  </t>
  </si>
  <si>
    <t>(0650) 3815148</t>
  </si>
  <si>
    <t>Fax :</t>
  </si>
  <si>
    <t>(0650) 3815150</t>
  </si>
  <si>
    <t>Mã số thuế:</t>
  </si>
  <si>
    <t>3702241403</t>
  </si>
  <si>
    <t xml:space="preserve">Người liên hệ :                                    </t>
  </si>
  <si>
    <t xml:space="preserve">Nguyễn Thị Kim Liên           Tel: 01567 550 411 </t>
  </si>
  <si>
    <t>Email :</t>
  </si>
  <si>
    <t xml:space="preserve">Đại diện : </t>
  </si>
  <si>
    <t>Mr. Morten Meder</t>
  </si>
  <si>
    <t xml:space="preserve">Chức vụ: </t>
  </si>
  <si>
    <t>Giám Đốc (Operations Manager)</t>
  </si>
  <si>
    <t>Bên bán:</t>
  </si>
  <si>
    <t>CÔNG TY TNHH MTV TM DV PHƯƠNG NAM</t>
  </si>
  <si>
    <t xml:space="preserve"> B18/19K Nguyễn Văn Linh Q.7 TP.HCM</t>
  </si>
  <si>
    <t>(08) 3758 4761</t>
  </si>
  <si>
    <t>(08)3758 4761 - 0908 446 482 (Ms. Kim Anh)</t>
  </si>
  <si>
    <t>phuongnam_vpp@yahoo.com</t>
  </si>
  <si>
    <t>Ngân hàng :</t>
  </si>
  <si>
    <t>Số tài khoản :</t>
  </si>
  <si>
    <t>Sau khi thỏa thuận các điều kiện, chúng tôi đồng ý đặt hàng tại Quý Công Ty những mặt hàng sau:</t>
  </si>
  <si>
    <t>STT</t>
  </si>
  <si>
    <t>Tên hàng</t>
  </si>
  <si>
    <t>Mã số/ Quy cách</t>
  </si>
  <si>
    <t>số lượng</t>
  </si>
  <si>
    <t>Đvt</t>
  </si>
  <si>
    <t>Đơn Giá (VND)</t>
  </si>
  <si>
    <t>Thành tiền (VND)</t>
  </si>
  <si>
    <t>Ghi chú</t>
  </si>
  <si>
    <t>23</t>
  </si>
  <si>
    <t>24</t>
  </si>
  <si>
    <t>25</t>
  </si>
  <si>
    <t>26</t>
  </si>
  <si>
    <t>27</t>
  </si>
  <si>
    <t>28</t>
  </si>
  <si>
    <t>VAT (0%)</t>
  </si>
  <si>
    <t xml:space="preserve">Tổng sau thuế </t>
  </si>
  <si>
    <t>Không bao gồm VAT</t>
  </si>
  <si>
    <t>Giá trên</t>
  </si>
  <si>
    <t>X</t>
  </si>
  <si>
    <t>Đã bao gồm VAT hoặc hóa đơn</t>
  </si>
  <si>
    <t>Không bao gồm chi phí vận chuyển giao hàng</t>
  </si>
  <si>
    <t>Đã bao gồm chi phí vận chuyển và lắp đặt</t>
  </si>
  <si>
    <t>Chuyển khoản</t>
  </si>
  <si>
    <r>
      <rPr>
        <b/>
        <sz val="10"/>
        <rFont val="Arial"/>
        <family val="2"/>
      </rPr>
      <t xml:space="preserve">1/ Hình thức thanh toán </t>
    </r>
    <r>
      <rPr>
        <sz val="10"/>
        <rFont val="Arial"/>
        <family val="2"/>
      </rPr>
      <t xml:space="preserve">: </t>
    </r>
  </si>
  <si>
    <t xml:space="preserve">2/ Thời gian giao hàng:  </t>
  </si>
  <si>
    <t>Kho bên mua tại địa chỉ như trên.</t>
  </si>
  <si>
    <r>
      <rPr>
        <b/>
        <sz val="10"/>
        <rFont val="Arial"/>
        <family val="2"/>
      </rPr>
      <t>3/ Địa điểm giao hàng</t>
    </r>
    <r>
      <rPr>
        <sz val="10"/>
        <rFont val="Arial"/>
        <family val="2"/>
      </rPr>
      <t xml:space="preserve">: </t>
    </r>
  </si>
  <si>
    <r>
      <rPr>
        <b/>
        <sz val="10"/>
        <rFont val="Arial"/>
        <family val="2"/>
      </rPr>
      <t xml:space="preserve">4/ Bảo hành </t>
    </r>
    <r>
      <rPr>
        <sz val="10"/>
        <rFont val="Arial"/>
        <family val="2"/>
      </rPr>
      <t>: (nếu có)</t>
    </r>
  </si>
  <si>
    <t xml:space="preserve">Vui lòng xác nhận đơn hàng cho chúng tôi qua email hoặc fax </t>
  </si>
  <si>
    <t xml:space="preserve"> </t>
  </si>
  <si>
    <t>Xác nhận của Bên Mua</t>
  </si>
  <si>
    <t>Xác nhận của Bên Bán</t>
  </si>
  <si>
    <t>Phê duyệt</t>
  </si>
  <si>
    <t>Kiểm tra</t>
  </si>
  <si>
    <t>Người lập</t>
  </si>
  <si>
    <t>Nguyễn Thị Thu Dung</t>
  </si>
  <si>
    <t>Nguyễn Thị Kim Liên</t>
  </si>
  <si>
    <t>nguyen.lien@go-pakvietnam.com</t>
  </si>
  <si>
    <t>cây</t>
  </si>
  <si>
    <t>bút tẩy giấy</t>
  </si>
  <si>
    <t>07.10.2016</t>
  </si>
  <si>
    <t>08.10.2016</t>
  </si>
  <si>
    <t>giấy A5-Double A</t>
  </si>
  <si>
    <t>ram</t>
  </si>
  <si>
    <t>bìa thư trắng</t>
  </si>
  <si>
    <t>xấp</t>
  </si>
  <si>
    <t>giày asia</t>
  </si>
  <si>
    <t>size 36</t>
  </si>
  <si>
    <t>đôi</t>
  </si>
  <si>
    <t>đổi thay cho đôi 39 đã giao</t>
  </si>
  <si>
    <t>sữa nutifood</t>
  </si>
  <si>
    <t>thùng</t>
  </si>
  <si>
    <t>áo blue</t>
  </si>
  <si>
    <t>cái</t>
  </si>
  <si>
    <t>còn thiếu đợt trước</t>
  </si>
  <si>
    <t xml:space="preserve">đặt thêm </t>
  </si>
  <si>
    <t>khẩu trang</t>
  </si>
  <si>
    <t>hộp</t>
  </si>
  <si>
    <t>bao tay len</t>
  </si>
  <si>
    <t>vở giấy kẻ ngang</t>
  </si>
  <si>
    <t>200 trang</t>
  </si>
  <si>
    <t>quyển</t>
  </si>
  <si>
    <t>chỉ may bao</t>
  </si>
  <si>
    <t>trắng</t>
  </si>
  <si>
    <t>cuộn</t>
  </si>
  <si>
    <t xml:space="preserve">băng keo 2 mặt </t>
  </si>
  <si>
    <t>Giấy vệ sinh</t>
  </si>
  <si>
    <t>lưới giăng cont</t>
  </si>
  <si>
    <t>xanh</t>
  </si>
  <si>
    <t>ô mô</t>
  </si>
  <si>
    <t>bịch</t>
  </si>
  <si>
    <t>nước lau sàn</t>
  </si>
  <si>
    <t>chai</t>
  </si>
  <si>
    <t>giấy A4</t>
  </si>
  <si>
    <t>excel</t>
  </si>
  <si>
    <t>bút highline</t>
  </si>
  <si>
    <t>dạ quang</t>
  </si>
  <si>
    <t>giày Asia</t>
  </si>
  <si>
    <t>size 36, Nữ</t>
  </si>
  <si>
    <t>Áo blue</t>
  </si>
  <si>
    <t>Bao trùm tóc</t>
  </si>
  <si>
    <t>Bao tay len</t>
  </si>
  <si>
    <t>Khăn</t>
  </si>
  <si>
    <t>bút lông viết bảng</t>
  </si>
  <si>
    <t>đỏ</t>
  </si>
  <si>
    <t>bút lông dầu</t>
  </si>
  <si>
    <t>2 xanh, 2 đỏ</t>
  </si>
  <si>
    <t>mộc số thứ tự</t>
  </si>
  <si>
    <t>10 số 7mm</t>
  </si>
  <si>
    <t>10 số 4mm</t>
  </si>
  <si>
    <t>kg</t>
  </si>
  <si>
    <t>sổ lò xo bìa da</t>
  </si>
  <si>
    <t>vở</t>
  </si>
  <si>
    <t>200trang</t>
  </si>
  <si>
    <t>pin 3A</t>
  </si>
  <si>
    <t>giấy vệ sinh</t>
  </si>
  <si>
    <t>bọc đựng rác</t>
  </si>
  <si>
    <t>vải lau</t>
  </si>
  <si>
    <t>can</t>
  </si>
  <si>
    <t>nhỏ</t>
  </si>
  <si>
    <t>ki hốt rác</t>
  </si>
  <si>
    <t xml:space="preserve">cái </t>
  </si>
  <si>
    <t>innox</t>
  </si>
  <si>
    <t>xanh, trung</t>
  </si>
  <si>
    <t>nước aquafinal</t>
  </si>
  <si>
    <t>nước lau sàn sunglight 4lit</t>
  </si>
  <si>
    <t>bút bi 027</t>
  </si>
  <si>
    <t>Omo 3kg</t>
  </si>
  <si>
    <t>sổ A5</t>
  </si>
  <si>
    <r>
      <t xml:space="preserve">túi zipper </t>
    </r>
    <r>
      <rPr>
        <sz val="11"/>
        <color rgb="FFFF0000"/>
        <rFont val="Times New Roman"/>
        <family val="1"/>
      </rPr>
      <t>15x22cm</t>
    </r>
  </si>
  <si>
    <r>
      <t xml:space="preserve">nước rửa chén sunglight </t>
    </r>
    <r>
      <rPr>
        <sz val="11"/>
        <color rgb="FFFF0000"/>
        <rFont val="Times New Roman"/>
        <family val="1"/>
      </rPr>
      <t>800gr</t>
    </r>
  </si>
  <si>
    <t>vĩ</t>
  </si>
  <si>
    <t>cắt băng keo nhỏ No.197</t>
  </si>
  <si>
    <t>100gr</t>
  </si>
  <si>
    <t>Bột thông cống Tracatu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</si>
</sst>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rgb="FF000000"/>
      <name val="Arial"/>
      <family val="2"/>
    </font>
    <font>
      <sz val="8"/>
      <color rgb="FF000000"/>
      <name val="Arial"/>
      <family val="2"/>
    </font>
    <font>
      <sz val="11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8"/>
      <color theme="1"/>
      <name val="Arial"/>
      <family val="2"/>
    </font>
    <font>
      <sz val="11"/>
      <color theme="1"/>
      <name val="Arial"/>
      <family val="2"/>
    </font>
    <font>
      <i/>
      <sz val="10"/>
      <name val="Arial"/>
      <family val="2"/>
    </font>
    <font>
      <i/>
      <sz val="10"/>
      <color rgb="FF000000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6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49" fontId="3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2" fillId="0" borderId="0" xfId="0" applyFont="1" applyAlignment="1">
      <alignment horizontal="left" indent="3"/>
    </xf>
    <xf numFmtId="0" fontId="2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165" fontId="4" fillId="0" borderId="2" xfId="1" applyNumberFormat="1" applyFont="1" applyBorder="1" applyAlignment="1">
      <alignment horizontal="center"/>
    </xf>
    <xf numFmtId="43" fontId="4" fillId="0" borderId="2" xfId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 vertical="center"/>
    </xf>
    <xf numFmtId="165" fontId="4" fillId="0" borderId="0" xfId="1" applyNumberFormat="1" applyFont="1" applyBorder="1" applyAlignment="1">
      <alignment horizontal="center"/>
    </xf>
    <xf numFmtId="43" fontId="4" fillId="0" borderId="0" xfId="1" quotePrefix="1" applyFont="1" applyBorder="1" applyAlignment="1">
      <alignment vertical="center"/>
    </xf>
    <xf numFmtId="43" fontId="4" fillId="0" borderId="0" xfId="1" applyFont="1" applyBorder="1" applyAlignment="1">
      <alignment vertical="center"/>
    </xf>
    <xf numFmtId="0" fontId="4" fillId="0" borderId="5" xfId="0" applyFont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43" fontId="4" fillId="0" borderId="0" xfId="1" applyFont="1" applyBorder="1" applyAlignment="1">
      <alignment horizontal="left" vertical="center"/>
    </xf>
    <xf numFmtId="43" fontId="4" fillId="0" borderId="0" xfId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43" fontId="4" fillId="0" borderId="0" xfId="1" quotePrefix="1" applyFont="1" applyBorder="1" applyAlignment="1">
      <alignment horizontal="left" vertical="center"/>
    </xf>
    <xf numFmtId="43" fontId="4" fillId="0" borderId="0" xfId="1" applyFont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center" vertical="center"/>
    </xf>
    <xf numFmtId="165" fontId="4" fillId="0" borderId="7" xfId="1" applyNumberFormat="1" applyFont="1" applyBorder="1" applyAlignment="1">
      <alignment horizontal="center"/>
    </xf>
    <xf numFmtId="43" fontId="4" fillId="0" borderId="7" xfId="1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0" xfId="0" applyFont="1"/>
    <xf numFmtId="0" fontId="9" fillId="0" borderId="9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 indent="5"/>
    </xf>
    <xf numFmtId="0" fontId="13" fillId="0" borderId="9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 indent="5"/>
    </xf>
    <xf numFmtId="0" fontId="14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 indent="2"/>
    </xf>
    <xf numFmtId="0" fontId="4" fillId="0" borderId="0" xfId="0" applyFont="1" applyFill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9" fillId="0" borderId="9" xfId="0" quotePrefix="1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5" fillId="0" borderId="0" xfId="0" applyFont="1" applyFill="1" applyBorder="1" applyAlignment="1">
      <alignment horizontal="right" vertical="center" wrapText="1"/>
    </xf>
    <xf numFmtId="0" fontId="5" fillId="0" borderId="19" xfId="0" applyFont="1" applyFill="1" applyBorder="1" applyAlignment="1">
      <alignment horizontal="right" vertical="center" wrapText="1"/>
    </xf>
    <xf numFmtId="165" fontId="5" fillId="0" borderId="0" xfId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6" fillId="0" borderId="0" xfId="0" applyFont="1"/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165" fontId="15" fillId="0" borderId="0" xfId="1" applyNumberFormat="1" applyFont="1" applyAlignment="1">
      <alignment horizontal="center"/>
    </xf>
    <xf numFmtId="0" fontId="15" fillId="0" borderId="9" xfId="0" applyFont="1" applyBorder="1" applyAlignment="1">
      <alignment horizontal="left" vertical="center"/>
    </xf>
    <xf numFmtId="43" fontId="15" fillId="0" borderId="0" xfId="1" applyFont="1" applyAlignment="1">
      <alignment horizontal="center" vertical="center"/>
    </xf>
    <xf numFmtId="43" fontId="15" fillId="0" borderId="0" xfId="1" applyFont="1" applyAlignment="1">
      <alignment horizontal="left" vertical="center"/>
    </xf>
    <xf numFmtId="0" fontId="4" fillId="0" borderId="0" xfId="0" applyFont="1" applyAlignment="1"/>
    <xf numFmtId="0" fontId="4" fillId="0" borderId="0" xfId="0" applyFont="1" applyAlignment="1">
      <alignment horizontal="left"/>
    </xf>
    <xf numFmtId="165" fontId="4" fillId="0" borderId="0" xfId="1" applyNumberFormat="1" applyFont="1" applyAlignment="1">
      <alignment horizontal="center"/>
    </xf>
    <xf numFmtId="43" fontId="4" fillId="0" borderId="0" xfId="1" applyFont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2" fillId="0" borderId="0" xfId="0" applyFont="1" applyAlignment="1"/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7" fillId="0" borderId="0" xfId="0" applyFont="1" applyAlignment="1">
      <alignment horizontal="center" vertical="center"/>
    </xf>
    <xf numFmtId="165" fontId="17" fillId="0" borderId="0" xfId="1" applyNumberFormat="1" applyFont="1" applyAlignment="1">
      <alignment horizontal="center"/>
    </xf>
    <xf numFmtId="43" fontId="17" fillId="0" borderId="0" xfId="1" applyFont="1" applyAlignment="1">
      <alignment horizontal="center" vertical="center"/>
    </xf>
    <xf numFmtId="0" fontId="18" fillId="0" borderId="0" xfId="0" applyFont="1" applyAlignment="1"/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12" fillId="0" borderId="1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165" fontId="5" fillId="0" borderId="9" xfId="1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 wrapText="1"/>
    </xf>
    <xf numFmtId="0" fontId="10" fillId="0" borderId="14" xfId="0" applyFont="1" applyFill="1" applyBorder="1" applyAlignment="1">
      <alignment horizontal="center" wrapText="1"/>
    </xf>
    <xf numFmtId="0" fontId="10" fillId="0" borderId="15" xfId="0" applyFont="1" applyFill="1" applyBorder="1" applyAlignment="1">
      <alignment horizontal="center" wrapText="1"/>
    </xf>
    <xf numFmtId="0" fontId="10" fillId="0" borderId="16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165" fontId="12" fillId="0" borderId="18" xfId="1" applyNumberFormat="1" applyFont="1" applyFill="1" applyBorder="1" applyAlignment="1">
      <alignment horizontal="center" vertical="center"/>
    </xf>
    <xf numFmtId="165" fontId="12" fillId="0" borderId="19" xfId="1" applyNumberFormat="1" applyFont="1" applyFill="1" applyBorder="1" applyAlignment="1">
      <alignment horizontal="center" vertical="center"/>
    </xf>
    <xf numFmtId="165" fontId="12" fillId="0" borderId="20" xfId="1" applyNumberFormat="1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/>
    </xf>
    <xf numFmtId="0" fontId="10" fillId="0" borderId="15" xfId="0" applyFont="1" applyFill="1" applyBorder="1" applyAlignment="1">
      <alignment horizontal="center"/>
    </xf>
    <xf numFmtId="165" fontId="12" fillId="0" borderId="9" xfId="1" applyNumberFormat="1" applyFont="1" applyFill="1" applyBorder="1" applyAlignment="1">
      <alignment horizontal="center" vertical="center"/>
    </xf>
    <xf numFmtId="0" fontId="19" fillId="0" borderId="13" xfId="0" applyFont="1" applyFill="1" applyBorder="1" applyAlignment="1">
      <alignment horizontal="center"/>
    </xf>
    <xf numFmtId="0" fontId="19" fillId="0" borderId="16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43" fontId="12" fillId="0" borderId="9" xfId="1" applyFont="1" applyFill="1" applyBorder="1" applyAlignment="1">
      <alignment horizontal="center" vertical="center" wrapText="1"/>
    </xf>
    <xf numFmtId="0" fontId="14" fillId="0" borderId="16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2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/>
    </xf>
    <xf numFmtId="0" fontId="7" fillId="0" borderId="0" xfId="2" applyBorder="1" applyAlignment="1">
      <alignment horizontal="left"/>
    </xf>
    <xf numFmtId="0" fontId="4" fillId="0" borderId="5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7"/>
  <sheetViews>
    <sheetView tabSelected="1" showWhiteSpace="0" topLeftCell="A36" workbookViewId="0">
      <selection activeCell="H49" sqref="H49:L49"/>
    </sheetView>
  </sheetViews>
  <sheetFormatPr defaultColWidth="9.140625" defaultRowHeight="18" customHeight="1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28515625" style="1" customWidth="1"/>
    <col min="23" max="23" width="12" style="1" hidden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>
      <c r="B1" s="160" t="s">
        <v>0</v>
      </c>
      <c r="C1" s="160"/>
      <c r="D1" s="160"/>
      <c r="E1" s="160"/>
      <c r="F1" s="160"/>
      <c r="G1" s="160"/>
      <c r="H1" s="160"/>
      <c r="I1" s="160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>
      <c r="B2" s="5" t="s">
        <v>1</v>
      </c>
      <c r="C2" s="6"/>
      <c r="D2" s="161">
        <v>1610001</v>
      </c>
      <c r="E2" s="161"/>
      <c r="F2" s="161"/>
      <c r="G2" s="161"/>
      <c r="H2" s="161"/>
      <c r="I2" s="161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>
      <c r="B3" s="9" t="s">
        <v>2</v>
      </c>
      <c r="C3" s="6"/>
      <c r="D3" s="162" t="s">
        <v>69</v>
      </c>
      <c r="E3" s="162"/>
      <c r="F3" s="162"/>
      <c r="G3" s="162"/>
      <c r="H3" s="162"/>
      <c r="I3" s="162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>
      <c r="A4" s="10"/>
    </row>
    <row r="5" spans="1:30" s="4" customFormat="1" ht="12.95" customHeight="1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>
      <c r="A6" s="21"/>
      <c r="C6" s="156" t="s">
        <v>4</v>
      </c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  <c r="AA6" s="157"/>
    </row>
    <row r="7" spans="1:30" s="4" customFormat="1" ht="14.1" customHeight="1">
      <c r="A7" s="21"/>
      <c r="C7" s="87" t="s">
        <v>5</v>
      </c>
      <c r="D7" s="23"/>
      <c r="E7" s="24"/>
      <c r="F7" s="158" t="s">
        <v>6</v>
      </c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9"/>
    </row>
    <row r="8" spans="1:30" s="4" customFormat="1" ht="14.1" customHeight="1">
      <c r="A8" s="21"/>
      <c r="C8" s="87" t="s">
        <v>7</v>
      </c>
      <c r="D8" s="23"/>
      <c r="E8" s="24"/>
      <c r="F8" s="23"/>
      <c r="G8" s="25"/>
      <c r="H8" s="26" t="s">
        <v>8</v>
      </c>
      <c r="I8" s="26"/>
      <c r="J8" s="26"/>
      <c r="K8" s="26"/>
      <c r="L8" s="26"/>
      <c r="M8" s="26"/>
      <c r="N8" s="26"/>
      <c r="O8" s="26"/>
      <c r="P8" s="87" t="s">
        <v>9</v>
      </c>
      <c r="Q8" s="7"/>
      <c r="R8" s="153" t="s">
        <v>10</v>
      </c>
      <c r="S8" s="153"/>
      <c r="T8" s="153"/>
      <c r="U8" s="153"/>
      <c r="V8" s="153"/>
      <c r="W8" s="153"/>
      <c r="X8" s="153"/>
      <c r="Y8" s="153"/>
      <c r="Z8" s="7"/>
      <c r="AA8" s="27"/>
    </row>
    <row r="9" spans="1:30" s="4" customFormat="1" ht="14.1" customHeight="1">
      <c r="A9" s="21"/>
      <c r="C9" s="87" t="s">
        <v>11</v>
      </c>
      <c r="D9" s="23"/>
      <c r="E9" s="24"/>
      <c r="F9" s="23"/>
      <c r="G9" s="25"/>
      <c r="H9" s="25" t="s">
        <v>12</v>
      </c>
      <c r="I9" s="26"/>
      <c r="J9" s="26"/>
      <c r="K9" s="26"/>
      <c r="L9" s="26"/>
      <c r="M9" s="26"/>
      <c r="N9" s="26"/>
      <c r="O9" s="26"/>
      <c r="P9" s="87"/>
      <c r="Q9" s="7"/>
      <c r="R9" s="28"/>
      <c r="S9" s="87"/>
      <c r="T9" s="87"/>
      <c r="U9" s="87"/>
      <c r="V9" s="87"/>
      <c r="W9" s="87"/>
      <c r="X9" s="87"/>
      <c r="Y9" s="87"/>
      <c r="Z9" s="7"/>
      <c r="AA9" s="27"/>
    </row>
    <row r="10" spans="1:30" s="4" customFormat="1" ht="14.1" customHeight="1">
      <c r="A10" s="21"/>
      <c r="C10" s="87" t="s">
        <v>13</v>
      </c>
      <c r="D10" s="23"/>
      <c r="E10" s="24"/>
      <c r="F10" s="23"/>
      <c r="G10" s="29"/>
      <c r="H10" s="153" t="s">
        <v>14</v>
      </c>
      <c r="I10" s="153"/>
      <c r="J10" s="153"/>
      <c r="K10" s="153"/>
      <c r="L10" s="153"/>
      <c r="M10" s="153"/>
      <c r="N10" s="153"/>
      <c r="O10" s="153"/>
      <c r="P10" s="87" t="s">
        <v>15</v>
      </c>
      <c r="Q10" s="7"/>
      <c r="R10" s="154" t="s">
        <v>66</v>
      </c>
      <c r="S10" s="153"/>
      <c r="T10" s="153"/>
      <c r="U10" s="153"/>
      <c r="V10" s="153"/>
      <c r="W10" s="153"/>
      <c r="X10" s="153"/>
      <c r="Y10" s="153"/>
      <c r="Z10" s="153"/>
      <c r="AA10" s="155"/>
    </row>
    <row r="11" spans="1:30" s="4" customFormat="1" ht="14.1" customHeight="1">
      <c r="A11" s="21"/>
      <c r="C11" s="87" t="s">
        <v>16</v>
      </c>
      <c r="D11" s="23"/>
      <c r="E11" s="24"/>
      <c r="G11" s="30"/>
      <c r="H11" s="89" t="s">
        <v>17</v>
      </c>
      <c r="I11" s="7"/>
      <c r="J11" s="7"/>
      <c r="K11" s="7"/>
      <c r="L11" s="7"/>
      <c r="M11" s="7"/>
      <c r="N11" s="7"/>
      <c r="O11" s="7"/>
      <c r="P11" s="87" t="s">
        <v>18</v>
      </c>
      <c r="Q11" s="7"/>
      <c r="R11" s="7"/>
      <c r="S11" s="87" t="s">
        <v>19</v>
      </c>
      <c r="T11" s="7"/>
      <c r="U11" s="7"/>
      <c r="V11" s="7"/>
      <c r="W11" s="7"/>
      <c r="X11" s="7"/>
      <c r="Y11" s="7"/>
      <c r="Z11" s="7"/>
      <c r="AA11" s="27"/>
    </row>
    <row r="12" spans="1:30" s="4" customFormat="1" ht="12.95" customHeight="1">
      <c r="A12" s="32"/>
      <c r="B12" s="23"/>
      <c r="C12" s="23"/>
      <c r="D12" s="23"/>
      <c r="E12" s="24"/>
      <c r="F12" s="23"/>
      <c r="G12" s="3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7"/>
    </row>
    <row r="13" spans="1:30" s="4" customFormat="1" ht="12.95" customHeight="1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>
      <c r="A14" s="33"/>
      <c r="B14" s="23"/>
      <c r="C14" s="156" t="s">
        <v>21</v>
      </c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7"/>
    </row>
    <row r="15" spans="1:30" s="4" customFormat="1" ht="14.1" customHeight="1">
      <c r="A15" s="21"/>
      <c r="C15" s="87" t="s">
        <v>5</v>
      </c>
      <c r="D15" s="23"/>
      <c r="E15" s="24"/>
      <c r="F15" s="158" t="s">
        <v>22</v>
      </c>
      <c r="G15" s="158"/>
      <c r="H15" s="158"/>
      <c r="I15" s="158"/>
      <c r="J15" s="158"/>
      <c r="K15" s="158"/>
      <c r="L15" s="158"/>
      <c r="M15" s="158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9"/>
    </row>
    <row r="16" spans="1:30" s="4" customFormat="1" ht="14.1" customHeight="1">
      <c r="A16" s="21"/>
      <c r="C16" s="87" t="s">
        <v>7</v>
      </c>
      <c r="D16" s="23"/>
      <c r="E16" s="24"/>
      <c r="F16" s="23"/>
      <c r="G16" s="26" t="s">
        <v>23</v>
      </c>
      <c r="H16" s="34"/>
      <c r="I16" s="29"/>
      <c r="J16" s="29"/>
      <c r="K16" s="29"/>
      <c r="L16" s="29"/>
      <c r="M16" s="29"/>
      <c r="N16" s="29"/>
      <c r="O16" s="29"/>
      <c r="P16" s="87" t="s">
        <v>9</v>
      </c>
      <c r="Q16" s="7"/>
      <c r="R16" s="153"/>
      <c r="S16" s="153"/>
      <c r="T16" s="153"/>
      <c r="U16" s="153"/>
      <c r="V16" s="153"/>
      <c r="W16" s="153"/>
      <c r="X16" s="153"/>
      <c r="Y16" s="153"/>
      <c r="Z16" s="7"/>
      <c r="AA16" s="27"/>
      <c r="AD16" s="35"/>
    </row>
    <row r="17" spans="1:28" s="4" customFormat="1" ht="14.1" customHeight="1">
      <c r="A17" s="21"/>
      <c r="C17" s="87" t="s">
        <v>13</v>
      </c>
      <c r="D17" s="23"/>
      <c r="E17" s="24"/>
      <c r="F17" s="23"/>
      <c r="G17" s="29"/>
      <c r="H17" s="153" t="s">
        <v>24</v>
      </c>
      <c r="I17" s="153"/>
      <c r="J17" s="153"/>
      <c r="K17" s="153"/>
      <c r="L17" s="153"/>
      <c r="M17" s="153"/>
      <c r="N17" s="153"/>
      <c r="O17" s="153"/>
      <c r="P17" s="87" t="s">
        <v>15</v>
      </c>
      <c r="Q17" s="7"/>
      <c r="R17" s="154" t="s">
        <v>25</v>
      </c>
      <c r="S17" s="153"/>
      <c r="T17" s="153"/>
      <c r="U17" s="153"/>
      <c r="V17" s="153"/>
      <c r="W17" s="153"/>
      <c r="X17" s="153"/>
      <c r="Y17" s="153"/>
      <c r="Z17" s="153"/>
      <c r="AA17" s="155"/>
    </row>
    <row r="18" spans="1:28" s="4" customFormat="1" ht="14.1" customHeight="1">
      <c r="A18" s="21"/>
      <c r="C18" s="87" t="s">
        <v>26</v>
      </c>
      <c r="D18" s="23"/>
      <c r="E18" s="24"/>
      <c r="F18" s="23"/>
      <c r="G18" s="3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7"/>
    </row>
    <row r="19" spans="1:28" s="4" customFormat="1" ht="14.1" customHeight="1">
      <c r="A19" s="21"/>
      <c r="C19" s="87" t="s">
        <v>5</v>
      </c>
      <c r="D19" s="23"/>
      <c r="E19" s="24"/>
      <c r="F19" s="23"/>
      <c r="G19" s="3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7"/>
    </row>
    <row r="20" spans="1:28" s="4" customFormat="1" ht="14.1" customHeight="1">
      <c r="A20" s="21"/>
      <c r="C20" s="87" t="s">
        <v>27</v>
      </c>
      <c r="D20" s="23"/>
      <c r="E20" s="24"/>
      <c r="F20" s="23"/>
      <c r="G20" s="3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7"/>
    </row>
    <row r="21" spans="1:28" s="4" customFormat="1" ht="8.25" customHeight="1">
      <c r="A21" s="36"/>
      <c r="B21" s="37"/>
      <c r="C21" s="37"/>
      <c r="D21" s="37"/>
      <c r="E21" s="38"/>
      <c r="F21" s="37"/>
      <c r="G21" s="39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1"/>
    </row>
    <row r="22" spans="1:28" ht="18" customHeight="1">
      <c r="A22" s="42" t="s">
        <v>28</v>
      </c>
    </row>
    <row r="23" spans="1:28" ht="3.6" customHeight="1">
      <c r="A23" s="42"/>
    </row>
    <row r="24" spans="1:28" s="44" customFormat="1" ht="29.25" customHeight="1" thickBot="1">
      <c r="A24" s="43" t="s">
        <v>29</v>
      </c>
      <c r="B24" s="148" t="s">
        <v>30</v>
      </c>
      <c r="C24" s="148"/>
      <c r="D24" s="148"/>
      <c r="E24" s="148"/>
      <c r="F24" s="148"/>
      <c r="G24" s="148"/>
      <c r="H24" s="152" t="s">
        <v>31</v>
      </c>
      <c r="I24" s="148"/>
      <c r="J24" s="148"/>
      <c r="K24" s="148"/>
      <c r="L24" s="148"/>
      <c r="M24" s="148" t="s">
        <v>32</v>
      </c>
      <c r="N24" s="148"/>
      <c r="O24" s="148" t="s">
        <v>33</v>
      </c>
      <c r="P24" s="148"/>
      <c r="Q24" s="152" t="s">
        <v>34</v>
      </c>
      <c r="R24" s="148"/>
      <c r="S24" s="148"/>
      <c r="T24" s="152" t="s">
        <v>35</v>
      </c>
      <c r="U24" s="148"/>
      <c r="V24" s="148"/>
      <c r="W24" s="148"/>
      <c r="X24" s="148" t="s">
        <v>36</v>
      </c>
      <c r="Y24" s="148"/>
      <c r="Z24" s="148"/>
      <c r="AA24" s="148"/>
    </row>
    <row r="25" spans="1:28" s="44" customFormat="1" ht="43.5" customHeight="1" thickBot="1">
      <c r="A25" s="43">
        <v>1</v>
      </c>
      <c r="B25" s="131" t="s">
        <v>106</v>
      </c>
      <c r="C25" s="132"/>
      <c r="D25" s="132"/>
      <c r="E25" s="132"/>
      <c r="F25" s="132"/>
      <c r="G25" s="133"/>
      <c r="H25" s="145" t="s">
        <v>107</v>
      </c>
      <c r="I25" s="146"/>
      <c r="J25" s="146"/>
      <c r="K25" s="146"/>
      <c r="L25" s="147"/>
      <c r="M25" s="125">
        <v>1</v>
      </c>
      <c r="N25" s="126"/>
      <c r="O25" s="125" t="s">
        <v>77</v>
      </c>
      <c r="P25" s="126"/>
      <c r="Q25" s="127">
        <v>505000</v>
      </c>
      <c r="R25" s="128"/>
      <c r="S25" s="129"/>
      <c r="T25" s="127">
        <f>Q25*M25</f>
        <v>505000</v>
      </c>
      <c r="U25" s="128"/>
      <c r="V25" s="128"/>
      <c r="W25" s="129"/>
      <c r="X25" s="149"/>
      <c r="Y25" s="150"/>
      <c r="Z25" s="150"/>
      <c r="AA25" s="151"/>
      <c r="AB25" s="45"/>
    </row>
    <row r="26" spans="1:28" s="44" customFormat="1" ht="36" customHeight="1" thickBot="1">
      <c r="A26" s="43">
        <v>2</v>
      </c>
      <c r="B26" s="131" t="s">
        <v>85</v>
      </c>
      <c r="C26" s="132"/>
      <c r="D26" s="132"/>
      <c r="E26" s="132"/>
      <c r="F26" s="132"/>
      <c r="G26" s="133"/>
      <c r="H26" s="134"/>
      <c r="I26" s="135"/>
      <c r="J26" s="135"/>
      <c r="K26" s="135"/>
      <c r="L26" s="136"/>
      <c r="M26" s="125">
        <v>40</v>
      </c>
      <c r="N26" s="126"/>
      <c r="O26" s="125" t="s">
        <v>86</v>
      </c>
      <c r="P26" s="126"/>
      <c r="Q26" s="137">
        <v>31500</v>
      </c>
      <c r="R26" s="137"/>
      <c r="S26" s="137"/>
      <c r="T26" s="127">
        <f>Q26*M26</f>
        <v>1260000</v>
      </c>
      <c r="U26" s="128"/>
      <c r="V26" s="128"/>
      <c r="W26" s="129"/>
      <c r="X26" s="130"/>
      <c r="Y26" s="130"/>
      <c r="Z26" s="130"/>
      <c r="AA26" s="130"/>
      <c r="AB26"/>
    </row>
    <row r="27" spans="1:28" s="44" customFormat="1" ht="29.25" customHeight="1" thickBot="1">
      <c r="A27" s="43">
        <v>3</v>
      </c>
      <c r="B27" s="131" t="s">
        <v>108</v>
      </c>
      <c r="C27" s="132"/>
      <c r="D27" s="132"/>
      <c r="E27" s="132"/>
      <c r="F27" s="132"/>
      <c r="G27" s="133"/>
      <c r="H27" s="134"/>
      <c r="I27" s="135"/>
      <c r="J27" s="135"/>
      <c r="K27" s="135"/>
      <c r="L27" s="136"/>
      <c r="M27" s="125">
        <v>40</v>
      </c>
      <c r="N27" s="126"/>
      <c r="O27" s="125" t="s">
        <v>82</v>
      </c>
      <c r="P27" s="126"/>
      <c r="Q27" s="127">
        <v>20000</v>
      </c>
      <c r="R27" s="128"/>
      <c r="S27" s="129"/>
      <c r="T27" s="127">
        <f>Q27*M27</f>
        <v>800000</v>
      </c>
      <c r="U27" s="128"/>
      <c r="V27" s="128"/>
      <c r="W27" s="129"/>
      <c r="X27" s="130"/>
      <c r="Y27" s="130"/>
      <c r="Z27" s="130"/>
      <c r="AA27" s="130"/>
      <c r="AB27"/>
    </row>
    <row r="28" spans="1:28" s="44" customFormat="1" ht="36.75" customHeight="1" thickBot="1">
      <c r="A28" s="43">
        <v>4</v>
      </c>
      <c r="B28" s="131" t="s">
        <v>109</v>
      </c>
      <c r="C28" s="132"/>
      <c r="D28" s="132"/>
      <c r="E28" s="132"/>
      <c r="F28" s="132"/>
      <c r="G28" s="133"/>
      <c r="H28" s="134"/>
      <c r="I28" s="135"/>
      <c r="J28" s="135"/>
      <c r="K28" s="135"/>
      <c r="L28" s="136"/>
      <c r="M28" s="125">
        <v>300</v>
      </c>
      <c r="N28" s="126"/>
      <c r="O28" s="125" t="s">
        <v>82</v>
      </c>
      <c r="P28" s="126"/>
      <c r="Q28" s="127">
        <v>980</v>
      </c>
      <c r="R28" s="128"/>
      <c r="S28" s="129"/>
      <c r="T28" s="127">
        <f>+Q28*M28</f>
        <v>294000</v>
      </c>
      <c r="U28" s="128"/>
      <c r="V28" s="128"/>
      <c r="W28" s="129"/>
      <c r="X28" s="109"/>
      <c r="Y28" s="110"/>
      <c r="Z28" s="110"/>
      <c r="AA28" s="111"/>
      <c r="AB28" s="45"/>
    </row>
    <row r="29" spans="1:28" s="44" customFormat="1" ht="29.25" customHeight="1" thickBot="1">
      <c r="A29" s="43">
        <v>5</v>
      </c>
      <c r="B29" s="131" t="s">
        <v>110</v>
      </c>
      <c r="C29" s="132"/>
      <c r="D29" s="132"/>
      <c r="E29" s="132"/>
      <c r="F29" s="132"/>
      <c r="G29" s="133"/>
      <c r="H29" s="145"/>
      <c r="I29" s="146"/>
      <c r="J29" s="146"/>
      <c r="K29" s="146"/>
      <c r="L29" s="147"/>
      <c r="M29" s="125">
        <v>40</v>
      </c>
      <c r="N29" s="126"/>
      <c r="O29" s="125" t="s">
        <v>77</v>
      </c>
      <c r="P29" s="126"/>
      <c r="Q29" s="127">
        <v>3800</v>
      </c>
      <c r="R29" s="128"/>
      <c r="S29" s="129"/>
      <c r="T29" s="127">
        <f t="shared" ref="T29:T42" si="0">Q29*M29</f>
        <v>152000</v>
      </c>
      <c r="U29" s="128"/>
      <c r="V29" s="128"/>
      <c r="W29" s="129"/>
      <c r="X29" s="109"/>
      <c r="Y29" s="110"/>
      <c r="Z29" s="110"/>
      <c r="AA29" s="111"/>
      <c r="AB29" s="45"/>
    </row>
    <row r="30" spans="1:28" s="44" customFormat="1" ht="30" customHeight="1" thickBot="1">
      <c r="A30" s="43">
        <v>6</v>
      </c>
      <c r="B30" s="131" t="s">
        <v>111</v>
      </c>
      <c r="C30" s="132"/>
      <c r="D30" s="132"/>
      <c r="E30" s="132"/>
      <c r="F30" s="132"/>
      <c r="G30" s="133"/>
      <c r="H30" s="134" t="s">
        <v>97</v>
      </c>
      <c r="I30" s="135"/>
      <c r="J30" s="135"/>
      <c r="K30" s="135"/>
      <c r="L30" s="136"/>
      <c r="M30" s="125">
        <v>30</v>
      </c>
      <c r="N30" s="126"/>
      <c r="O30" s="125" t="s">
        <v>82</v>
      </c>
      <c r="P30" s="126"/>
      <c r="Q30" s="137">
        <v>4000</v>
      </c>
      <c r="R30" s="137"/>
      <c r="S30" s="137"/>
      <c r="T30" s="127">
        <f t="shared" si="0"/>
        <v>120000</v>
      </c>
      <c r="U30" s="128"/>
      <c r="V30" s="128"/>
      <c r="W30" s="129"/>
      <c r="X30" s="130"/>
      <c r="Y30" s="130"/>
      <c r="Z30" s="130"/>
      <c r="AA30" s="130"/>
      <c r="AB30" s="45"/>
    </row>
    <row r="31" spans="1:28" s="48" customFormat="1" ht="29.25" customHeight="1" thickBot="1">
      <c r="A31" s="46">
        <v>7</v>
      </c>
      <c r="B31" s="131" t="s">
        <v>112</v>
      </c>
      <c r="C31" s="132"/>
      <c r="D31" s="132"/>
      <c r="E31" s="132"/>
      <c r="F31" s="132"/>
      <c r="G31" s="133"/>
      <c r="H31" s="134" t="s">
        <v>113</v>
      </c>
      <c r="I31" s="135"/>
      <c r="J31" s="135"/>
      <c r="K31" s="135"/>
      <c r="L31" s="136"/>
      <c r="M31" s="125">
        <v>20</v>
      </c>
      <c r="N31" s="126"/>
      <c r="O31" s="125" t="s">
        <v>67</v>
      </c>
      <c r="P31" s="126"/>
      <c r="Q31" s="137">
        <v>6100</v>
      </c>
      <c r="R31" s="137"/>
      <c r="S31" s="137"/>
      <c r="T31" s="127">
        <f t="shared" si="0"/>
        <v>122000</v>
      </c>
      <c r="U31" s="128"/>
      <c r="V31" s="128"/>
      <c r="W31" s="129"/>
      <c r="X31" s="130"/>
      <c r="Y31" s="130"/>
      <c r="Z31" s="130"/>
      <c r="AA31" s="130"/>
      <c r="AB31" s="47"/>
    </row>
    <row r="32" spans="1:28" s="44" customFormat="1" ht="29.25" customHeight="1" thickBot="1">
      <c r="A32" s="43">
        <v>8</v>
      </c>
      <c r="B32" s="131" t="s">
        <v>114</v>
      </c>
      <c r="C32" s="132"/>
      <c r="D32" s="132"/>
      <c r="E32" s="132"/>
      <c r="F32" s="132"/>
      <c r="G32" s="133"/>
      <c r="H32" s="134" t="s">
        <v>115</v>
      </c>
      <c r="I32" s="135"/>
      <c r="J32" s="135"/>
      <c r="K32" s="135"/>
      <c r="L32" s="136"/>
      <c r="M32" s="125">
        <v>40</v>
      </c>
      <c r="N32" s="126"/>
      <c r="O32" s="125" t="s">
        <v>67</v>
      </c>
      <c r="P32" s="126"/>
      <c r="Q32" s="137">
        <v>7200</v>
      </c>
      <c r="R32" s="137"/>
      <c r="S32" s="137"/>
      <c r="T32" s="127">
        <f t="shared" si="0"/>
        <v>288000</v>
      </c>
      <c r="U32" s="128"/>
      <c r="V32" s="128"/>
      <c r="W32" s="129"/>
      <c r="X32" s="130"/>
      <c r="Y32" s="130"/>
      <c r="Z32" s="130"/>
      <c r="AA32" s="130"/>
      <c r="AB32" s="45"/>
    </row>
    <row r="33" spans="1:29" s="44" customFormat="1" ht="29.25" customHeight="1" thickBot="1">
      <c r="A33" s="43">
        <v>9</v>
      </c>
      <c r="B33" s="131" t="s">
        <v>135</v>
      </c>
      <c r="C33" s="132"/>
      <c r="D33" s="132"/>
      <c r="E33" s="132"/>
      <c r="F33" s="132"/>
      <c r="G33" s="133"/>
      <c r="H33" s="134"/>
      <c r="I33" s="135"/>
      <c r="J33" s="135"/>
      <c r="K33" s="135"/>
      <c r="L33" s="136"/>
      <c r="M33" s="125">
        <v>40</v>
      </c>
      <c r="N33" s="126"/>
      <c r="O33" s="125" t="s">
        <v>67</v>
      </c>
      <c r="P33" s="126"/>
      <c r="Q33" s="137">
        <v>2400</v>
      </c>
      <c r="R33" s="137"/>
      <c r="S33" s="137"/>
      <c r="T33" s="127">
        <f t="shared" si="0"/>
        <v>96000</v>
      </c>
      <c r="U33" s="128"/>
      <c r="V33" s="128"/>
      <c r="W33" s="129"/>
      <c r="X33" s="130"/>
      <c r="Y33" s="130"/>
      <c r="Z33" s="130"/>
      <c r="AA33" s="130"/>
      <c r="AB33" s="45"/>
    </row>
    <row r="34" spans="1:29" s="44" customFormat="1" ht="29.25" customHeight="1" thickBot="1">
      <c r="A34" s="43">
        <v>10</v>
      </c>
      <c r="B34" s="131" t="s">
        <v>116</v>
      </c>
      <c r="C34" s="132"/>
      <c r="D34" s="132"/>
      <c r="E34" s="132"/>
      <c r="F34" s="132"/>
      <c r="G34" s="133"/>
      <c r="H34" s="134" t="s">
        <v>117</v>
      </c>
      <c r="I34" s="135"/>
      <c r="J34" s="135"/>
      <c r="K34" s="135"/>
      <c r="L34" s="136"/>
      <c r="M34" s="143">
        <v>5</v>
      </c>
      <c r="N34" s="144"/>
      <c r="O34" s="125" t="s">
        <v>82</v>
      </c>
      <c r="P34" s="126"/>
      <c r="Q34" s="137">
        <v>350000</v>
      </c>
      <c r="R34" s="137"/>
      <c r="S34" s="137"/>
      <c r="T34" s="127">
        <f t="shared" si="0"/>
        <v>1750000</v>
      </c>
      <c r="U34" s="128"/>
      <c r="V34" s="128"/>
      <c r="W34" s="129"/>
      <c r="X34" s="109"/>
      <c r="Y34" s="110"/>
      <c r="Z34" s="110"/>
      <c r="AA34" s="111"/>
      <c r="AB34" s="45"/>
    </row>
    <row r="35" spans="1:29" s="44" customFormat="1" ht="29.25" customHeight="1" thickBot="1">
      <c r="A35" s="43">
        <v>11</v>
      </c>
      <c r="B35" s="131" t="s">
        <v>116</v>
      </c>
      <c r="C35" s="132"/>
      <c r="D35" s="132"/>
      <c r="E35" s="132"/>
      <c r="F35" s="132"/>
      <c r="G35" s="133"/>
      <c r="H35" s="134" t="s">
        <v>118</v>
      </c>
      <c r="I35" s="135"/>
      <c r="J35" s="135"/>
      <c r="K35" s="135"/>
      <c r="L35" s="136"/>
      <c r="M35" s="125">
        <v>5</v>
      </c>
      <c r="N35" s="126"/>
      <c r="O35" s="125" t="s">
        <v>82</v>
      </c>
      <c r="P35" s="126"/>
      <c r="Q35" s="137">
        <v>175000</v>
      </c>
      <c r="R35" s="137"/>
      <c r="S35" s="137"/>
      <c r="T35" s="127">
        <f t="shared" si="0"/>
        <v>875000</v>
      </c>
      <c r="U35" s="128"/>
      <c r="V35" s="128"/>
      <c r="W35" s="129"/>
      <c r="X35" s="130"/>
      <c r="Y35" s="130"/>
      <c r="Z35" s="130"/>
      <c r="AA35" s="130"/>
      <c r="AB35" s="49"/>
    </row>
    <row r="36" spans="1:29" s="44" customFormat="1" ht="29.25" customHeight="1" thickBot="1">
      <c r="A36" s="43">
        <v>12</v>
      </c>
      <c r="B36" s="131" t="s">
        <v>138</v>
      </c>
      <c r="C36" s="132"/>
      <c r="D36" s="132"/>
      <c r="E36" s="132"/>
      <c r="F36" s="132"/>
      <c r="G36" s="133"/>
      <c r="H36" s="134"/>
      <c r="I36" s="135"/>
      <c r="J36" s="135"/>
      <c r="K36" s="135"/>
      <c r="L36" s="136"/>
      <c r="M36" s="125">
        <v>1</v>
      </c>
      <c r="N36" s="126"/>
      <c r="O36" s="125" t="s">
        <v>119</v>
      </c>
      <c r="P36" s="126"/>
      <c r="Q36" s="137">
        <v>75000</v>
      </c>
      <c r="R36" s="137"/>
      <c r="S36" s="137"/>
      <c r="T36" s="127">
        <f t="shared" si="0"/>
        <v>75000</v>
      </c>
      <c r="U36" s="128"/>
      <c r="V36" s="128"/>
      <c r="W36" s="129"/>
      <c r="X36" s="130"/>
      <c r="Y36" s="130"/>
      <c r="Z36" s="130"/>
      <c r="AA36" s="130"/>
    </row>
    <row r="37" spans="1:29" s="44" customFormat="1" ht="28.5" customHeight="1" thickBot="1">
      <c r="A37" s="43">
        <v>13</v>
      </c>
      <c r="B37" s="131" t="s">
        <v>141</v>
      </c>
      <c r="C37" s="132"/>
      <c r="D37" s="132"/>
      <c r="E37" s="132"/>
      <c r="F37" s="132"/>
      <c r="G37" s="133"/>
      <c r="H37" s="134"/>
      <c r="I37" s="135"/>
      <c r="J37" s="135"/>
      <c r="K37" s="135"/>
      <c r="L37" s="136"/>
      <c r="M37" s="125">
        <v>5</v>
      </c>
      <c r="N37" s="126"/>
      <c r="O37" s="125" t="s">
        <v>82</v>
      </c>
      <c r="P37" s="126"/>
      <c r="Q37" s="137">
        <v>39000</v>
      </c>
      <c r="R37" s="137"/>
      <c r="S37" s="137"/>
      <c r="T37" s="127">
        <f t="shared" si="0"/>
        <v>195000</v>
      </c>
      <c r="U37" s="128"/>
      <c r="V37" s="128"/>
      <c r="W37" s="129"/>
      <c r="X37" s="142"/>
      <c r="Y37" s="142"/>
      <c r="Z37" s="142"/>
      <c r="AA37" s="142"/>
      <c r="AB37"/>
    </row>
    <row r="38" spans="1:29" s="50" customFormat="1" ht="40.5" customHeight="1" thickBot="1">
      <c r="A38" s="43">
        <v>14</v>
      </c>
      <c r="B38" s="141" t="s">
        <v>137</v>
      </c>
      <c r="C38" s="132"/>
      <c r="D38" s="132"/>
      <c r="E38" s="132"/>
      <c r="F38" s="132"/>
      <c r="G38" s="133"/>
      <c r="H38" s="134" t="s">
        <v>120</v>
      </c>
      <c r="I38" s="135"/>
      <c r="J38" s="135"/>
      <c r="K38" s="135"/>
      <c r="L38" s="136"/>
      <c r="M38" s="125">
        <v>1</v>
      </c>
      <c r="N38" s="126"/>
      <c r="O38" s="125" t="s">
        <v>90</v>
      </c>
      <c r="P38" s="126"/>
      <c r="Q38" s="137">
        <v>60000</v>
      </c>
      <c r="R38" s="137"/>
      <c r="S38" s="137"/>
      <c r="T38" s="127">
        <f t="shared" si="0"/>
        <v>60000</v>
      </c>
      <c r="U38" s="128"/>
      <c r="V38" s="128"/>
      <c r="W38" s="129"/>
      <c r="X38" s="130"/>
      <c r="Y38" s="130"/>
      <c r="Z38" s="130"/>
      <c r="AA38" s="130"/>
    </row>
    <row r="39" spans="1:29" s="50" customFormat="1" ht="29.25" customHeight="1" thickBot="1">
      <c r="A39" s="43">
        <v>15</v>
      </c>
      <c r="B39" s="131" t="s">
        <v>121</v>
      </c>
      <c r="C39" s="132"/>
      <c r="D39" s="132"/>
      <c r="E39" s="132"/>
      <c r="F39" s="132"/>
      <c r="G39" s="133"/>
      <c r="H39" s="134" t="s">
        <v>122</v>
      </c>
      <c r="I39" s="135"/>
      <c r="J39" s="135"/>
      <c r="K39" s="135"/>
      <c r="L39" s="136"/>
      <c r="M39" s="125">
        <v>10</v>
      </c>
      <c r="N39" s="126"/>
      <c r="O39" s="125" t="s">
        <v>90</v>
      </c>
      <c r="P39" s="126"/>
      <c r="Q39" s="137">
        <v>9000</v>
      </c>
      <c r="R39" s="137"/>
      <c r="S39" s="137"/>
      <c r="T39" s="127">
        <f t="shared" si="0"/>
        <v>90000</v>
      </c>
      <c r="U39" s="128"/>
      <c r="V39" s="128"/>
      <c r="W39" s="129"/>
      <c r="X39" s="130"/>
      <c r="Y39" s="130"/>
      <c r="Z39" s="130"/>
      <c r="AA39" s="130"/>
      <c r="AC39" s="51"/>
    </row>
    <row r="40" spans="1:29" s="50" customFormat="1" ht="29.25" customHeight="1" thickBot="1">
      <c r="A40" s="43">
        <v>16</v>
      </c>
      <c r="B40" s="131" t="s">
        <v>123</v>
      </c>
      <c r="C40" s="132"/>
      <c r="D40" s="132"/>
      <c r="E40" s="132"/>
      <c r="F40" s="132"/>
      <c r="G40" s="133"/>
      <c r="H40" s="134"/>
      <c r="I40" s="135"/>
      <c r="J40" s="135"/>
      <c r="K40" s="135"/>
      <c r="L40" s="136"/>
      <c r="M40" s="125">
        <v>5</v>
      </c>
      <c r="N40" s="126"/>
      <c r="O40" s="125" t="s">
        <v>140</v>
      </c>
      <c r="P40" s="126"/>
      <c r="Q40" s="137">
        <v>26000</v>
      </c>
      <c r="R40" s="137"/>
      <c r="S40" s="137"/>
      <c r="T40" s="127">
        <f t="shared" si="0"/>
        <v>130000</v>
      </c>
      <c r="U40" s="128"/>
      <c r="V40" s="128"/>
      <c r="W40" s="129"/>
      <c r="X40" s="130"/>
      <c r="Y40" s="130"/>
      <c r="Z40" s="130"/>
      <c r="AA40" s="130"/>
      <c r="AC40" s="51"/>
    </row>
    <row r="41" spans="1:29" s="50" customFormat="1" ht="29.25" customHeight="1" thickBot="1">
      <c r="A41" s="43">
        <v>17</v>
      </c>
      <c r="B41" s="131" t="s">
        <v>124</v>
      </c>
      <c r="C41" s="132"/>
      <c r="D41" s="132"/>
      <c r="E41" s="132"/>
      <c r="F41" s="132"/>
      <c r="G41" s="133"/>
      <c r="H41" s="134"/>
      <c r="I41" s="135"/>
      <c r="J41" s="135"/>
      <c r="K41" s="135"/>
      <c r="L41" s="136"/>
      <c r="M41" s="139">
        <v>456</v>
      </c>
      <c r="N41" s="140"/>
      <c r="O41" s="125" t="s">
        <v>93</v>
      </c>
      <c r="P41" s="126"/>
      <c r="Q41" s="137">
        <v>2950</v>
      </c>
      <c r="R41" s="137"/>
      <c r="S41" s="137"/>
      <c r="T41" s="127">
        <f t="shared" si="0"/>
        <v>1345200</v>
      </c>
      <c r="U41" s="128"/>
      <c r="V41" s="128"/>
      <c r="W41" s="129"/>
      <c r="X41" s="130"/>
      <c r="Y41" s="130"/>
      <c r="Z41" s="130"/>
      <c r="AA41" s="130"/>
      <c r="AC41" s="51"/>
    </row>
    <row r="42" spans="1:29" s="50" customFormat="1" ht="29.25" customHeight="1" thickBot="1">
      <c r="A42" s="43">
        <v>18</v>
      </c>
      <c r="B42" s="131" t="s">
        <v>125</v>
      </c>
      <c r="C42" s="132"/>
      <c r="D42" s="132"/>
      <c r="E42" s="132"/>
      <c r="F42" s="132"/>
      <c r="G42" s="133"/>
      <c r="H42" s="134" t="s">
        <v>132</v>
      </c>
      <c r="I42" s="135"/>
      <c r="J42" s="135"/>
      <c r="K42" s="135"/>
      <c r="L42" s="136"/>
      <c r="M42" s="125">
        <v>10</v>
      </c>
      <c r="N42" s="126"/>
      <c r="O42" s="125" t="s">
        <v>93</v>
      </c>
      <c r="P42" s="126"/>
      <c r="Q42" s="137">
        <v>14500</v>
      </c>
      <c r="R42" s="137"/>
      <c r="S42" s="137"/>
      <c r="T42" s="127">
        <f t="shared" si="0"/>
        <v>145000</v>
      </c>
      <c r="U42" s="128"/>
      <c r="V42" s="128"/>
      <c r="W42" s="129"/>
      <c r="X42" s="130"/>
      <c r="Y42" s="130"/>
      <c r="Z42" s="130"/>
      <c r="AA42" s="130"/>
      <c r="AB42"/>
      <c r="AC42" s="51"/>
    </row>
    <row r="43" spans="1:29" s="50" customFormat="1" ht="29.25" customHeight="1" thickBot="1">
      <c r="A43" s="43">
        <v>19</v>
      </c>
      <c r="B43" s="131" t="s">
        <v>126</v>
      </c>
      <c r="C43" s="132"/>
      <c r="D43" s="132"/>
      <c r="E43" s="132"/>
      <c r="F43" s="132"/>
      <c r="G43" s="133"/>
      <c r="H43" s="134"/>
      <c r="I43" s="135"/>
      <c r="J43" s="135"/>
      <c r="K43" s="135"/>
      <c r="L43" s="136"/>
      <c r="M43" s="125">
        <v>10</v>
      </c>
      <c r="N43" s="126"/>
      <c r="O43" s="125" t="s">
        <v>119</v>
      </c>
      <c r="P43" s="126"/>
      <c r="Q43" s="137">
        <v>8700</v>
      </c>
      <c r="R43" s="137"/>
      <c r="S43" s="137"/>
      <c r="T43" s="127">
        <f t="shared" ref="T43:T47" si="1">Q43*M43</f>
        <v>87000</v>
      </c>
      <c r="U43" s="128"/>
      <c r="V43" s="128"/>
      <c r="W43" s="129"/>
      <c r="X43" s="130"/>
      <c r="Y43" s="130"/>
      <c r="Z43" s="130"/>
      <c r="AA43" s="130"/>
      <c r="AC43" s="51"/>
    </row>
    <row r="44" spans="1:29" s="50" customFormat="1" ht="29.25" customHeight="1" thickBot="1">
      <c r="A44" s="43">
        <v>20</v>
      </c>
      <c r="B44" s="131" t="s">
        <v>136</v>
      </c>
      <c r="C44" s="132"/>
      <c r="D44" s="132"/>
      <c r="E44" s="132"/>
      <c r="F44" s="132"/>
      <c r="G44" s="133"/>
      <c r="H44" s="134"/>
      <c r="I44" s="135"/>
      <c r="J44" s="135"/>
      <c r="K44" s="135"/>
      <c r="L44" s="136"/>
      <c r="M44" s="125">
        <v>1</v>
      </c>
      <c r="N44" s="126"/>
      <c r="O44" s="125" t="s">
        <v>99</v>
      </c>
      <c r="P44" s="126"/>
      <c r="Q44" s="137">
        <v>125000</v>
      </c>
      <c r="R44" s="137"/>
      <c r="S44" s="137"/>
      <c r="T44" s="127">
        <f t="shared" si="1"/>
        <v>125000</v>
      </c>
      <c r="U44" s="128"/>
      <c r="V44" s="128"/>
      <c r="W44" s="129"/>
      <c r="X44" s="130"/>
      <c r="Y44" s="130"/>
      <c r="Z44" s="130"/>
      <c r="AA44" s="130"/>
      <c r="AC44" s="51"/>
    </row>
    <row r="45" spans="1:29" s="50" customFormat="1" ht="29.25" customHeight="1" thickBot="1">
      <c r="A45" s="43">
        <v>21</v>
      </c>
      <c r="B45" s="131" t="s">
        <v>134</v>
      </c>
      <c r="C45" s="132"/>
      <c r="D45" s="132"/>
      <c r="E45" s="132"/>
      <c r="F45" s="132"/>
      <c r="G45" s="133"/>
      <c r="H45" s="134"/>
      <c r="I45" s="135"/>
      <c r="J45" s="135"/>
      <c r="K45" s="135"/>
      <c r="L45" s="136"/>
      <c r="M45" s="125">
        <v>1</v>
      </c>
      <c r="N45" s="126"/>
      <c r="O45" s="125" t="s">
        <v>127</v>
      </c>
      <c r="P45" s="126"/>
      <c r="Q45" s="137">
        <v>82000</v>
      </c>
      <c r="R45" s="137"/>
      <c r="S45" s="137"/>
      <c r="T45" s="127">
        <f t="shared" si="1"/>
        <v>82000</v>
      </c>
      <c r="U45" s="128"/>
      <c r="V45" s="128"/>
      <c r="W45" s="129"/>
      <c r="X45" s="130"/>
      <c r="Y45" s="130"/>
      <c r="Z45" s="130"/>
      <c r="AA45" s="130"/>
      <c r="AB45"/>
      <c r="AC45" s="51"/>
    </row>
    <row r="46" spans="1:29" s="50" customFormat="1" ht="29.25" customHeight="1" thickBot="1">
      <c r="A46" s="43">
        <v>22</v>
      </c>
      <c r="B46" s="131" t="s">
        <v>139</v>
      </c>
      <c r="C46" s="132"/>
      <c r="D46" s="132"/>
      <c r="E46" s="132"/>
      <c r="F46" s="132"/>
      <c r="G46" s="133"/>
      <c r="H46" s="134" t="s">
        <v>128</v>
      </c>
      <c r="I46" s="135"/>
      <c r="J46" s="135"/>
      <c r="K46" s="135"/>
      <c r="L46" s="136"/>
      <c r="M46" s="125">
        <v>1</v>
      </c>
      <c r="N46" s="126"/>
      <c r="O46" s="125" t="s">
        <v>101</v>
      </c>
      <c r="P46" s="126"/>
      <c r="Q46" s="137">
        <v>23000</v>
      </c>
      <c r="R46" s="137"/>
      <c r="S46" s="137"/>
      <c r="T46" s="127">
        <f t="shared" si="1"/>
        <v>23000</v>
      </c>
      <c r="U46" s="128"/>
      <c r="V46" s="128"/>
      <c r="W46" s="129"/>
      <c r="X46" s="130"/>
      <c r="Y46" s="130"/>
      <c r="Z46" s="130"/>
      <c r="AA46" s="130"/>
      <c r="AB46" s="52"/>
      <c r="AC46" s="51"/>
    </row>
    <row r="47" spans="1:29" s="50" customFormat="1" ht="29.25" customHeight="1" thickBot="1">
      <c r="A47" s="53" t="s">
        <v>37</v>
      </c>
      <c r="B47" s="131" t="s">
        <v>129</v>
      </c>
      <c r="C47" s="132"/>
      <c r="D47" s="132"/>
      <c r="E47" s="132"/>
      <c r="F47" s="132"/>
      <c r="G47" s="133"/>
      <c r="H47" s="134" t="s">
        <v>131</v>
      </c>
      <c r="I47" s="135"/>
      <c r="J47" s="135"/>
      <c r="K47" s="135"/>
      <c r="L47" s="136"/>
      <c r="M47" s="125">
        <v>1</v>
      </c>
      <c r="N47" s="126"/>
      <c r="O47" s="125" t="s">
        <v>130</v>
      </c>
      <c r="P47" s="126"/>
      <c r="Q47" s="137">
        <v>135000</v>
      </c>
      <c r="R47" s="137"/>
      <c r="S47" s="137"/>
      <c r="T47" s="127">
        <f t="shared" si="1"/>
        <v>135000</v>
      </c>
      <c r="U47" s="128"/>
      <c r="V47" s="128"/>
      <c r="W47" s="129"/>
      <c r="X47" s="130"/>
      <c r="Y47" s="130"/>
      <c r="Z47" s="130"/>
      <c r="AA47" s="130"/>
      <c r="AC47" s="51"/>
    </row>
    <row r="48" spans="1:29" s="50" customFormat="1" ht="29.25" customHeight="1" thickBot="1">
      <c r="A48" s="53" t="s">
        <v>38</v>
      </c>
      <c r="B48" s="131" t="s">
        <v>143</v>
      </c>
      <c r="C48" s="132"/>
      <c r="D48" s="132"/>
      <c r="E48" s="132"/>
      <c r="F48" s="132"/>
      <c r="G48" s="133"/>
      <c r="H48" s="138" t="s">
        <v>142</v>
      </c>
      <c r="I48" s="135"/>
      <c r="J48" s="135"/>
      <c r="K48" s="135"/>
      <c r="L48" s="136"/>
      <c r="M48" s="125">
        <v>1</v>
      </c>
      <c r="N48" s="126"/>
      <c r="O48" s="125" t="s">
        <v>99</v>
      </c>
      <c r="P48" s="126"/>
      <c r="Q48" s="137">
        <v>30000</v>
      </c>
      <c r="R48" s="137"/>
      <c r="S48" s="137"/>
      <c r="T48" s="137">
        <f t="shared" ref="T48" si="2">Q48*M48</f>
        <v>30000</v>
      </c>
      <c r="U48" s="137"/>
      <c r="V48" s="137"/>
      <c r="W48" s="137"/>
      <c r="X48" s="130"/>
      <c r="Y48" s="130"/>
      <c r="Z48" s="130"/>
      <c r="AA48" s="130"/>
      <c r="AB48"/>
      <c r="AC48" s="51"/>
    </row>
    <row r="49" spans="1:29" s="50" customFormat="1" ht="29.25" customHeight="1" thickBot="1">
      <c r="A49" s="53" t="s">
        <v>39</v>
      </c>
      <c r="B49" s="163" t="s">
        <v>133</v>
      </c>
      <c r="C49" s="164"/>
      <c r="D49" s="164"/>
      <c r="E49" s="164"/>
      <c r="F49" s="164"/>
      <c r="G49" s="165"/>
      <c r="H49" s="134"/>
      <c r="I49" s="135"/>
      <c r="J49" s="135"/>
      <c r="K49" s="135"/>
      <c r="L49" s="136"/>
      <c r="M49" s="125">
        <v>1</v>
      </c>
      <c r="N49" s="126"/>
      <c r="O49" s="125" t="s">
        <v>80</v>
      </c>
      <c r="P49" s="126"/>
      <c r="Q49" s="137">
        <v>82000</v>
      </c>
      <c r="R49" s="137"/>
      <c r="S49" s="137"/>
      <c r="T49" s="137">
        <f t="shared" ref="T49" si="3">Q49*M49</f>
        <v>82000</v>
      </c>
      <c r="U49" s="137"/>
      <c r="V49" s="137"/>
      <c r="W49" s="137"/>
      <c r="X49" s="130"/>
      <c r="Y49" s="130"/>
      <c r="Z49" s="130"/>
      <c r="AA49" s="130"/>
      <c r="AC49" s="51"/>
    </row>
    <row r="50" spans="1:29" s="50" customFormat="1" ht="29.25" customHeight="1" thickBot="1">
      <c r="A50" s="53" t="s">
        <v>40</v>
      </c>
      <c r="B50" s="119"/>
      <c r="C50" s="120"/>
      <c r="D50" s="120"/>
      <c r="E50" s="120"/>
      <c r="F50" s="120"/>
      <c r="G50" s="121"/>
      <c r="H50" s="122"/>
      <c r="I50" s="123"/>
      <c r="J50" s="123"/>
      <c r="K50" s="123"/>
      <c r="L50" s="124"/>
      <c r="M50" s="125"/>
      <c r="N50" s="126"/>
      <c r="O50" s="125"/>
      <c r="P50" s="126"/>
      <c r="Q50" s="127"/>
      <c r="R50" s="128"/>
      <c r="S50" s="129"/>
      <c r="T50" s="127"/>
      <c r="U50" s="128"/>
      <c r="V50" s="128"/>
      <c r="W50" s="129"/>
      <c r="X50" s="109"/>
      <c r="Y50" s="110"/>
      <c r="Z50" s="110"/>
      <c r="AA50" s="111"/>
      <c r="AC50" s="51"/>
    </row>
    <row r="51" spans="1:29" s="50" customFormat="1" ht="29.25" customHeight="1" thickBot="1">
      <c r="A51" s="53" t="s">
        <v>41</v>
      </c>
      <c r="B51" s="119"/>
      <c r="C51" s="120"/>
      <c r="D51" s="120"/>
      <c r="E51" s="120"/>
      <c r="F51" s="120"/>
      <c r="G51" s="121"/>
      <c r="H51" s="122"/>
      <c r="I51" s="123"/>
      <c r="J51" s="123"/>
      <c r="K51" s="123"/>
      <c r="L51" s="124"/>
      <c r="M51" s="125"/>
      <c r="N51" s="126"/>
      <c r="O51" s="125"/>
      <c r="P51" s="126"/>
      <c r="Q51" s="127"/>
      <c r="R51" s="128"/>
      <c r="S51" s="129"/>
      <c r="T51" s="127"/>
      <c r="U51" s="128"/>
      <c r="V51" s="128"/>
      <c r="W51" s="129"/>
      <c r="X51" s="109"/>
      <c r="Y51" s="110"/>
      <c r="Z51" s="110"/>
      <c r="AA51" s="111"/>
      <c r="AC51" s="51"/>
    </row>
    <row r="52" spans="1:29" s="50" customFormat="1" ht="29.25" customHeight="1" thickBot="1">
      <c r="A52" s="53" t="s">
        <v>42</v>
      </c>
      <c r="B52" s="119"/>
      <c r="C52" s="120"/>
      <c r="D52" s="120"/>
      <c r="E52" s="120"/>
      <c r="F52" s="120"/>
      <c r="G52" s="121"/>
      <c r="H52" s="122"/>
      <c r="I52" s="123"/>
      <c r="J52" s="123"/>
      <c r="K52" s="123"/>
      <c r="L52" s="124"/>
      <c r="M52" s="125"/>
      <c r="N52" s="126"/>
      <c r="O52" s="125"/>
      <c r="P52" s="126"/>
      <c r="Q52" s="127"/>
      <c r="R52" s="128"/>
      <c r="S52" s="129"/>
      <c r="T52" s="127"/>
      <c r="U52" s="128"/>
      <c r="V52" s="128"/>
      <c r="W52" s="129"/>
      <c r="X52" s="109"/>
      <c r="Y52" s="110"/>
      <c r="Z52" s="110"/>
      <c r="AA52" s="111"/>
    </row>
    <row r="53" spans="1:29" s="54" customFormat="1" ht="12.75" customHeight="1">
      <c r="A53" s="112" t="s">
        <v>43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13"/>
      <c r="L53" s="114"/>
      <c r="M53" s="109"/>
      <c r="N53" s="111"/>
      <c r="O53" s="115"/>
      <c r="P53" s="116"/>
      <c r="Q53" s="112"/>
      <c r="R53" s="113"/>
      <c r="S53" s="114"/>
      <c r="T53" s="117">
        <f>SUM(T25:W52)</f>
        <v>8866200</v>
      </c>
      <c r="U53" s="117"/>
      <c r="V53" s="117"/>
      <c r="W53" s="117"/>
      <c r="X53" s="118"/>
      <c r="Y53" s="118"/>
      <c r="Z53" s="118"/>
      <c r="AA53" s="118"/>
    </row>
    <row r="54" spans="1:29" s="54" customFormat="1" ht="13.5" customHeight="1">
      <c r="A54" s="105" t="s">
        <v>44</v>
      </c>
      <c r="B54" s="106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55"/>
      <c r="N54" s="55"/>
      <c r="O54" s="56"/>
      <c r="P54" s="55"/>
      <c r="Q54" s="55"/>
      <c r="R54" s="55"/>
      <c r="S54" s="55"/>
      <c r="T54" s="57"/>
      <c r="U54" s="57"/>
      <c r="V54" s="57"/>
      <c r="W54" s="57"/>
      <c r="X54" s="58"/>
      <c r="Y54" s="58"/>
      <c r="Z54" s="58"/>
      <c r="AA54" s="58"/>
    </row>
    <row r="55" spans="1:29" s="54" customFormat="1" ht="10.5" customHeight="1">
      <c r="A55" s="55"/>
      <c r="B55" s="55"/>
      <c r="C55" s="55"/>
      <c r="D55" s="55"/>
      <c r="E55" s="55"/>
      <c r="F55" s="56"/>
      <c r="G55" s="55"/>
      <c r="O55" s="59"/>
      <c r="P55" s="60" t="s">
        <v>45</v>
      </c>
    </row>
    <row r="56" spans="1:29" ht="12" customHeight="1">
      <c r="A56" s="61"/>
      <c r="B56" s="62" t="s">
        <v>46</v>
      </c>
      <c r="C56" s="63"/>
      <c r="D56" s="63"/>
      <c r="E56" s="64"/>
      <c r="F56" s="65" t="s">
        <v>47</v>
      </c>
      <c r="G56" s="62" t="s">
        <v>48</v>
      </c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spans="1:29" s="4" customFormat="1" ht="12.95" customHeight="1">
      <c r="A57" s="61"/>
      <c r="B57" s="63"/>
      <c r="C57" s="63"/>
      <c r="D57" s="63"/>
      <c r="E57" s="64"/>
      <c r="F57" s="63"/>
      <c r="G57" s="66"/>
      <c r="H57" s="54"/>
      <c r="I57" s="54"/>
      <c r="J57" s="54"/>
      <c r="K57" s="54"/>
      <c r="L57" s="54"/>
      <c r="M57" s="54"/>
      <c r="N57" s="54"/>
      <c r="O57" s="65"/>
      <c r="P57" s="60" t="s">
        <v>49</v>
      </c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spans="1:29" s="68" customFormat="1" ht="12.95" customHeight="1">
      <c r="A58" s="61"/>
      <c r="B58" s="63"/>
      <c r="C58" s="63"/>
      <c r="D58" s="63"/>
      <c r="E58" s="64"/>
      <c r="F58" s="59" t="s">
        <v>47</v>
      </c>
      <c r="G58" s="67" t="s">
        <v>50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68" customFormat="1" ht="12.95" customHeight="1">
      <c r="A59" s="42"/>
      <c r="B59" s="11"/>
      <c r="C59" s="11"/>
      <c r="D59" s="11"/>
      <c r="E59" s="12"/>
      <c r="F59" s="11"/>
      <c r="G59" s="13"/>
      <c r="H59" s="4"/>
      <c r="I59" s="69"/>
      <c r="J59" s="4"/>
      <c r="K59" s="69"/>
      <c r="L59" s="69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9" s="68" customFormat="1" ht="12.95" customHeight="1">
      <c r="A60" s="69" t="s">
        <v>52</v>
      </c>
      <c r="B60" s="6"/>
      <c r="C60" s="6"/>
      <c r="D60" s="6"/>
      <c r="E60" s="70"/>
      <c r="F60" s="6"/>
      <c r="G60" s="71"/>
      <c r="I60" s="69" t="s">
        <v>51</v>
      </c>
    </row>
    <row r="61" spans="1:29" s="68" customFormat="1" ht="12.95" customHeight="1">
      <c r="A61" s="88" t="s">
        <v>53</v>
      </c>
      <c r="B61" s="6"/>
      <c r="C61" s="6"/>
      <c r="D61" s="6"/>
      <c r="E61" s="70"/>
      <c r="F61" s="6"/>
      <c r="G61" s="71"/>
      <c r="I61" s="68" t="s">
        <v>70</v>
      </c>
    </row>
    <row r="62" spans="1:29" s="68" customFormat="1" ht="9" customHeight="1">
      <c r="A62" s="69" t="s">
        <v>55</v>
      </c>
      <c r="B62" s="6"/>
      <c r="C62" s="6"/>
      <c r="D62" s="6"/>
      <c r="E62" s="70"/>
      <c r="F62" s="6"/>
      <c r="G62" s="71"/>
      <c r="I62" s="68" t="s">
        <v>54</v>
      </c>
    </row>
    <row r="63" spans="1:29" s="68" customFormat="1" ht="10.5" customHeight="1">
      <c r="A63" s="69" t="s">
        <v>56</v>
      </c>
      <c r="B63" s="6"/>
      <c r="C63" s="6"/>
      <c r="D63" s="6"/>
      <c r="E63" s="70"/>
      <c r="F63" s="6"/>
      <c r="G63" s="71"/>
      <c r="R63" s="9"/>
      <c r="W63" s="9"/>
    </row>
    <row r="64" spans="1:29" s="74" customFormat="1" ht="14.45" customHeight="1">
      <c r="A64" s="73" t="s">
        <v>57</v>
      </c>
      <c r="B64" s="6"/>
      <c r="C64" s="6"/>
      <c r="D64" s="6"/>
      <c r="E64" s="70"/>
      <c r="F64" s="6"/>
      <c r="G64" s="71"/>
      <c r="H64" s="68" t="s">
        <v>58</v>
      </c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</row>
    <row r="65" spans="1:27" s="74" customFormat="1" ht="35.25" customHeight="1">
      <c r="A65" s="73"/>
      <c r="B65" s="6"/>
      <c r="C65" s="6"/>
      <c r="D65" s="6"/>
      <c r="E65" s="70"/>
      <c r="F65" s="6"/>
      <c r="G65" s="71"/>
      <c r="H65" s="93"/>
      <c r="I65" s="93"/>
      <c r="J65" s="93"/>
      <c r="K65" s="93"/>
      <c r="L65" s="68"/>
      <c r="M65" s="68"/>
      <c r="N65" s="68"/>
      <c r="O65" s="68"/>
      <c r="P65" s="68"/>
      <c r="Q65" s="107" t="s">
        <v>59</v>
      </c>
      <c r="R65" s="107"/>
      <c r="S65" s="107"/>
      <c r="T65" s="107"/>
      <c r="U65" s="107"/>
      <c r="V65" s="107"/>
      <c r="W65" s="107"/>
      <c r="X65" s="107"/>
      <c r="Y65" s="107"/>
      <c r="Z65" s="68"/>
      <c r="AA65" s="68"/>
    </row>
    <row r="66" spans="1:27" s="74" customFormat="1" ht="14.25">
      <c r="A66" s="107" t="s">
        <v>60</v>
      </c>
      <c r="B66" s="107"/>
      <c r="C66" s="107"/>
      <c r="D66" s="107"/>
      <c r="E66" s="107"/>
      <c r="F66" s="107"/>
      <c r="G66" s="107"/>
      <c r="H66" s="107"/>
      <c r="I66" s="107"/>
      <c r="J66" s="107"/>
      <c r="K66" s="108"/>
      <c r="M66" s="102" t="s">
        <v>61</v>
      </c>
      <c r="N66" s="103"/>
      <c r="O66" s="103"/>
      <c r="P66" s="103"/>
      <c r="Q66" s="104"/>
      <c r="R66" s="102" t="s">
        <v>62</v>
      </c>
      <c r="S66" s="103"/>
      <c r="T66" s="103"/>
      <c r="U66" s="103"/>
      <c r="V66" s="104"/>
      <c r="W66" s="102" t="s">
        <v>63</v>
      </c>
      <c r="X66" s="103"/>
      <c r="Y66" s="103"/>
      <c r="Z66" s="103"/>
      <c r="AA66" s="104"/>
    </row>
    <row r="67" spans="1:27" s="74" customFormat="1" ht="14.25">
      <c r="A67" s="94"/>
      <c r="B67" s="95"/>
      <c r="C67" s="95"/>
      <c r="D67" s="95"/>
      <c r="E67" s="95"/>
      <c r="F67" s="95"/>
      <c r="G67" s="95"/>
      <c r="H67" s="2"/>
      <c r="I67" s="2"/>
      <c r="J67" s="2"/>
      <c r="K67" s="78"/>
      <c r="M67" s="96"/>
      <c r="N67" s="97"/>
      <c r="O67" s="97"/>
      <c r="P67" s="97"/>
      <c r="Q67" s="98"/>
      <c r="R67" s="96"/>
      <c r="S67" s="97"/>
      <c r="T67" s="97"/>
      <c r="U67" s="97"/>
      <c r="V67" s="98"/>
      <c r="W67" s="96"/>
      <c r="X67" s="97"/>
      <c r="Y67" s="97"/>
      <c r="Z67" s="97"/>
      <c r="AA67" s="98"/>
    </row>
    <row r="68" spans="1:27" s="74" customFormat="1" ht="14.25">
      <c r="A68" s="79"/>
      <c r="B68" s="2"/>
      <c r="C68" s="2"/>
      <c r="D68" s="2"/>
      <c r="E68" s="2"/>
      <c r="F68" s="2"/>
      <c r="G68" s="2"/>
      <c r="H68" s="2"/>
      <c r="I68" s="2"/>
      <c r="J68" s="2"/>
      <c r="K68" s="78"/>
      <c r="M68" s="99"/>
      <c r="N68" s="100"/>
      <c r="O68" s="100"/>
      <c r="P68" s="100"/>
      <c r="Q68" s="101"/>
      <c r="R68" s="99"/>
      <c r="S68" s="100"/>
      <c r="T68" s="100"/>
      <c r="U68" s="100"/>
      <c r="V68" s="101"/>
      <c r="W68" s="99"/>
      <c r="X68" s="100"/>
      <c r="Y68" s="100"/>
      <c r="Z68" s="100"/>
      <c r="AA68" s="101"/>
    </row>
    <row r="69" spans="1:27" s="74" customFormat="1" ht="14.25">
      <c r="A69" s="90"/>
      <c r="B69" s="91"/>
      <c r="C69" s="91"/>
      <c r="D69" s="91"/>
      <c r="E69" s="91"/>
      <c r="F69" s="91"/>
      <c r="G69" s="91"/>
      <c r="H69" s="91"/>
      <c r="I69" s="91"/>
      <c r="J69" s="91"/>
      <c r="K69" s="92"/>
      <c r="M69" s="102" t="s">
        <v>17</v>
      </c>
      <c r="N69" s="103"/>
      <c r="O69" s="103"/>
      <c r="P69" s="103"/>
      <c r="Q69" s="104"/>
      <c r="R69" s="102" t="s">
        <v>64</v>
      </c>
      <c r="S69" s="103"/>
      <c r="T69" s="103"/>
      <c r="U69" s="103"/>
      <c r="V69" s="104"/>
      <c r="W69" s="102" t="s">
        <v>65</v>
      </c>
      <c r="X69" s="103"/>
      <c r="Y69" s="103"/>
      <c r="Z69" s="103"/>
      <c r="AA69" s="104"/>
    </row>
    <row r="70" spans="1:27" s="74" customFormat="1" ht="15">
      <c r="B70" s="83"/>
      <c r="C70" s="83"/>
      <c r="D70" s="83"/>
      <c r="E70" s="84"/>
      <c r="F70" s="83"/>
      <c r="G70" s="85"/>
    </row>
    <row r="71" spans="1:27" s="74" customFormat="1" ht="15">
      <c r="A71" s="86"/>
      <c r="B71" s="83"/>
      <c r="C71" s="83"/>
      <c r="D71" s="83"/>
      <c r="E71" s="84"/>
      <c r="F71" s="83"/>
      <c r="G71" s="85"/>
    </row>
    <row r="72" spans="1:27" s="74" customFormat="1" ht="15">
      <c r="A72" s="86"/>
      <c r="B72" s="11"/>
      <c r="C72" s="11"/>
      <c r="D72" s="83"/>
      <c r="E72" s="84"/>
      <c r="F72" s="83"/>
      <c r="G72" s="85"/>
    </row>
    <row r="73" spans="1:27" s="74" customFormat="1" ht="15">
      <c r="B73" s="83"/>
      <c r="C73" s="83"/>
      <c r="D73" s="11"/>
      <c r="E73" s="12"/>
      <c r="F73" s="11"/>
      <c r="G73" s="13"/>
    </row>
    <row r="74" spans="1:27" s="74" customFormat="1" ht="14.25">
      <c r="B74" s="11"/>
      <c r="C74" s="11"/>
      <c r="D74" s="11"/>
      <c r="E74" s="12"/>
      <c r="F74" s="11"/>
      <c r="G74" s="13"/>
    </row>
    <row r="75" spans="1:27" s="74" customFormat="1" ht="14.25">
      <c r="B75" s="11"/>
      <c r="C75" s="11"/>
      <c r="D75" s="11"/>
      <c r="E75" s="12"/>
      <c r="F75" s="11"/>
      <c r="G75" s="13"/>
    </row>
    <row r="76" spans="1:27" s="74" customFormat="1" ht="14.25">
      <c r="B76" s="11"/>
      <c r="C76" s="11"/>
      <c r="D76" s="11"/>
      <c r="E76" s="12"/>
      <c r="F76" s="11"/>
      <c r="G76" s="13"/>
    </row>
    <row r="77" spans="1:27" s="74" customFormat="1" ht="14.25">
      <c r="B77" s="11"/>
      <c r="C77" s="11"/>
      <c r="D77" s="11"/>
      <c r="E77" s="12"/>
      <c r="F77" s="11"/>
      <c r="G77" s="13"/>
    </row>
    <row r="78" spans="1:27" s="74" customFormat="1" ht="14.25">
      <c r="B78" s="11"/>
      <c r="C78" s="11"/>
      <c r="D78" s="11"/>
      <c r="E78" s="12"/>
      <c r="F78" s="11"/>
      <c r="G78" s="13"/>
    </row>
    <row r="79" spans="1:27" s="74" customFormat="1" ht="14.25">
      <c r="B79" s="11"/>
      <c r="C79" s="11"/>
      <c r="D79" s="11"/>
      <c r="E79" s="12"/>
      <c r="F79" s="11"/>
      <c r="G79" s="13"/>
    </row>
    <row r="80" spans="1:27" s="74" customFormat="1" ht="14.25">
      <c r="B80" s="11"/>
      <c r="C80" s="11"/>
      <c r="D80" s="11"/>
      <c r="E80" s="12"/>
      <c r="F80" s="11"/>
      <c r="G80" s="13"/>
    </row>
    <row r="81" spans="1:27" s="74" customFormat="1" ht="14.25">
      <c r="B81" s="11"/>
      <c r="C81" s="11"/>
      <c r="D81" s="11"/>
      <c r="E81" s="12"/>
      <c r="F81" s="11"/>
      <c r="G81" s="13"/>
    </row>
    <row r="82" spans="1:27" s="74" customFormat="1" ht="14.25">
      <c r="B82" s="11"/>
      <c r="C82" s="11"/>
      <c r="D82" s="11"/>
      <c r="E82" s="12"/>
      <c r="F82" s="11"/>
      <c r="G82" s="13"/>
    </row>
    <row r="83" spans="1:27" s="74" customFormat="1" ht="14.25">
      <c r="B83" s="11"/>
      <c r="C83" s="11"/>
      <c r="D83" s="11"/>
      <c r="E83" s="12"/>
      <c r="F83" s="11"/>
      <c r="G83" s="13"/>
    </row>
    <row r="84" spans="1:27" s="74" customFormat="1" ht="14.25">
      <c r="B84" s="11"/>
      <c r="C84" s="11"/>
      <c r="D84" s="11"/>
      <c r="E84" s="12"/>
      <c r="F84" s="11"/>
      <c r="G84" s="13"/>
    </row>
    <row r="85" spans="1:27" ht="18" customHeight="1">
      <c r="A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</row>
    <row r="86" spans="1:27" ht="18" customHeight="1">
      <c r="A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</row>
    <row r="87" spans="1:27" ht="18" customHeight="1">
      <c r="A87" s="74"/>
      <c r="H87" s="74"/>
      <c r="I87" s="74"/>
      <c r="J87" s="74"/>
      <c r="K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</row>
  </sheetData>
  <mergeCells count="234"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40:AA40"/>
    <mergeCell ref="B41:G41"/>
    <mergeCell ref="H41:L41"/>
    <mergeCell ref="M41:N41"/>
    <mergeCell ref="O41:P41"/>
    <mergeCell ref="Q41:S41"/>
    <mergeCell ref="T41:W41"/>
    <mergeCell ref="X41:AA41"/>
    <mergeCell ref="B40:G40"/>
    <mergeCell ref="H40:L40"/>
    <mergeCell ref="M40:N40"/>
    <mergeCell ref="O40:P40"/>
    <mergeCell ref="Q40:S40"/>
    <mergeCell ref="T40:W40"/>
    <mergeCell ref="X42:AA42"/>
    <mergeCell ref="B43:G43"/>
    <mergeCell ref="H43:L43"/>
    <mergeCell ref="M43:N43"/>
    <mergeCell ref="O43:P43"/>
    <mergeCell ref="Q43:S43"/>
    <mergeCell ref="T43:W43"/>
    <mergeCell ref="X43:AA43"/>
    <mergeCell ref="B42:G42"/>
    <mergeCell ref="H42:L42"/>
    <mergeCell ref="M42:N42"/>
    <mergeCell ref="O42:P42"/>
    <mergeCell ref="Q42:S42"/>
    <mergeCell ref="T42:W42"/>
    <mergeCell ref="X44:AA44"/>
    <mergeCell ref="B45:G45"/>
    <mergeCell ref="H45:L45"/>
    <mergeCell ref="M45:N45"/>
    <mergeCell ref="O45:P45"/>
    <mergeCell ref="Q45:S45"/>
    <mergeCell ref="T45:W45"/>
    <mergeCell ref="X45:AA45"/>
    <mergeCell ref="B44:G44"/>
    <mergeCell ref="H44:L44"/>
    <mergeCell ref="M44:N44"/>
    <mergeCell ref="O44:P44"/>
    <mergeCell ref="Q44:S44"/>
    <mergeCell ref="T44:W44"/>
    <mergeCell ref="X46:AA46"/>
    <mergeCell ref="B47:G47"/>
    <mergeCell ref="H47:L47"/>
    <mergeCell ref="M47:N47"/>
    <mergeCell ref="O47:P47"/>
    <mergeCell ref="Q47:S47"/>
    <mergeCell ref="T47:W47"/>
    <mergeCell ref="X47:AA47"/>
    <mergeCell ref="B46:G46"/>
    <mergeCell ref="H46:L46"/>
    <mergeCell ref="M46:N46"/>
    <mergeCell ref="O46:P46"/>
    <mergeCell ref="Q46:S46"/>
    <mergeCell ref="T46:W46"/>
    <mergeCell ref="X48:AA48"/>
    <mergeCell ref="B49:G49"/>
    <mergeCell ref="H49:L49"/>
    <mergeCell ref="M49:N49"/>
    <mergeCell ref="O49:P49"/>
    <mergeCell ref="Q49:S49"/>
    <mergeCell ref="T49:W49"/>
    <mergeCell ref="X49:AA49"/>
    <mergeCell ref="B48:G48"/>
    <mergeCell ref="H48:L48"/>
    <mergeCell ref="M48:N48"/>
    <mergeCell ref="O48:P48"/>
    <mergeCell ref="Q48:S48"/>
    <mergeCell ref="T48:W48"/>
    <mergeCell ref="X50:AA50"/>
    <mergeCell ref="B51:G51"/>
    <mergeCell ref="H51:L51"/>
    <mergeCell ref="M51:N51"/>
    <mergeCell ref="O51:P51"/>
    <mergeCell ref="Q51:S51"/>
    <mergeCell ref="T51:W51"/>
    <mergeCell ref="X51:AA51"/>
    <mergeCell ref="B50:G50"/>
    <mergeCell ref="H50:L50"/>
    <mergeCell ref="M50:N50"/>
    <mergeCell ref="O50:P50"/>
    <mergeCell ref="Q50:S50"/>
    <mergeCell ref="T50:W50"/>
    <mergeCell ref="X52:AA52"/>
    <mergeCell ref="A53:L53"/>
    <mergeCell ref="M53:N53"/>
    <mergeCell ref="O53:P53"/>
    <mergeCell ref="Q53:S53"/>
    <mergeCell ref="T53:W53"/>
    <mergeCell ref="X53:AA53"/>
    <mergeCell ref="B52:G52"/>
    <mergeCell ref="H52:L52"/>
    <mergeCell ref="M52:N52"/>
    <mergeCell ref="O52:P52"/>
    <mergeCell ref="Q52:S52"/>
    <mergeCell ref="T52:W52"/>
    <mergeCell ref="M67:Q68"/>
    <mergeCell ref="R67:V68"/>
    <mergeCell ref="W67:AA68"/>
    <mergeCell ref="M69:Q69"/>
    <mergeCell ref="R69:V69"/>
    <mergeCell ref="W69:AA69"/>
    <mergeCell ref="A54:L54"/>
    <mergeCell ref="Q65:Y65"/>
    <mergeCell ref="A66:K66"/>
    <mergeCell ref="M66:Q66"/>
    <mergeCell ref="R66:V66"/>
    <mergeCell ref="W66:AA66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7"/>
  <dimension ref="A1:AD87"/>
  <sheetViews>
    <sheetView showWhiteSpace="0" topLeftCell="A22" workbookViewId="0">
      <selection activeCell="B41" sqref="B41:G41"/>
    </sheetView>
  </sheetViews>
  <sheetFormatPr defaultColWidth="9.140625" defaultRowHeight="18" customHeight="1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28515625" style="1" customWidth="1"/>
    <col min="23" max="23" width="12" style="1" hidden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>
      <c r="B1" s="160" t="s">
        <v>0</v>
      </c>
      <c r="C1" s="160"/>
      <c r="D1" s="160"/>
      <c r="E1" s="160"/>
      <c r="F1" s="160"/>
      <c r="G1" s="160"/>
      <c r="H1" s="160"/>
      <c r="I1" s="160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>
      <c r="B2" s="5" t="s">
        <v>1</v>
      </c>
      <c r="C2" s="6"/>
      <c r="D2" s="161">
        <v>1610001</v>
      </c>
      <c r="E2" s="161"/>
      <c r="F2" s="161"/>
      <c r="G2" s="161"/>
      <c r="H2" s="161"/>
      <c r="I2" s="161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>
      <c r="B3" s="9" t="s">
        <v>2</v>
      </c>
      <c r="C3" s="6"/>
      <c r="D3" s="162" t="s">
        <v>69</v>
      </c>
      <c r="E3" s="162"/>
      <c r="F3" s="162"/>
      <c r="G3" s="162"/>
      <c r="H3" s="162"/>
      <c r="I3" s="162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>
      <c r="A4" s="10"/>
    </row>
    <row r="5" spans="1:30" s="4" customFormat="1" ht="12.95" customHeight="1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>
      <c r="A6" s="21"/>
      <c r="C6" s="156" t="s">
        <v>4</v>
      </c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  <c r="AA6" s="157"/>
    </row>
    <row r="7" spans="1:30" s="4" customFormat="1" ht="14.1" customHeight="1">
      <c r="A7" s="21"/>
      <c r="C7" s="22" t="s">
        <v>5</v>
      </c>
      <c r="D7" s="23"/>
      <c r="E7" s="24"/>
      <c r="F7" s="158" t="s">
        <v>6</v>
      </c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9"/>
    </row>
    <row r="8" spans="1:30" s="4" customFormat="1" ht="14.1" customHeight="1">
      <c r="A8" s="21"/>
      <c r="C8" s="22" t="s">
        <v>7</v>
      </c>
      <c r="D8" s="23"/>
      <c r="E8" s="24"/>
      <c r="F8" s="23"/>
      <c r="G8" s="25"/>
      <c r="H8" s="26" t="s">
        <v>8</v>
      </c>
      <c r="I8" s="26"/>
      <c r="J8" s="26"/>
      <c r="K8" s="26"/>
      <c r="L8" s="26"/>
      <c r="M8" s="26"/>
      <c r="N8" s="26"/>
      <c r="O8" s="26"/>
      <c r="P8" s="22" t="s">
        <v>9</v>
      </c>
      <c r="Q8" s="7"/>
      <c r="R8" s="153" t="s">
        <v>10</v>
      </c>
      <c r="S8" s="153"/>
      <c r="T8" s="153"/>
      <c r="U8" s="153"/>
      <c r="V8" s="153"/>
      <c r="W8" s="153"/>
      <c r="X8" s="153"/>
      <c r="Y8" s="153"/>
      <c r="Z8" s="7"/>
      <c r="AA8" s="27"/>
    </row>
    <row r="9" spans="1:30" s="4" customFormat="1" ht="14.1" customHeight="1">
      <c r="A9" s="21"/>
      <c r="C9" s="22" t="s">
        <v>11</v>
      </c>
      <c r="D9" s="23"/>
      <c r="E9" s="24"/>
      <c r="F9" s="23"/>
      <c r="G9" s="25"/>
      <c r="H9" s="25" t="s">
        <v>12</v>
      </c>
      <c r="I9" s="26"/>
      <c r="J9" s="26"/>
      <c r="K9" s="26"/>
      <c r="L9" s="26"/>
      <c r="M9" s="26"/>
      <c r="N9" s="26"/>
      <c r="O9" s="26"/>
      <c r="P9" s="22"/>
      <c r="Q9" s="7"/>
      <c r="R9" s="28"/>
      <c r="S9" s="22"/>
      <c r="T9" s="22"/>
      <c r="U9" s="22"/>
      <c r="V9" s="22"/>
      <c r="W9" s="22"/>
      <c r="X9" s="22"/>
      <c r="Y9" s="22"/>
      <c r="Z9" s="7"/>
      <c r="AA9" s="27"/>
    </row>
    <row r="10" spans="1:30" s="4" customFormat="1" ht="14.1" customHeight="1">
      <c r="A10" s="21"/>
      <c r="C10" s="22" t="s">
        <v>13</v>
      </c>
      <c r="D10" s="23"/>
      <c r="E10" s="24"/>
      <c r="F10" s="23"/>
      <c r="G10" s="29"/>
      <c r="H10" s="153" t="s">
        <v>14</v>
      </c>
      <c r="I10" s="153"/>
      <c r="J10" s="153"/>
      <c r="K10" s="153"/>
      <c r="L10" s="153"/>
      <c r="M10" s="153"/>
      <c r="N10" s="153"/>
      <c r="O10" s="153"/>
      <c r="P10" s="22" t="s">
        <v>15</v>
      </c>
      <c r="Q10" s="7"/>
      <c r="R10" s="154" t="s">
        <v>66</v>
      </c>
      <c r="S10" s="153"/>
      <c r="T10" s="153"/>
      <c r="U10" s="153"/>
      <c r="V10" s="153"/>
      <c r="W10" s="153"/>
      <c r="X10" s="153"/>
      <c r="Y10" s="153"/>
      <c r="Z10" s="153"/>
      <c r="AA10" s="155"/>
    </row>
    <row r="11" spans="1:30" s="4" customFormat="1" ht="14.1" customHeight="1">
      <c r="A11" s="21"/>
      <c r="C11" s="22" t="s">
        <v>16</v>
      </c>
      <c r="D11" s="23"/>
      <c r="E11" s="24"/>
      <c r="G11" s="30"/>
      <c r="H11" s="31" t="s">
        <v>17</v>
      </c>
      <c r="I11" s="7"/>
      <c r="J11" s="7"/>
      <c r="K11" s="7"/>
      <c r="L11" s="7"/>
      <c r="M11" s="7"/>
      <c r="N11" s="7"/>
      <c r="O11" s="7"/>
      <c r="P11" s="22" t="s">
        <v>18</v>
      </c>
      <c r="Q11" s="7"/>
      <c r="R11" s="7"/>
      <c r="S11" s="22" t="s">
        <v>19</v>
      </c>
      <c r="T11" s="7"/>
      <c r="U11" s="7"/>
      <c r="V11" s="7"/>
      <c r="W11" s="7"/>
      <c r="X11" s="7"/>
      <c r="Y11" s="7"/>
      <c r="Z11" s="7"/>
      <c r="AA11" s="27"/>
    </row>
    <row r="12" spans="1:30" s="4" customFormat="1" ht="12.95" customHeight="1">
      <c r="A12" s="32"/>
      <c r="B12" s="23"/>
      <c r="C12" s="23"/>
      <c r="D12" s="23"/>
      <c r="E12" s="24"/>
      <c r="F12" s="23"/>
      <c r="G12" s="3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7"/>
    </row>
    <row r="13" spans="1:30" s="4" customFormat="1" ht="12.95" customHeight="1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>
      <c r="A14" s="33"/>
      <c r="B14" s="23"/>
      <c r="C14" s="156" t="s">
        <v>21</v>
      </c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7"/>
    </row>
    <row r="15" spans="1:30" s="4" customFormat="1" ht="14.1" customHeight="1">
      <c r="A15" s="21"/>
      <c r="C15" s="22" t="s">
        <v>5</v>
      </c>
      <c r="D15" s="23"/>
      <c r="E15" s="24"/>
      <c r="F15" s="158" t="s">
        <v>22</v>
      </c>
      <c r="G15" s="158"/>
      <c r="H15" s="158"/>
      <c r="I15" s="158"/>
      <c r="J15" s="158"/>
      <c r="K15" s="158"/>
      <c r="L15" s="158"/>
      <c r="M15" s="158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9"/>
    </row>
    <row r="16" spans="1:30" s="4" customFormat="1" ht="14.1" customHeight="1">
      <c r="A16" s="21"/>
      <c r="C16" s="22" t="s">
        <v>7</v>
      </c>
      <c r="D16" s="23"/>
      <c r="E16" s="24"/>
      <c r="F16" s="23"/>
      <c r="G16" s="26" t="s">
        <v>23</v>
      </c>
      <c r="H16" s="34"/>
      <c r="I16" s="29"/>
      <c r="J16" s="29"/>
      <c r="K16" s="29"/>
      <c r="L16" s="29"/>
      <c r="M16" s="29"/>
      <c r="N16" s="29"/>
      <c r="O16" s="29"/>
      <c r="P16" s="22" t="s">
        <v>9</v>
      </c>
      <c r="Q16" s="7"/>
      <c r="R16" s="153"/>
      <c r="S16" s="153"/>
      <c r="T16" s="153"/>
      <c r="U16" s="153"/>
      <c r="V16" s="153"/>
      <c r="W16" s="153"/>
      <c r="X16" s="153"/>
      <c r="Y16" s="153"/>
      <c r="Z16" s="7"/>
      <c r="AA16" s="27"/>
      <c r="AD16" s="35"/>
    </row>
    <row r="17" spans="1:28" s="4" customFormat="1" ht="14.1" customHeight="1">
      <c r="A17" s="21"/>
      <c r="C17" s="22" t="s">
        <v>13</v>
      </c>
      <c r="D17" s="23"/>
      <c r="E17" s="24"/>
      <c r="F17" s="23"/>
      <c r="G17" s="29"/>
      <c r="H17" s="153" t="s">
        <v>24</v>
      </c>
      <c r="I17" s="153"/>
      <c r="J17" s="153"/>
      <c r="K17" s="153"/>
      <c r="L17" s="153"/>
      <c r="M17" s="153"/>
      <c r="N17" s="153"/>
      <c r="O17" s="153"/>
      <c r="P17" s="22" t="s">
        <v>15</v>
      </c>
      <c r="Q17" s="7"/>
      <c r="R17" s="154" t="s">
        <v>25</v>
      </c>
      <c r="S17" s="153"/>
      <c r="T17" s="153"/>
      <c r="U17" s="153"/>
      <c r="V17" s="153"/>
      <c r="W17" s="153"/>
      <c r="X17" s="153"/>
      <c r="Y17" s="153"/>
      <c r="Z17" s="153"/>
      <c r="AA17" s="155"/>
    </row>
    <row r="18" spans="1:28" s="4" customFormat="1" ht="14.1" customHeight="1">
      <c r="A18" s="21"/>
      <c r="C18" s="22" t="s">
        <v>26</v>
      </c>
      <c r="D18" s="23"/>
      <c r="E18" s="24"/>
      <c r="F18" s="23"/>
      <c r="G18" s="3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7"/>
    </row>
    <row r="19" spans="1:28" s="4" customFormat="1" ht="14.1" customHeight="1">
      <c r="A19" s="21"/>
      <c r="C19" s="22" t="s">
        <v>5</v>
      </c>
      <c r="D19" s="23"/>
      <c r="E19" s="24"/>
      <c r="F19" s="23"/>
      <c r="G19" s="3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7"/>
    </row>
    <row r="20" spans="1:28" s="4" customFormat="1" ht="14.1" customHeight="1">
      <c r="A20" s="21"/>
      <c r="C20" s="22" t="s">
        <v>27</v>
      </c>
      <c r="D20" s="23"/>
      <c r="E20" s="24"/>
      <c r="F20" s="23"/>
      <c r="G20" s="3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7"/>
    </row>
    <row r="21" spans="1:28" s="4" customFormat="1" ht="8.25" customHeight="1">
      <c r="A21" s="36"/>
      <c r="B21" s="37"/>
      <c r="C21" s="37"/>
      <c r="D21" s="37"/>
      <c r="E21" s="38"/>
      <c r="F21" s="37"/>
      <c r="G21" s="39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1"/>
    </row>
    <row r="22" spans="1:28" ht="18" customHeight="1">
      <c r="A22" s="42" t="s">
        <v>28</v>
      </c>
    </row>
    <row r="23" spans="1:28" ht="3.6" customHeight="1">
      <c r="A23" s="42"/>
    </row>
    <row r="24" spans="1:28" s="44" customFormat="1" ht="29.25" customHeight="1" thickBot="1">
      <c r="A24" s="43" t="s">
        <v>29</v>
      </c>
      <c r="B24" s="148" t="s">
        <v>30</v>
      </c>
      <c r="C24" s="148"/>
      <c r="D24" s="148"/>
      <c r="E24" s="148"/>
      <c r="F24" s="148"/>
      <c r="G24" s="148"/>
      <c r="H24" s="152" t="s">
        <v>31</v>
      </c>
      <c r="I24" s="148"/>
      <c r="J24" s="148"/>
      <c r="K24" s="148"/>
      <c r="L24" s="148"/>
      <c r="M24" s="148" t="s">
        <v>32</v>
      </c>
      <c r="N24" s="148"/>
      <c r="O24" s="148" t="s">
        <v>33</v>
      </c>
      <c r="P24" s="148"/>
      <c r="Q24" s="152" t="s">
        <v>34</v>
      </c>
      <c r="R24" s="148"/>
      <c r="S24" s="148"/>
      <c r="T24" s="152" t="s">
        <v>35</v>
      </c>
      <c r="U24" s="148"/>
      <c r="V24" s="148"/>
      <c r="W24" s="148"/>
      <c r="X24" s="148" t="s">
        <v>36</v>
      </c>
      <c r="Y24" s="148"/>
      <c r="Z24" s="148"/>
      <c r="AA24" s="148"/>
    </row>
    <row r="25" spans="1:28" s="44" customFormat="1" ht="43.5" customHeight="1" thickBot="1">
      <c r="A25" s="43">
        <v>1</v>
      </c>
      <c r="B25" s="131" t="s">
        <v>68</v>
      </c>
      <c r="C25" s="132"/>
      <c r="D25" s="132"/>
      <c r="E25" s="132"/>
      <c r="F25" s="132"/>
      <c r="G25" s="133"/>
      <c r="H25" s="145"/>
      <c r="I25" s="146"/>
      <c r="J25" s="146"/>
      <c r="K25" s="146"/>
      <c r="L25" s="147"/>
      <c r="M25" s="125">
        <v>3</v>
      </c>
      <c r="N25" s="126"/>
      <c r="O25" s="125" t="s">
        <v>67</v>
      </c>
      <c r="P25" s="126"/>
      <c r="Q25" s="127"/>
      <c r="R25" s="128"/>
      <c r="S25" s="129"/>
      <c r="T25" s="127"/>
      <c r="U25" s="128"/>
      <c r="V25" s="128"/>
      <c r="W25" s="129"/>
      <c r="X25" s="149"/>
      <c r="Y25" s="150"/>
      <c r="Z25" s="150"/>
      <c r="AA25" s="151"/>
      <c r="AB25" s="45"/>
    </row>
    <row r="26" spans="1:28" s="44" customFormat="1" ht="36" customHeight="1" thickBot="1">
      <c r="A26" s="43">
        <v>2</v>
      </c>
      <c r="B26" s="131" t="s">
        <v>71</v>
      </c>
      <c r="C26" s="132"/>
      <c r="D26" s="132"/>
      <c r="E26" s="132"/>
      <c r="F26" s="132"/>
      <c r="G26" s="133"/>
      <c r="H26" s="134"/>
      <c r="I26" s="135"/>
      <c r="J26" s="135"/>
      <c r="K26" s="135"/>
      <c r="L26" s="136"/>
      <c r="M26" s="125">
        <v>1</v>
      </c>
      <c r="N26" s="126"/>
      <c r="O26" s="125" t="s">
        <v>72</v>
      </c>
      <c r="P26" s="126"/>
      <c r="Q26" s="137"/>
      <c r="R26" s="137"/>
      <c r="S26" s="137"/>
      <c r="T26" s="137"/>
      <c r="U26" s="137"/>
      <c r="V26" s="137"/>
      <c r="W26" s="137"/>
      <c r="X26" s="130"/>
      <c r="Y26" s="130"/>
      <c r="Z26" s="130"/>
      <c r="AA26" s="130"/>
      <c r="AB26"/>
    </row>
    <row r="27" spans="1:28" s="44" customFormat="1" ht="29.25" customHeight="1" thickBot="1">
      <c r="A27" s="43">
        <v>3</v>
      </c>
      <c r="B27" s="131" t="s">
        <v>73</v>
      </c>
      <c r="C27" s="132"/>
      <c r="D27" s="132"/>
      <c r="E27" s="132"/>
      <c r="F27" s="132"/>
      <c r="G27" s="133"/>
      <c r="H27" s="134"/>
      <c r="I27" s="135"/>
      <c r="J27" s="135"/>
      <c r="K27" s="135"/>
      <c r="L27" s="136"/>
      <c r="M27" s="125">
        <v>2</v>
      </c>
      <c r="N27" s="126"/>
      <c r="O27" s="125" t="s">
        <v>74</v>
      </c>
      <c r="P27" s="126"/>
      <c r="Q27" s="127"/>
      <c r="R27" s="128"/>
      <c r="S27" s="129"/>
      <c r="T27" s="127"/>
      <c r="U27" s="128"/>
      <c r="V27" s="128"/>
      <c r="W27" s="129"/>
      <c r="X27" s="130"/>
      <c r="Y27" s="130"/>
      <c r="Z27" s="130"/>
      <c r="AA27" s="130"/>
      <c r="AB27"/>
    </row>
    <row r="28" spans="1:28" s="44" customFormat="1" ht="36.75" customHeight="1" thickBot="1">
      <c r="A28" s="43">
        <v>4</v>
      </c>
      <c r="B28" s="131" t="s">
        <v>75</v>
      </c>
      <c r="C28" s="132"/>
      <c r="D28" s="132"/>
      <c r="E28" s="132"/>
      <c r="F28" s="132"/>
      <c r="G28" s="133"/>
      <c r="H28" s="134" t="s">
        <v>76</v>
      </c>
      <c r="I28" s="135"/>
      <c r="J28" s="135"/>
      <c r="K28" s="135"/>
      <c r="L28" s="136"/>
      <c r="M28" s="125">
        <v>1</v>
      </c>
      <c r="N28" s="126"/>
      <c r="O28" s="125" t="s">
        <v>77</v>
      </c>
      <c r="P28" s="126"/>
      <c r="Q28" s="127"/>
      <c r="R28" s="128"/>
      <c r="S28" s="129"/>
      <c r="T28" s="127"/>
      <c r="U28" s="128"/>
      <c r="V28" s="128"/>
      <c r="W28" s="129"/>
      <c r="X28" s="109" t="s">
        <v>78</v>
      </c>
      <c r="Y28" s="110"/>
      <c r="Z28" s="110"/>
      <c r="AA28" s="111"/>
      <c r="AB28" s="45"/>
    </row>
    <row r="29" spans="1:28" s="44" customFormat="1" ht="29.25" customHeight="1" thickBot="1">
      <c r="A29" s="43">
        <v>5</v>
      </c>
      <c r="B29" s="131" t="s">
        <v>79</v>
      </c>
      <c r="C29" s="132"/>
      <c r="D29" s="132"/>
      <c r="E29" s="132"/>
      <c r="F29" s="132"/>
      <c r="G29" s="133"/>
      <c r="H29" s="145"/>
      <c r="I29" s="146"/>
      <c r="J29" s="146"/>
      <c r="K29" s="146"/>
      <c r="L29" s="147"/>
      <c r="M29" s="125">
        <v>4</v>
      </c>
      <c r="N29" s="126"/>
      <c r="O29" s="125" t="s">
        <v>80</v>
      </c>
      <c r="P29" s="126"/>
      <c r="Q29" s="127"/>
      <c r="R29" s="128"/>
      <c r="S29" s="129"/>
      <c r="T29" s="127"/>
      <c r="U29" s="128"/>
      <c r="V29" s="128"/>
      <c r="W29" s="129"/>
      <c r="X29" s="109"/>
      <c r="Y29" s="110"/>
      <c r="Z29" s="110"/>
      <c r="AA29" s="111"/>
      <c r="AB29" s="45"/>
    </row>
    <row r="30" spans="1:28" s="44" customFormat="1" ht="30" customHeight="1" thickBot="1">
      <c r="A30" s="43">
        <v>6</v>
      </c>
      <c r="B30" s="131" t="s">
        <v>81</v>
      </c>
      <c r="C30" s="132"/>
      <c r="D30" s="132"/>
      <c r="E30" s="132"/>
      <c r="F30" s="132"/>
      <c r="G30" s="133"/>
      <c r="H30" s="134"/>
      <c r="I30" s="135"/>
      <c r="J30" s="135"/>
      <c r="K30" s="135"/>
      <c r="L30" s="136"/>
      <c r="M30" s="125">
        <v>28</v>
      </c>
      <c r="N30" s="126"/>
      <c r="O30" s="125" t="s">
        <v>82</v>
      </c>
      <c r="P30" s="126"/>
      <c r="Q30" s="137"/>
      <c r="R30" s="137"/>
      <c r="S30" s="137"/>
      <c r="T30" s="137"/>
      <c r="U30" s="137"/>
      <c r="V30" s="137"/>
      <c r="W30" s="137"/>
      <c r="X30" s="130" t="s">
        <v>83</v>
      </c>
      <c r="Y30" s="130"/>
      <c r="Z30" s="130"/>
      <c r="AA30" s="130"/>
      <c r="AB30" s="45"/>
    </row>
    <row r="31" spans="1:28" s="48" customFormat="1" ht="29.25" customHeight="1" thickBot="1">
      <c r="A31" s="46">
        <v>7</v>
      </c>
      <c r="B31" s="131" t="s">
        <v>81</v>
      </c>
      <c r="C31" s="132"/>
      <c r="D31" s="132"/>
      <c r="E31" s="132"/>
      <c r="F31" s="132"/>
      <c r="G31" s="133"/>
      <c r="H31" s="134"/>
      <c r="I31" s="135"/>
      <c r="J31" s="135"/>
      <c r="K31" s="135"/>
      <c r="L31" s="136"/>
      <c r="M31" s="125">
        <v>40</v>
      </c>
      <c r="N31" s="126"/>
      <c r="O31" s="125" t="s">
        <v>82</v>
      </c>
      <c r="P31" s="126"/>
      <c r="Q31" s="137"/>
      <c r="R31" s="137"/>
      <c r="S31" s="137"/>
      <c r="T31" s="137"/>
      <c r="U31" s="137"/>
      <c r="V31" s="137"/>
      <c r="W31" s="137"/>
      <c r="X31" s="130" t="s">
        <v>84</v>
      </c>
      <c r="Y31" s="130"/>
      <c r="Z31" s="130"/>
      <c r="AA31" s="130"/>
      <c r="AB31" s="47"/>
    </row>
    <row r="32" spans="1:28" s="44" customFormat="1" ht="29.25" customHeight="1" thickBot="1">
      <c r="A32" s="43">
        <v>8</v>
      </c>
      <c r="B32" s="131" t="s">
        <v>85</v>
      </c>
      <c r="C32" s="132"/>
      <c r="D32" s="132"/>
      <c r="E32" s="132"/>
      <c r="F32" s="132"/>
      <c r="G32" s="133"/>
      <c r="H32" s="134"/>
      <c r="I32" s="135"/>
      <c r="J32" s="135"/>
      <c r="K32" s="135"/>
      <c r="L32" s="136"/>
      <c r="M32" s="125">
        <v>20</v>
      </c>
      <c r="N32" s="126"/>
      <c r="O32" s="125" t="s">
        <v>86</v>
      </c>
      <c r="P32" s="126"/>
      <c r="Q32" s="137"/>
      <c r="R32" s="137"/>
      <c r="S32" s="137"/>
      <c r="T32" s="137"/>
      <c r="U32" s="137"/>
      <c r="V32" s="137"/>
      <c r="W32" s="137"/>
      <c r="X32" s="130"/>
      <c r="Y32" s="130"/>
      <c r="Z32" s="130"/>
      <c r="AA32" s="130"/>
      <c r="AB32" s="45"/>
    </row>
    <row r="33" spans="1:29" s="44" customFormat="1" ht="29.25" customHeight="1" thickBot="1">
      <c r="A33" s="43">
        <v>9</v>
      </c>
      <c r="B33" s="131" t="s">
        <v>87</v>
      </c>
      <c r="C33" s="132"/>
      <c r="D33" s="132"/>
      <c r="E33" s="132"/>
      <c r="F33" s="132"/>
      <c r="G33" s="133"/>
      <c r="H33" s="134"/>
      <c r="I33" s="135"/>
      <c r="J33" s="135"/>
      <c r="K33" s="135"/>
      <c r="L33" s="136"/>
      <c r="M33" s="125">
        <v>60</v>
      </c>
      <c r="N33" s="126"/>
      <c r="O33" s="125" t="s">
        <v>77</v>
      </c>
      <c r="P33" s="126"/>
      <c r="Q33" s="137"/>
      <c r="R33" s="137"/>
      <c r="S33" s="137"/>
      <c r="T33" s="137"/>
      <c r="U33" s="137"/>
      <c r="V33" s="137"/>
      <c r="W33" s="137"/>
      <c r="X33" s="130"/>
      <c r="Y33" s="130"/>
      <c r="Z33" s="130"/>
      <c r="AA33" s="130"/>
      <c r="AB33" s="45"/>
    </row>
    <row r="34" spans="1:29" s="44" customFormat="1" ht="29.25" customHeight="1" thickBot="1">
      <c r="A34" s="43">
        <v>10</v>
      </c>
      <c r="B34" s="131" t="s">
        <v>88</v>
      </c>
      <c r="C34" s="132"/>
      <c r="D34" s="132"/>
      <c r="E34" s="132"/>
      <c r="F34" s="132"/>
      <c r="G34" s="133"/>
      <c r="H34" s="134" t="s">
        <v>89</v>
      </c>
      <c r="I34" s="135"/>
      <c r="J34" s="135"/>
      <c r="K34" s="135"/>
      <c r="L34" s="136"/>
      <c r="M34" s="143">
        <v>5</v>
      </c>
      <c r="N34" s="144"/>
      <c r="O34" s="125" t="s">
        <v>90</v>
      </c>
      <c r="P34" s="126"/>
      <c r="Q34" s="137"/>
      <c r="R34" s="137"/>
      <c r="S34" s="137"/>
      <c r="T34" s="137"/>
      <c r="U34" s="137"/>
      <c r="V34" s="137"/>
      <c r="W34" s="137"/>
      <c r="X34" s="109"/>
      <c r="Y34" s="110"/>
      <c r="Z34" s="110"/>
      <c r="AA34" s="111"/>
      <c r="AB34" s="45"/>
    </row>
    <row r="35" spans="1:29" s="44" customFormat="1" ht="29.25" customHeight="1" thickBot="1">
      <c r="A35" s="43">
        <v>11</v>
      </c>
      <c r="B35" s="131" t="s">
        <v>91</v>
      </c>
      <c r="C35" s="132"/>
      <c r="D35" s="132"/>
      <c r="E35" s="132"/>
      <c r="F35" s="132"/>
      <c r="G35" s="133"/>
      <c r="H35" s="134" t="s">
        <v>92</v>
      </c>
      <c r="I35" s="135"/>
      <c r="J35" s="135"/>
      <c r="K35" s="135"/>
      <c r="L35" s="136"/>
      <c r="M35" s="125">
        <v>30</v>
      </c>
      <c r="N35" s="126"/>
      <c r="O35" s="125" t="s">
        <v>93</v>
      </c>
      <c r="P35" s="126"/>
      <c r="Q35" s="137"/>
      <c r="R35" s="137"/>
      <c r="S35" s="137"/>
      <c r="T35" s="137"/>
      <c r="U35" s="137"/>
      <c r="V35" s="137"/>
      <c r="W35" s="137"/>
      <c r="X35" s="130"/>
      <c r="Y35" s="130"/>
      <c r="Z35" s="130"/>
      <c r="AA35" s="130"/>
      <c r="AB35" s="49"/>
    </row>
    <row r="36" spans="1:29" s="44" customFormat="1" ht="29.25" customHeight="1" thickBot="1">
      <c r="A36" s="43">
        <v>12</v>
      </c>
      <c r="B36" s="131" t="s">
        <v>94</v>
      </c>
      <c r="C36" s="132"/>
      <c r="D36" s="132"/>
      <c r="E36" s="132"/>
      <c r="F36" s="132"/>
      <c r="G36" s="133"/>
      <c r="H36" s="134"/>
      <c r="I36" s="135"/>
      <c r="J36" s="135"/>
      <c r="K36" s="135"/>
      <c r="L36" s="136"/>
      <c r="M36" s="125">
        <v>2</v>
      </c>
      <c r="N36" s="126"/>
      <c r="O36" s="125" t="s">
        <v>93</v>
      </c>
      <c r="P36" s="126"/>
      <c r="Q36" s="137"/>
      <c r="R36" s="137"/>
      <c r="S36" s="137"/>
      <c r="T36" s="137"/>
      <c r="U36" s="137"/>
      <c r="V36" s="137"/>
      <c r="W36" s="137"/>
      <c r="X36" s="130"/>
      <c r="Y36" s="130"/>
      <c r="Z36" s="130"/>
      <c r="AA36" s="130"/>
    </row>
    <row r="37" spans="1:29" s="44" customFormat="1" ht="28.5" customHeight="1" thickBot="1">
      <c r="A37" s="43">
        <v>13</v>
      </c>
      <c r="B37" s="131" t="s">
        <v>95</v>
      </c>
      <c r="C37" s="132"/>
      <c r="D37" s="132"/>
      <c r="E37" s="132"/>
      <c r="F37" s="132"/>
      <c r="G37" s="133"/>
      <c r="H37" s="134"/>
      <c r="I37" s="135"/>
      <c r="J37" s="135"/>
      <c r="K37" s="135"/>
      <c r="L37" s="136"/>
      <c r="M37" s="125">
        <v>372</v>
      </c>
      <c r="N37" s="126"/>
      <c r="O37" s="125" t="s">
        <v>93</v>
      </c>
      <c r="P37" s="126"/>
      <c r="Q37" s="137"/>
      <c r="R37" s="137"/>
      <c r="S37" s="137"/>
      <c r="T37" s="137"/>
      <c r="U37" s="137"/>
      <c r="V37" s="137"/>
      <c r="W37" s="137"/>
      <c r="X37" s="130"/>
      <c r="Y37" s="130"/>
      <c r="Z37" s="130"/>
      <c r="AA37" s="130"/>
      <c r="AB37"/>
    </row>
    <row r="38" spans="1:29" s="50" customFormat="1" ht="40.5" customHeight="1" thickBot="1">
      <c r="A38" s="43">
        <v>14</v>
      </c>
      <c r="B38" s="131" t="s">
        <v>96</v>
      </c>
      <c r="C38" s="132"/>
      <c r="D38" s="132"/>
      <c r="E38" s="132"/>
      <c r="F38" s="132"/>
      <c r="G38" s="133"/>
      <c r="H38" s="134" t="s">
        <v>97</v>
      </c>
      <c r="I38" s="135"/>
      <c r="J38" s="135"/>
      <c r="K38" s="135"/>
      <c r="L38" s="136"/>
      <c r="M38" s="125">
        <v>1</v>
      </c>
      <c r="N38" s="126"/>
      <c r="O38" s="125" t="s">
        <v>93</v>
      </c>
      <c r="P38" s="126"/>
      <c r="Q38" s="137"/>
      <c r="R38" s="137"/>
      <c r="S38" s="137"/>
      <c r="T38" s="137"/>
      <c r="U38" s="137"/>
      <c r="V38" s="137"/>
      <c r="W38" s="137"/>
      <c r="X38" s="130"/>
      <c r="Y38" s="130"/>
      <c r="Z38" s="130"/>
      <c r="AA38" s="130"/>
    </row>
    <row r="39" spans="1:29" s="50" customFormat="1" ht="29.25" customHeight="1" thickBot="1">
      <c r="A39" s="43">
        <v>15</v>
      </c>
      <c r="B39" s="131" t="s">
        <v>98</v>
      </c>
      <c r="C39" s="132"/>
      <c r="D39" s="132"/>
      <c r="E39" s="132"/>
      <c r="F39" s="132"/>
      <c r="G39" s="133"/>
      <c r="H39" s="134"/>
      <c r="I39" s="135"/>
      <c r="J39" s="135"/>
      <c r="K39" s="135"/>
      <c r="L39" s="136"/>
      <c r="M39" s="125">
        <v>1</v>
      </c>
      <c r="N39" s="126"/>
      <c r="O39" s="125" t="s">
        <v>99</v>
      </c>
      <c r="P39" s="126"/>
      <c r="Q39" s="137"/>
      <c r="R39" s="137"/>
      <c r="S39" s="137"/>
      <c r="T39" s="137"/>
      <c r="U39" s="137"/>
      <c r="V39" s="137"/>
      <c r="W39" s="137"/>
      <c r="X39" s="130"/>
      <c r="Y39" s="130"/>
      <c r="Z39" s="130"/>
      <c r="AA39" s="130"/>
      <c r="AC39" s="51"/>
    </row>
    <row r="40" spans="1:29" s="50" customFormat="1" ht="29.25" customHeight="1" thickBot="1">
      <c r="A40" s="43">
        <v>16</v>
      </c>
      <c r="B40" s="131" t="s">
        <v>100</v>
      </c>
      <c r="C40" s="132"/>
      <c r="D40" s="132"/>
      <c r="E40" s="132"/>
      <c r="F40" s="132"/>
      <c r="G40" s="133"/>
      <c r="H40" s="134"/>
      <c r="I40" s="135"/>
      <c r="J40" s="135"/>
      <c r="K40" s="135"/>
      <c r="L40" s="136"/>
      <c r="M40" s="125">
        <v>1</v>
      </c>
      <c r="N40" s="126"/>
      <c r="O40" s="125" t="s">
        <v>101</v>
      </c>
      <c r="P40" s="126"/>
      <c r="Q40" s="137"/>
      <c r="R40" s="137"/>
      <c r="S40" s="137"/>
      <c r="T40" s="137"/>
      <c r="U40" s="137"/>
      <c r="V40" s="137"/>
      <c r="W40" s="137"/>
      <c r="X40" s="130"/>
      <c r="Y40" s="130"/>
      <c r="Z40" s="130"/>
      <c r="AA40" s="130"/>
      <c r="AC40" s="51"/>
    </row>
    <row r="41" spans="1:29" s="50" customFormat="1" ht="29.25" customHeight="1" thickBot="1">
      <c r="A41" s="43">
        <v>17</v>
      </c>
      <c r="B41" s="131" t="s">
        <v>102</v>
      </c>
      <c r="C41" s="132"/>
      <c r="D41" s="132"/>
      <c r="E41" s="132"/>
      <c r="F41" s="132"/>
      <c r="G41" s="133"/>
      <c r="H41" s="134" t="s">
        <v>103</v>
      </c>
      <c r="I41" s="135"/>
      <c r="J41" s="135"/>
      <c r="K41" s="135"/>
      <c r="L41" s="136"/>
      <c r="M41" s="125">
        <v>4</v>
      </c>
      <c r="N41" s="126"/>
      <c r="O41" s="125" t="s">
        <v>72</v>
      </c>
      <c r="P41" s="126"/>
      <c r="Q41" s="137"/>
      <c r="R41" s="137"/>
      <c r="S41" s="137"/>
      <c r="T41" s="137"/>
      <c r="U41" s="137"/>
      <c r="V41" s="137"/>
      <c r="W41" s="137"/>
      <c r="X41" s="130"/>
      <c r="Y41" s="130"/>
      <c r="Z41" s="130"/>
      <c r="AA41" s="130"/>
      <c r="AC41" s="51"/>
    </row>
    <row r="42" spans="1:29" s="50" customFormat="1" ht="29.25" customHeight="1" thickBot="1">
      <c r="A42" s="43">
        <v>18</v>
      </c>
      <c r="B42" s="131" t="s">
        <v>104</v>
      </c>
      <c r="C42" s="132"/>
      <c r="D42" s="132"/>
      <c r="E42" s="132"/>
      <c r="F42" s="132"/>
      <c r="G42" s="133"/>
      <c r="H42" s="134" t="s">
        <v>105</v>
      </c>
      <c r="I42" s="135"/>
      <c r="J42" s="135"/>
      <c r="K42" s="135"/>
      <c r="L42" s="136"/>
      <c r="M42" s="125">
        <v>1</v>
      </c>
      <c r="N42" s="126"/>
      <c r="O42" s="125" t="s">
        <v>86</v>
      </c>
      <c r="P42" s="126"/>
      <c r="Q42" s="137"/>
      <c r="R42" s="137"/>
      <c r="S42" s="137"/>
      <c r="T42" s="137"/>
      <c r="U42" s="137"/>
      <c r="V42" s="137"/>
      <c r="W42" s="137"/>
      <c r="X42" s="130"/>
      <c r="Y42" s="130"/>
      <c r="Z42" s="130"/>
      <c r="AA42" s="130"/>
      <c r="AB42"/>
      <c r="AC42" s="51"/>
    </row>
    <row r="43" spans="1:29" s="50" customFormat="1" ht="29.25" hidden="1" customHeight="1" thickBot="1">
      <c r="A43" s="43">
        <v>19</v>
      </c>
      <c r="B43" s="131"/>
      <c r="C43" s="132"/>
      <c r="D43" s="132"/>
      <c r="E43" s="132"/>
      <c r="F43" s="132"/>
      <c r="G43" s="133"/>
      <c r="H43" s="134"/>
      <c r="I43" s="135"/>
      <c r="J43" s="135"/>
      <c r="K43" s="135"/>
      <c r="L43" s="136"/>
      <c r="M43" s="125"/>
      <c r="N43" s="126"/>
      <c r="O43" s="125"/>
      <c r="P43" s="126"/>
      <c r="Q43" s="137"/>
      <c r="R43" s="137"/>
      <c r="S43" s="137"/>
      <c r="T43" s="137"/>
      <c r="U43" s="137"/>
      <c r="V43" s="137"/>
      <c r="W43" s="137"/>
      <c r="X43" s="130"/>
      <c r="Y43" s="130"/>
      <c r="Z43" s="130"/>
      <c r="AA43" s="130"/>
      <c r="AC43" s="51"/>
    </row>
    <row r="44" spans="1:29" s="50" customFormat="1" ht="29.25" hidden="1" customHeight="1" thickBot="1">
      <c r="A44" s="43">
        <v>20</v>
      </c>
      <c r="B44" s="131"/>
      <c r="C44" s="132"/>
      <c r="D44" s="132"/>
      <c r="E44" s="132"/>
      <c r="F44" s="132"/>
      <c r="G44" s="133"/>
      <c r="H44" s="134"/>
      <c r="I44" s="135"/>
      <c r="J44" s="135"/>
      <c r="K44" s="135"/>
      <c r="L44" s="136"/>
      <c r="M44" s="125"/>
      <c r="N44" s="126"/>
      <c r="O44" s="125"/>
      <c r="P44" s="126"/>
      <c r="Q44" s="137"/>
      <c r="R44" s="137"/>
      <c r="S44" s="137"/>
      <c r="T44" s="137"/>
      <c r="U44" s="137"/>
      <c r="V44" s="137"/>
      <c r="W44" s="137"/>
      <c r="X44" s="130"/>
      <c r="Y44" s="130"/>
      <c r="Z44" s="130"/>
      <c r="AA44" s="130"/>
      <c r="AC44" s="51"/>
    </row>
    <row r="45" spans="1:29" s="50" customFormat="1" ht="29.25" hidden="1" customHeight="1" thickBot="1">
      <c r="A45" s="43">
        <v>21</v>
      </c>
      <c r="B45" s="131"/>
      <c r="C45" s="132"/>
      <c r="D45" s="132"/>
      <c r="E45" s="132"/>
      <c r="F45" s="132"/>
      <c r="G45" s="133"/>
      <c r="H45" s="134"/>
      <c r="I45" s="135"/>
      <c r="J45" s="135"/>
      <c r="K45" s="135"/>
      <c r="L45" s="136"/>
      <c r="M45" s="125"/>
      <c r="N45" s="126"/>
      <c r="O45" s="125"/>
      <c r="P45" s="126"/>
      <c r="Q45" s="137"/>
      <c r="R45" s="137"/>
      <c r="S45" s="137"/>
      <c r="T45" s="137"/>
      <c r="U45" s="137"/>
      <c r="V45" s="137"/>
      <c r="W45" s="137"/>
      <c r="X45" s="130"/>
      <c r="Y45" s="130"/>
      <c r="Z45" s="130"/>
      <c r="AA45" s="130"/>
      <c r="AC45" s="51"/>
    </row>
    <row r="46" spans="1:29" s="50" customFormat="1" ht="29.25" hidden="1" customHeight="1" thickBot="1">
      <c r="A46" s="43">
        <v>22</v>
      </c>
      <c r="B46" s="131"/>
      <c r="C46" s="132"/>
      <c r="D46" s="132"/>
      <c r="E46" s="132"/>
      <c r="F46" s="132"/>
      <c r="G46" s="133"/>
      <c r="H46" s="134"/>
      <c r="I46" s="135"/>
      <c r="J46" s="135"/>
      <c r="K46" s="135"/>
      <c r="L46" s="136"/>
      <c r="M46" s="125"/>
      <c r="N46" s="126"/>
      <c r="O46" s="125"/>
      <c r="P46" s="126"/>
      <c r="Q46" s="137"/>
      <c r="R46" s="137"/>
      <c r="S46" s="137"/>
      <c r="T46" s="137"/>
      <c r="U46" s="137"/>
      <c r="V46" s="137"/>
      <c r="W46" s="137"/>
      <c r="X46" s="130"/>
      <c r="Y46" s="130"/>
      <c r="Z46" s="130"/>
      <c r="AA46" s="130"/>
      <c r="AB46" s="52"/>
      <c r="AC46" s="51"/>
    </row>
    <row r="47" spans="1:29" s="50" customFormat="1" ht="29.25" hidden="1" customHeight="1" thickBot="1">
      <c r="A47" s="53" t="s">
        <v>37</v>
      </c>
      <c r="B47" s="131"/>
      <c r="C47" s="132"/>
      <c r="D47" s="132"/>
      <c r="E47" s="132"/>
      <c r="F47" s="132"/>
      <c r="G47" s="133"/>
      <c r="H47" s="134"/>
      <c r="I47" s="135"/>
      <c r="J47" s="135"/>
      <c r="K47" s="135"/>
      <c r="L47" s="136"/>
      <c r="M47" s="125"/>
      <c r="N47" s="126"/>
      <c r="O47" s="125"/>
      <c r="P47" s="126"/>
      <c r="Q47" s="137"/>
      <c r="R47" s="137"/>
      <c r="S47" s="137"/>
      <c r="T47" s="137"/>
      <c r="U47" s="137"/>
      <c r="V47" s="137"/>
      <c r="W47" s="137"/>
      <c r="X47" s="130"/>
      <c r="Y47" s="130"/>
      <c r="Z47" s="130"/>
      <c r="AA47" s="130"/>
      <c r="AC47" s="51"/>
    </row>
    <row r="48" spans="1:29" s="50" customFormat="1" ht="29.25" hidden="1" customHeight="1" thickBot="1">
      <c r="A48" s="53" t="s">
        <v>38</v>
      </c>
      <c r="B48" s="131"/>
      <c r="C48" s="132"/>
      <c r="D48" s="132"/>
      <c r="E48" s="132"/>
      <c r="F48" s="132"/>
      <c r="G48" s="133"/>
      <c r="H48" s="134"/>
      <c r="I48" s="135"/>
      <c r="J48" s="135"/>
      <c r="K48" s="135"/>
      <c r="L48" s="136"/>
      <c r="M48" s="125"/>
      <c r="N48" s="126"/>
      <c r="O48" s="125"/>
      <c r="P48" s="126"/>
      <c r="Q48" s="137"/>
      <c r="R48" s="137"/>
      <c r="S48" s="137"/>
      <c r="T48" s="137"/>
      <c r="U48" s="137"/>
      <c r="V48" s="137"/>
      <c r="W48" s="137"/>
      <c r="X48" s="130"/>
      <c r="Y48" s="130"/>
      <c r="Z48" s="130"/>
      <c r="AA48" s="130"/>
      <c r="AC48" s="51"/>
    </row>
    <row r="49" spans="1:29" s="50" customFormat="1" ht="29.25" hidden="1" customHeight="1" thickBot="1">
      <c r="A49" s="53" t="s">
        <v>39</v>
      </c>
      <c r="B49" s="131"/>
      <c r="C49" s="132"/>
      <c r="D49" s="132"/>
      <c r="E49" s="132"/>
      <c r="F49" s="132"/>
      <c r="G49" s="133"/>
      <c r="H49" s="134"/>
      <c r="I49" s="135"/>
      <c r="J49" s="135"/>
      <c r="K49" s="135"/>
      <c r="L49" s="136"/>
      <c r="M49" s="125"/>
      <c r="N49" s="126"/>
      <c r="O49" s="125"/>
      <c r="P49" s="126"/>
      <c r="Q49" s="137"/>
      <c r="R49" s="137"/>
      <c r="S49" s="137"/>
      <c r="T49" s="137"/>
      <c r="U49" s="137"/>
      <c r="V49" s="137"/>
      <c r="W49" s="137"/>
      <c r="X49" s="130"/>
      <c r="Y49" s="130"/>
      <c r="Z49" s="130"/>
      <c r="AA49" s="130"/>
      <c r="AC49" s="51"/>
    </row>
    <row r="50" spans="1:29" s="50" customFormat="1" ht="29.25" hidden="1" customHeight="1" thickBot="1">
      <c r="A50" s="53" t="s">
        <v>40</v>
      </c>
      <c r="B50" s="119"/>
      <c r="C50" s="120"/>
      <c r="D50" s="120"/>
      <c r="E50" s="120"/>
      <c r="F50" s="120"/>
      <c r="G50" s="121"/>
      <c r="H50" s="122"/>
      <c r="I50" s="123"/>
      <c r="J50" s="123"/>
      <c r="K50" s="123"/>
      <c r="L50" s="124"/>
      <c r="M50" s="125"/>
      <c r="N50" s="126"/>
      <c r="O50" s="125"/>
      <c r="P50" s="126"/>
      <c r="Q50" s="127"/>
      <c r="R50" s="128"/>
      <c r="S50" s="129"/>
      <c r="T50" s="127"/>
      <c r="U50" s="128"/>
      <c r="V50" s="128"/>
      <c r="W50" s="129"/>
      <c r="X50" s="109"/>
      <c r="Y50" s="110"/>
      <c r="Z50" s="110"/>
      <c r="AA50" s="111"/>
      <c r="AC50" s="51"/>
    </row>
    <row r="51" spans="1:29" s="50" customFormat="1" ht="29.25" hidden="1" customHeight="1" thickBot="1">
      <c r="A51" s="53" t="s">
        <v>41</v>
      </c>
      <c r="B51" s="119"/>
      <c r="C51" s="120"/>
      <c r="D51" s="120"/>
      <c r="E51" s="120"/>
      <c r="F51" s="120"/>
      <c r="G51" s="121"/>
      <c r="H51" s="122"/>
      <c r="I51" s="123"/>
      <c r="J51" s="123"/>
      <c r="K51" s="123"/>
      <c r="L51" s="124"/>
      <c r="M51" s="125"/>
      <c r="N51" s="126"/>
      <c r="O51" s="125"/>
      <c r="P51" s="126"/>
      <c r="Q51" s="127"/>
      <c r="R51" s="128"/>
      <c r="S51" s="129"/>
      <c r="T51" s="127"/>
      <c r="U51" s="128"/>
      <c r="V51" s="128"/>
      <c r="W51" s="129"/>
      <c r="X51" s="109"/>
      <c r="Y51" s="110"/>
      <c r="Z51" s="110"/>
      <c r="AA51" s="111"/>
      <c r="AC51" s="51"/>
    </row>
    <row r="52" spans="1:29" s="50" customFormat="1" ht="29.25" hidden="1" customHeight="1" thickBot="1">
      <c r="A52" s="53" t="s">
        <v>42</v>
      </c>
      <c r="B52" s="119"/>
      <c r="C52" s="120"/>
      <c r="D52" s="120"/>
      <c r="E52" s="120"/>
      <c r="F52" s="120"/>
      <c r="G52" s="121"/>
      <c r="H52" s="122"/>
      <c r="I52" s="123"/>
      <c r="J52" s="123"/>
      <c r="K52" s="123"/>
      <c r="L52" s="124"/>
      <c r="M52" s="125"/>
      <c r="N52" s="126"/>
      <c r="O52" s="125"/>
      <c r="P52" s="126"/>
      <c r="Q52" s="127"/>
      <c r="R52" s="128"/>
      <c r="S52" s="129"/>
      <c r="T52" s="127"/>
      <c r="U52" s="128"/>
      <c r="V52" s="128"/>
      <c r="W52" s="129"/>
      <c r="X52" s="109"/>
      <c r="Y52" s="110"/>
      <c r="Z52" s="110"/>
      <c r="AA52" s="111"/>
    </row>
    <row r="53" spans="1:29" s="54" customFormat="1" ht="12.75" customHeight="1">
      <c r="A53" s="112" t="s">
        <v>43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13"/>
      <c r="L53" s="114"/>
      <c r="M53" s="109"/>
      <c r="N53" s="111"/>
      <c r="O53" s="115"/>
      <c r="P53" s="116"/>
      <c r="Q53" s="112"/>
      <c r="R53" s="113"/>
      <c r="S53" s="114"/>
      <c r="T53" s="117">
        <f>SUM(T25:W36)</f>
        <v>0</v>
      </c>
      <c r="U53" s="117"/>
      <c r="V53" s="117"/>
      <c r="W53" s="117"/>
      <c r="X53" s="118"/>
      <c r="Y53" s="118"/>
      <c r="Z53" s="118"/>
      <c r="AA53" s="118"/>
    </row>
    <row r="54" spans="1:29" s="54" customFormat="1" ht="13.5" customHeight="1">
      <c r="A54" s="105" t="s">
        <v>44</v>
      </c>
      <c r="B54" s="106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55"/>
      <c r="N54" s="55"/>
      <c r="O54" s="56"/>
      <c r="P54" s="55"/>
      <c r="Q54" s="55"/>
      <c r="R54" s="55"/>
      <c r="S54" s="55"/>
      <c r="T54" s="57"/>
      <c r="U54" s="57"/>
      <c r="V54" s="57"/>
      <c r="W54" s="57"/>
      <c r="X54" s="58"/>
      <c r="Y54" s="58"/>
      <c r="Z54" s="58"/>
      <c r="AA54" s="58"/>
    </row>
    <row r="55" spans="1:29" s="54" customFormat="1" ht="10.5" customHeight="1">
      <c r="A55" s="55"/>
      <c r="B55" s="55"/>
      <c r="C55" s="55"/>
      <c r="D55" s="55"/>
      <c r="E55" s="55"/>
      <c r="F55" s="56"/>
      <c r="G55" s="55"/>
      <c r="O55" s="59"/>
      <c r="P55" s="60" t="s">
        <v>45</v>
      </c>
    </row>
    <row r="56" spans="1:29" ht="12" customHeight="1">
      <c r="A56" s="61"/>
      <c r="B56" s="62" t="s">
        <v>46</v>
      </c>
      <c r="C56" s="63"/>
      <c r="D56" s="63"/>
      <c r="E56" s="64"/>
      <c r="F56" s="65" t="s">
        <v>47</v>
      </c>
      <c r="G56" s="62" t="s">
        <v>48</v>
      </c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spans="1:29" s="4" customFormat="1" ht="12.95" customHeight="1">
      <c r="A57" s="61"/>
      <c r="B57" s="63"/>
      <c r="C57" s="63"/>
      <c r="D57" s="63"/>
      <c r="E57" s="64"/>
      <c r="F57" s="63"/>
      <c r="G57" s="66"/>
      <c r="H57" s="54"/>
      <c r="I57" s="54"/>
      <c r="J57" s="54"/>
      <c r="K57" s="54"/>
      <c r="L57" s="54"/>
      <c r="M57" s="54"/>
      <c r="N57" s="54"/>
      <c r="O57" s="65"/>
      <c r="P57" s="60" t="s">
        <v>49</v>
      </c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spans="1:29" s="68" customFormat="1" ht="12.95" customHeight="1">
      <c r="A58" s="61"/>
      <c r="B58" s="63"/>
      <c r="C58" s="63"/>
      <c r="D58" s="63"/>
      <c r="E58" s="64"/>
      <c r="F58" s="59" t="s">
        <v>47</v>
      </c>
      <c r="G58" s="67" t="s">
        <v>50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68" customFormat="1" ht="12.95" customHeight="1">
      <c r="A59" s="42"/>
      <c r="B59" s="11"/>
      <c r="C59" s="11"/>
      <c r="D59" s="11"/>
      <c r="E59" s="12"/>
      <c r="F59" s="11"/>
      <c r="G59" s="13"/>
      <c r="H59" s="4"/>
      <c r="I59" s="69"/>
      <c r="J59" s="4"/>
      <c r="K59" s="69"/>
      <c r="L59" s="69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9" s="68" customFormat="1" ht="12.95" customHeight="1">
      <c r="A60" s="69" t="s">
        <v>52</v>
      </c>
      <c r="B60" s="6"/>
      <c r="C60" s="6"/>
      <c r="D60" s="6"/>
      <c r="E60" s="70"/>
      <c r="F60" s="6"/>
      <c r="G60" s="71"/>
      <c r="I60" s="69" t="s">
        <v>51</v>
      </c>
    </row>
    <row r="61" spans="1:29" s="68" customFormat="1" ht="12.95" customHeight="1">
      <c r="A61" s="72" t="s">
        <v>53</v>
      </c>
      <c r="B61" s="6"/>
      <c r="C61" s="6"/>
      <c r="D61" s="6"/>
      <c r="E61" s="70"/>
      <c r="F61" s="6"/>
      <c r="G61" s="71"/>
      <c r="I61" s="68" t="s">
        <v>70</v>
      </c>
    </row>
    <row r="62" spans="1:29" s="68" customFormat="1" ht="9" customHeight="1">
      <c r="A62" s="69" t="s">
        <v>55</v>
      </c>
      <c r="B62" s="6"/>
      <c r="C62" s="6"/>
      <c r="D62" s="6"/>
      <c r="E62" s="70"/>
      <c r="F62" s="6"/>
      <c r="G62" s="71"/>
      <c r="I62" s="68" t="s">
        <v>54</v>
      </c>
    </row>
    <row r="63" spans="1:29" s="68" customFormat="1" ht="10.5" customHeight="1">
      <c r="A63" s="69" t="s">
        <v>56</v>
      </c>
      <c r="B63" s="6"/>
      <c r="C63" s="6"/>
      <c r="D63" s="6"/>
      <c r="E63" s="70"/>
      <c r="F63" s="6"/>
      <c r="G63" s="71"/>
      <c r="R63" s="9"/>
      <c r="W63" s="9"/>
    </row>
    <row r="64" spans="1:29" s="74" customFormat="1" ht="14.45" customHeight="1">
      <c r="A64" s="73" t="s">
        <v>57</v>
      </c>
      <c r="B64" s="6"/>
      <c r="C64" s="6"/>
      <c r="D64" s="6"/>
      <c r="E64" s="70"/>
      <c r="F64" s="6"/>
      <c r="G64" s="71"/>
      <c r="H64" s="68" t="s">
        <v>58</v>
      </c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</row>
    <row r="65" spans="1:27" s="74" customFormat="1" ht="35.25" customHeight="1">
      <c r="A65" s="73"/>
      <c r="B65" s="6"/>
      <c r="C65" s="6"/>
      <c r="D65" s="6"/>
      <c r="E65" s="70"/>
      <c r="F65" s="6"/>
      <c r="G65" s="71"/>
      <c r="H65" s="75"/>
      <c r="I65" s="75"/>
      <c r="J65" s="75"/>
      <c r="K65" s="75"/>
      <c r="L65" s="68"/>
      <c r="M65" s="68"/>
      <c r="N65" s="68"/>
      <c r="O65" s="68"/>
      <c r="P65" s="68"/>
      <c r="Q65" s="107" t="s">
        <v>59</v>
      </c>
      <c r="R65" s="107"/>
      <c r="S65" s="107"/>
      <c r="T65" s="107"/>
      <c r="U65" s="107"/>
      <c r="V65" s="107"/>
      <c r="W65" s="107"/>
      <c r="X65" s="107"/>
      <c r="Y65" s="107"/>
      <c r="Z65" s="68"/>
      <c r="AA65" s="68"/>
    </row>
    <row r="66" spans="1:27" s="74" customFormat="1" ht="14.25">
      <c r="A66" s="107" t="s">
        <v>60</v>
      </c>
      <c r="B66" s="107"/>
      <c r="C66" s="107"/>
      <c r="D66" s="107"/>
      <c r="E66" s="107"/>
      <c r="F66" s="107"/>
      <c r="G66" s="107"/>
      <c r="H66" s="107"/>
      <c r="I66" s="107"/>
      <c r="J66" s="107"/>
      <c r="K66" s="108"/>
      <c r="M66" s="102" t="s">
        <v>61</v>
      </c>
      <c r="N66" s="103"/>
      <c r="O66" s="103"/>
      <c r="P66" s="103"/>
      <c r="Q66" s="104"/>
      <c r="R66" s="102" t="s">
        <v>62</v>
      </c>
      <c r="S66" s="103"/>
      <c r="T66" s="103"/>
      <c r="U66" s="103"/>
      <c r="V66" s="104"/>
      <c r="W66" s="102" t="s">
        <v>63</v>
      </c>
      <c r="X66" s="103"/>
      <c r="Y66" s="103"/>
      <c r="Z66" s="103"/>
      <c r="AA66" s="104"/>
    </row>
    <row r="67" spans="1:27" s="74" customFormat="1" ht="14.25">
      <c r="A67" s="76"/>
      <c r="B67" s="77"/>
      <c r="C67" s="77"/>
      <c r="D67" s="77"/>
      <c r="E67" s="77"/>
      <c r="F67" s="77"/>
      <c r="G67" s="77"/>
      <c r="H67" s="2"/>
      <c r="I67" s="2"/>
      <c r="J67" s="2"/>
      <c r="K67" s="78"/>
      <c r="M67" s="96"/>
      <c r="N67" s="97"/>
      <c r="O67" s="97"/>
      <c r="P67" s="97"/>
      <c r="Q67" s="98"/>
      <c r="R67" s="96"/>
      <c r="S67" s="97"/>
      <c r="T67" s="97"/>
      <c r="U67" s="97"/>
      <c r="V67" s="98"/>
      <c r="W67" s="96"/>
      <c r="X67" s="97"/>
      <c r="Y67" s="97"/>
      <c r="Z67" s="97"/>
      <c r="AA67" s="98"/>
    </row>
    <row r="68" spans="1:27" s="74" customFormat="1" ht="14.25">
      <c r="A68" s="79"/>
      <c r="B68" s="2"/>
      <c r="C68" s="2"/>
      <c r="D68" s="2"/>
      <c r="E68" s="2"/>
      <c r="F68" s="2"/>
      <c r="G68" s="2"/>
      <c r="H68" s="2"/>
      <c r="I68" s="2"/>
      <c r="J68" s="2"/>
      <c r="K68" s="78"/>
      <c r="M68" s="99"/>
      <c r="N68" s="100"/>
      <c r="O68" s="100"/>
      <c r="P68" s="100"/>
      <c r="Q68" s="101"/>
      <c r="R68" s="99"/>
      <c r="S68" s="100"/>
      <c r="T68" s="100"/>
      <c r="U68" s="100"/>
      <c r="V68" s="101"/>
      <c r="W68" s="99"/>
      <c r="X68" s="100"/>
      <c r="Y68" s="100"/>
      <c r="Z68" s="100"/>
      <c r="AA68" s="101"/>
    </row>
    <row r="69" spans="1:27" s="74" customFormat="1" ht="14.25">
      <c r="A69" s="80"/>
      <c r="B69" s="81"/>
      <c r="C69" s="81"/>
      <c r="D69" s="81"/>
      <c r="E69" s="81"/>
      <c r="F69" s="81"/>
      <c r="G69" s="81"/>
      <c r="H69" s="81"/>
      <c r="I69" s="81"/>
      <c r="J69" s="81"/>
      <c r="K69" s="82"/>
      <c r="M69" s="102" t="s">
        <v>17</v>
      </c>
      <c r="N69" s="103"/>
      <c r="O69" s="103"/>
      <c r="P69" s="103"/>
      <c r="Q69" s="104"/>
      <c r="R69" s="102" t="s">
        <v>64</v>
      </c>
      <c r="S69" s="103"/>
      <c r="T69" s="103"/>
      <c r="U69" s="103"/>
      <c r="V69" s="104"/>
      <c r="W69" s="102" t="s">
        <v>65</v>
      </c>
      <c r="X69" s="103"/>
      <c r="Y69" s="103"/>
      <c r="Z69" s="103"/>
      <c r="AA69" s="104"/>
    </row>
    <row r="70" spans="1:27" s="74" customFormat="1" ht="15">
      <c r="B70" s="83"/>
      <c r="C70" s="83"/>
      <c r="D70" s="83"/>
      <c r="E70" s="84"/>
      <c r="F70" s="83"/>
      <c r="G70" s="85"/>
    </row>
    <row r="71" spans="1:27" s="74" customFormat="1" ht="15">
      <c r="A71" s="86"/>
      <c r="B71" s="83"/>
      <c r="C71" s="83"/>
      <c r="D71" s="83"/>
      <c r="E71" s="84"/>
      <c r="F71" s="83"/>
      <c r="G71" s="85"/>
    </row>
    <row r="72" spans="1:27" s="74" customFormat="1" ht="15">
      <c r="A72" s="86"/>
      <c r="B72" s="11"/>
      <c r="C72" s="11"/>
      <c r="D72" s="83"/>
      <c r="E72" s="84"/>
      <c r="F72" s="83"/>
      <c r="G72" s="85"/>
    </row>
    <row r="73" spans="1:27" s="74" customFormat="1" ht="15">
      <c r="B73" s="83"/>
      <c r="C73" s="83"/>
      <c r="D73" s="11"/>
      <c r="E73" s="12"/>
      <c r="F73" s="11"/>
      <c r="G73" s="13"/>
    </row>
    <row r="74" spans="1:27" s="74" customFormat="1" ht="14.25">
      <c r="B74" s="11"/>
      <c r="C74" s="11"/>
      <c r="D74" s="11"/>
      <c r="E74" s="12"/>
      <c r="F74" s="11"/>
      <c r="G74" s="13"/>
    </row>
    <row r="75" spans="1:27" s="74" customFormat="1" ht="14.25">
      <c r="B75" s="11"/>
      <c r="C75" s="11"/>
      <c r="D75" s="11"/>
      <c r="E75" s="12"/>
      <c r="F75" s="11"/>
      <c r="G75" s="13"/>
    </row>
    <row r="76" spans="1:27" s="74" customFormat="1" ht="14.25">
      <c r="B76" s="11"/>
      <c r="C76" s="11"/>
      <c r="D76" s="11"/>
      <c r="E76" s="12"/>
      <c r="F76" s="11"/>
      <c r="G76" s="13"/>
    </row>
    <row r="77" spans="1:27" s="74" customFormat="1" ht="14.25">
      <c r="B77" s="11"/>
      <c r="C77" s="11"/>
      <c r="D77" s="11"/>
      <c r="E77" s="12"/>
      <c r="F77" s="11"/>
      <c r="G77" s="13"/>
    </row>
    <row r="78" spans="1:27" s="74" customFormat="1" ht="14.25">
      <c r="B78" s="11"/>
      <c r="C78" s="11"/>
      <c r="D78" s="11"/>
      <c r="E78" s="12"/>
      <c r="F78" s="11"/>
      <c r="G78" s="13"/>
    </row>
    <row r="79" spans="1:27" s="74" customFormat="1" ht="14.25">
      <c r="B79" s="11"/>
      <c r="C79" s="11"/>
      <c r="D79" s="11"/>
      <c r="E79" s="12"/>
      <c r="F79" s="11"/>
      <c r="G79" s="13"/>
    </row>
    <row r="80" spans="1:27" s="74" customFormat="1" ht="14.25">
      <c r="B80" s="11"/>
      <c r="C80" s="11"/>
      <c r="D80" s="11"/>
      <c r="E80" s="12"/>
      <c r="F80" s="11"/>
      <c r="G80" s="13"/>
    </row>
    <row r="81" spans="1:27" s="74" customFormat="1" ht="14.25">
      <c r="B81" s="11"/>
      <c r="C81" s="11"/>
      <c r="D81" s="11"/>
      <c r="E81" s="12"/>
      <c r="F81" s="11"/>
      <c r="G81" s="13"/>
    </row>
    <row r="82" spans="1:27" s="74" customFormat="1" ht="14.25">
      <c r="B82" s="11"/>
      <c r="C82" s="11"/>
      <c r="D82" s="11"/>
      <c r="E82" s="12"/>
      <c r="F82" s="11"/>
      <c r="G82" s="13"/>
    </row>
    <row r="83" spans="1:27" s="74" customFormat="1" ht="14.25">
      <c r="B83" s="11"/>
      <c r="C83" s="11"/>
      <c r="D83" s="11"/>
      <c r="E83" s="12"/>
      <c r="F83" s="11"/>
      <c r="G83" s="13"/>
    </row>
    <row r="84" spans="1:27" s="74" customFormat="1" ht="14.25">
      <c r="B84" s="11"/>
      <c r="C84" s="11"/>
      <c r="D84" s="11"/>
      <c r="E84" s="12"/>
      <c r="F84" s="11"/>
      <c r="G84" s="13"/>
    </row>
    <row r="85" spans="1:27" ht="18" customHeight="1">
      <c r="A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</row>
    <row r="86" spans="1:27" ht="18" customHeight="1">
      <c r="A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</row>
    <row r="87" spans="1:27" ht="18" customHeight="1">
      <c r="A87" s="74"/>
      <c r="H87" s="74"/>
      <c r="I87" s="74"/>
      <c r="J87" s="74"/>
      <c r="K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</row>
  </sheetData>
  <mergeCells count="234">
    <mergeCell ref="B38:G38"/>
    <mergeCell ref="B39:G39"/>
    <mergeCell ref="B40:G40"/>
    <mergeCell ref="B41:G41"/>
    <mergeCell ref="B42:G42"/>
    <mergeCell ref="B43:G43"/>
    <mergeCell ref="B44:G44"/>
    <mergeCell ref="B45:G45"/>
    <mergeCell ref="M67:Q68"/>
    <mergeCell ref="Q47:S47"/>
    <mergeCell ref="B46:G46"/>
    <mergeCell ref="Q38:S38"/>
    <mergeCell ref="R67:V68"/>
    <mergeCell ref="T47:W47"/>
    <mergeCell ref="T38:W38"/>
    <mergeCell ref="W67:AA68"/>
    <mergeCell ref="X52:AA52"/>
    <mergeCell ref="A53:L53"/>
    <mergeCell ref="M53:N53"/>
    <mergeCell ref="O53:P53"/>
    <mergeCell ref="Q53:S53"/>
    <mergeCell ref="T53:W53"/>
    <mergeCell ref="X53:AA53"/>
    <mergeCell ref="B52:G52"/>
    <mergeCell ref="M69:Q69"/>
    <mergeCell ref="R69:V69"/>
    <mergeCell ref="W69:AA69"/>
    <mergeCell ref="A54:L54"/>
    <mergeCell ref="Q65:Y65"/>
    <mergeCell ref="A66:K66"/>
    <mergeCell ref="M66:Q66"/>
    <mergeCell ref="R66:V66"/>
    <mergeCell ref="W66:AA66"/>
    <mergeCell ref="H52:L52"/>
    <mergeCell ref="M52:N52"/>
    <mergeCell ref="O52:P52"/>
    <mergeCell ref="Q52:S52"/>
    <mergeCell ref="T52:W52"/>
    <mergeCell ref="X50:AA50"/>
    <mergeCell ref="B51:G51"/>
    <mergeCell ref="H51:L51"/>
    <mergeCell ref="M51:N51"/>
    <mergeCell ref="O51:P51"/>
    <mergeCell ref="Q51:S51"/>
    <mergeCell ref="T51:W51"/>
    <mergeCell ref="X51:AA51"/>
    <mergeCell ref="B50:G50"/>
    <mergeCell ref="H50:L50"/>
    <mergeCell ref="M50:N50"/>
    <mergeCell ref="O50:P50"/>
    <mergeCell ref="Q50:S50"/>
    <mergeCell ref="T50:W50"/>
    <mergeCell ref="X47:AA47"/>
    <mergeCell ref="X48:AA48"/>
    <mergeCell ref="B49:G49"/>
    <mergeCell ref="H49:L49"/>
    <mergeCell ref="M49:N49"/>
    <mergeCell ref="O49:P49"/>
    <mergeCell ref="Q49:S49"/>
    <mergeCell ref="T49:W49"/>
    <mergeCell ref="X49:AA49"/>
    <mergeCell ref="H48:L48"/>
    <mergeCell ref="M48:N48"/>
    <mergeCell ref="O48:P48"/>
    <mergeCell ref="Q48:S48"/>
    <mergeCell ref="T48:W48"/>
    <mergeCell ref="B47:G47"/>
    <mergeCell ref="B48:G48"/>
    <mergeCell ref="H47:L47"/>
    <mergeCell ref="M47:N47"/>
    <mergeCell ref="O47:P47"/>
    <mergeCell ref="X44:AA44"/>
    <mergeCell ref="H45:L45"/>
    <mergeCell ref="M45:N45"/>
    <mergeCell ref="O45:P45"/>
    <mergeCell ref="H46:L46"/>
    <mergeCell ref="M46:N46"/>
    <mergeCell ref="O46:P46"/>
    <mergeCell ref="Q46:S46"/>
    <mergeCell ref="H44:L44"/>
    <mergeCell ref="M44:N44"/>
    <mergeCell ref="O44:P44"/>
    <mergeCell ref="Q44:S44"/>
    <mergeCell ref="T44:W44"/>
    <mergeCell ref="T46:W46"/>
    <mergeCell ref="X46:AA46"/>
    <mergeCell ref="Q45:S45"/>
    <mergeCell ref="T45:W45"/>
    <mergeCell ref="X45:AA45"/>
    <mergeCell ref="X42:AA42"/>
    <mergeCell ref="H43:L43"/>
    <mergeCell ref="M43:N43"/>
    <mergeCell ref="O43:P43"/>
    <mergeCell ref="Q43:S43"/>
    <mergeCell ref="T43:W43"/>
    <mergeCell ref="X43:AA43"/>
    <mergeCell ref="H42:L42"/>
    <mergeCell ref="M42:N42"/>
    <mergeCell ref="O42:P42"/>
    <mergeCell ref="Q42:S42"/>
    <mergeCell ref="T42:W42"/>
    <mergeCell ref="X40:AA40"/>
    <mergeCell ref="H41:L41"/>
    <mergeCell ref="M41:N41"/>
    <mergeCell ref="O41:P41"/>
    <mergeCell ref="Q41:S41"/>
    <mergeCell ref="T41:W41"/>
    <mergeCell ref="X41:AA41"/>
    <mergeCell ref="H40:L40"/>
    <mergeCell ref="M40:N40"/>
    <mergeCell ref="O40:P40"/>
    <mergeCell ref="Q40:S40"/>
    <mergeCell ref="T40:W40"/>
    <mergeCell ref="X38:AA38"/>
    <mergeCell ref="H39:L39"/>
    <mergeCell ref="M39:N39"/>
    <mergeCell ref="O39:P39"/>
    <mergeCell ref="Q39:S39"/>
    <mergeCell ref="T39:W39"/>
    <mergeCell ref="X39:AA39"/>
    <mergeCell ref="H38:L38"/>
    <mergeCell ref="M38:N38"/>
    <mergeCell ref="O38:P38"/>
    <mergeCell ref="X36:AA36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B37:G37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15.10.2016</vt:lpstr>
      <vt:lpstr>07.10.2016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Kim Lien</dc:creator>
  <cp:lastModifiedBy>ly</cp:lastModifiedBy>
  <dcterms:created xsi:type="dcterms:W3CDTF">2016-06-06T05:03:51Z</dcterms:created>
  <dcterms:modified xsi:type="dcterms:W3CDTF">2016-10-17T02:47:47Z</dcterms:modified>
</cp:coreProperties>
</file>