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3.01.17" sheetId="6" r:id="rId1"/>
    <sheet name="06.01.17" sheetId="5" r:id="rId2"/>
    <sheet name="03.01.17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25"/>
  <c r="T51" i="5" l="1"/>
  <c r="T50"/>
  <c r="T49"/>
  <c r="T48"/>
  <c r="T47"/>
  <c r="T46"/>
  <c r="T45"/>
  <c r="T44"/>
  <c r="T43"/>
  <c r="T42"/>
  <c r="T41"/>
  <c r="T40"/>
  <c r="T39"/>
  <c r="T38"/>
  <c r="T37"/>
  <c r="T53" s="1"/>
  <c r="T51" i="4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<sst xmlns="http://schemas.openxmlformats.org/spreadsheetml/2006/main" count="342" uniqueCount="153">
  <si>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</si>
  <si>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</si>
  <si>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</si>
  <si>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</si>
  <si>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</si>
  <si>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</si>
  <si>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</si>
  <si>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</si>
  <si>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</si>
  <si>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</si>
  <si>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</si>
  <si>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</si>
  <si>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</si>
  <si>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</si>
  <si>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</si>
  <si>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</si>
  <si>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</si>
  <si>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</si>
  <si>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</si>
  <si>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</si>
  <si>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</si>
  <si>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</si>
  <si>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</si>
  <si>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</si>
  <si>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</si>
  <si>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</si>
  <si>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</si>
  <si>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</si>
  <si>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</si>
  <si>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</si>
  <si>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</si>
  <si>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</si>
  <si>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</si>
  <si>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</si>
  <si>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</si>
  <si>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</si>
  <si>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</si>
  <si>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</si>
  <si>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</si>
  <si>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</si>
  <si>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</si>
  <si>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</si>
  <si>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</si>
  <si>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</si>
  <si>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</si>
  <si>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</si>
  <si>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</si>
  <si>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</si>
  <si>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</si>
  <si>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</si>
  <si>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</si>
  <si>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</si>
  <si>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</si>
  <si>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</si>
  <si>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</si>
  <si>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</si>
  <si>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</si>
  <si>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</si>
  <si>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</si>
  <si>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</si>
  <si>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</si>
  <si>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</si>
  <si>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</si>
  <si>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</si>
  <si>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</si>
  <si>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</si>
  <si>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</si>
  <si>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03.12.2016</t>
  </si>
  <si>
    <t>kg</t>
  </si>
  <si>
    <t xml:space="preserve">đã đặt trước đó vài lần. </t>
  </si>
  <si>
    <t>màu hồng</t>
  </si>
  <si>
    <t>túi zipper// zipper bag</t>
  </si>
  <si>
    <t>giấy bìa // paperboard</t>
  </si>
  <si>
    <t>xấp</t>
  </si>
  <si>
    <t>băng keo giấy//tape paper</t>
  </si>
  <si>
    <t>cuộn</t>
  </si>
  <si>
    <t>bao trùm tóc//hair cover</t>
  </si>
  <si>
    <t>bịch</t>
  </si>
  <si>
    <t>bao tay len//gloves</t>
  </si>
  <si>
    <t>đôi</t>
  </si>
  <si>
    <t>giày bảo hộ mũi sắt//shoes for leader</t>
  </si>
  <si>
    <t>giày asia nữa//shoese for worker</t>
  </si>
  <si>
    <t>size 40</t>
  </si>
  <si>
    <t>size 36</t>
  </si>
  <si>
    <t>giấy vệ sinh//toilet paper</t>
  </si>
  <si>
    <t>chỉ may bao//threat</t>
  </si>
  <si>
    <t>máy tính casio//caculated</t>
  </si>
  <si>
    <t>cái</t>
  </si>
  <si>
    <t>bút lông bảng//Marker</t>
  </si>
  <si>
    <t>hộp</t>
  </si>
  <si>
    <t>khăn lau bàn//wiper</t>
  </si>
  <si>
    <t>màu xanh</t>
  </si>
  <si>
    <t>03.01.17</t>
  </si>
  <si>
    <t>06.01.17</t>
  </si>
  <si>
    <t>màng co thực phẩm//food shrink film</t>
  </si>
  <si>
    <t xml:space="preserve">cuộn </t>
  </si>
  <si>
    <t>09.12.2016</t>
  </si>
  <si>
    <t>giấy A4 excel//Paper print excel</t>
  </si>
  <si>
    <t>rame</t>
  </si>
  <si>
    <t>bìa còng 5p//lever arch file 5cm</t>
  </si>
  <si>
    <t>bìa còng 7p//lever arch file 7cm</t>
  </si>
  <si>
    <t>bìa accor// accor file</t>
  </si>
  <si>
    <t>giấy A4 D.A//Paper print excel</t>
  </si>
  <si>
    <t>thùng</t>
  </si>
  <si>
    <t>note mũi tên//arrow stick note</t>
  </si>
  <si>
    <t>miếng</t>
  </si>
  <si>
    <t>keo 502//tape 502</t>
  </si>
  <si>
    <t>nhỏ</t>
  </si>
  <si>
    <t>Áo blue//Protective gown</t>
  </si>
  <si>
    <t>Bao trùm tóc//Hair cover</t>
  </si>
  <si>
    <t>Bịch</t>
  </si>
  <si>
    <t>Sữa tươi//milk</t>
  </si>
  <si>
    <t>Găng tay len//gloves</t>
  </si>
  <si>
    <t>Khẩu trang//mask</t>
  </si>
  <si>
    <t>Giấy vệ sinh//paper rolls</t>
  </si>
  <si>
    <t>hốt rác inox//gather waste inox</t>
  </si>
  <si>
    <t>Chổi nhựa//broom plastic</t>
  </si>
  <si>
    <t>cây</t>
  </si>
  <si>
    <t>hộp nhựa//plastic box</t>
  </si>
  <si>
    <t>dao thái lan cán vàng//Knife</t>
  </si>
  <si>
    <t>mũi tròn</t>
  </si>
  <si>
    <t>Kéo văn phòng//scissors for office</t>
  </si>
  <si>
    <t>đổi lại 1 cái bìa cong 5p, cái còng bị lỗi</t>
  </si>
  <si>
    <t>băng keo hai mặt//tape 2 side</t>
  </si>
  <si>
    <t>pin 3A//battery 3A</t>
  </si>
  <si>
    <t>vỉ</t>
  </si>
  <si>
    <t>note tommy</t>
  </si>
  <si>
    <t>No.123</t>
  </si>
  <si>
    <t>giấy A5 excel//paper print A5</t>
  </si>
  <si>
    <t>Bì thư//letter</t>
  </si>
  <si>
    <t>Số // note book</t>
  </si>
  <si>
    <t>quyển</t>
  </si>
  <si>
    <t>Chỉ may bao//threat</t>
  </si>
  <si>
    <t>trắng</t>
  </si>
  <si>
    <t>Lướt giăn cont//net cover cont</t>
  </si>
  <si>
    <t>xanh</t>
  </si>
  <si>
    <t>Dây đai// straps</t>
  </si>
  <si>
    <t>vàng</t>
  </si>
  <si>
    <t>giẻ lau//wiper</t>
  </si>
  <si>
    <t>Xà phòng//soap ô mô</t>
  </si>
  <si>
    <t>Lau sàn//sungligh</t>
  </si>
  <si>
    <t>Áo blue//protective gown</t>
  </si>
  <si>
    <t>Bao trùm tóc// hair cover</t>
  </si>
  <si>
    <t>khẩu trang//Mask</t>
  </si>
  <si>
    <t>Găng tay len//Gloves</t>
  </si>
  <si>
    <t>nước aquafinal//water</t>
  </si>
  <si>
    <t>can</t>
  </si>
  <si>
    <t>4lit</t>
  </si>
  <si>
    <t>3kg</t>
  </si>
  <si>
    <t>12x18cm</t>
  </si>
  <si>
    <t>A5</t>
  </si>
  <si>
    <t>Thành Tiền(VND)</t>
  </si>
  <si>
    <t>1 vỉ có 2 viên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</si>
</sst>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11"/>
      <name val="Times New Roman"/>
      <family val="1"/>
    </font>
    <font>
      <b/>
      <sz val="13"/>
      <name val="Arial"/>
      <family val="2"/>
    </font>
    <font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165" fontId="21" fillId="0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76199</xdr:colOff>
      <xdr:row>30</xdr:row>
      <xdr:rowOff>361950</xdr:rowOff>
    </xdr:from>
    <xdr:to>
      <xdr:col>24</xdr:col>
      <xdr:colOff>380999</xdr:colOff>
      <xdr:row>32</xdr:row>
      <xdr:rowOff>84290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1013" t="11851" r="20195" b="14833"/>
        <a:stretch/>
      </xdr:blipFill>
      <xdr:spPr>
        <a:xfrm>
          <a:off x="7248524" y="7115175"/>
          <a:ext cx="866775" cy="46529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95251</xdr:colOff>
      <xdr:row>27</xdr:row>
      <xdr:rowOff>238126</xdr:rowOff>
    </xdr:from>
    <xdr:to>
      <xdr:col>27</xdr:col>
      <xdr:colOff>765495</xdr:colOff>
      <xdr:row>31</xdr:row>
      <xdr:rowOff>342901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9914" t="10678" r="19829" b="15485"/>
        <a:stretch/>
      </xdr:blipFill>
      <xdr:spPr>
        <a:xfrm>
          <a:off x="9191626" y="5772151"/>
          <a:ext cx="2460944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9"/>
  <sheetViews>
    <sheetView tabSelected="1" showWhiteSpace="0" topLeftCell="A41" workbookViewId="0">
      <selection activeCell="Z46" sqref="Z4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" style="1" hidden="1" customWidth="1"/>
    <col min="21" max="21" width="16.140625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72">
        <v>1701002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73" t="s">
        <v>93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8"/>
    </row>
    <row r="7" spans="1:28" s="4" customFormat="1" ht="14.1" customHeight="1">
      <c r="A7" s="21"/>
      <c r="C7" s="96" t="s">
        <v>5</v>
      </c>
      <c r="D7" s="22"/>
      <c r="E7" s="23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70"/>
    </row>
    <row r="8" spans="1:28" s="4" customFormat="1" ht="14.1" customHeight="1">
      <c r="A8" s="21"/>
      <c r="C8" s="96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6" t="s">
        <v>9</v>
      </c>
      <c r="Q8" s="7"/>
      <c r="R8" s="164" t="s">
        <v>10</v>
      </c>
      <c r="S8" s="164"/>
      <c r="T8" s="164"/>
      <c r="U8" s="164"/>
      <c r="V8" s="164"/>
      <c r="W8" s="164"/>
      <c r="X8" s="7"/>
      <c r="Y8" s="26"/>
    </row>
    <row r="9" spans="1:28" s="4" customFormat="1" ht="14.1" customHeight="1">
      <c r="A9" s="21"/>
      <c r="C9" s="96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6"/>
      <c r="Q9" s="7"/>
      <c r="R9" s="27"/>
      <c r="S9" s="96"/>
      <c r="T9" s="96"/>
      <c r="U9" s="105"/>
      <c r="V9" s="96"/>
      <c r="W9" s="96"/>
      <c r="X9" s="7"/>
      <c r="Y9" s="26"/>
    </row>
    <row r="10" spans="1:28" s="4" customFormat="1" ht="14.1" customHeight="1">
      <c r="A10" s="21"/>
      <c r="C10" s="96" t="s">
        <v>13</v>
      </c>
      <c r="D10" s="22"/>
      <c r="E10" s="23"/>
      <c r="F10" s="22"/>
      <c r="G10" s="28"/>
      <c r="H10" s="164" t="s">
        <v>14</v>
      </c>
      <c r="I10" s="164"/>
      <c r="J10" s="164"/>
      <c r="K10" s="164"/>
      <c r="L10" s="164"/>
      <c r="M10" s="164"/>
      <c r="N10" s="164"/>
      <c r="O10" s="164"/>
      <c r="P10" s="96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6"/>
    </row>
    <row r="11" spans="1:28" s="4" customFormat="1" ht="14.1" customHeight="1">
      <c r="A11" s="21"/>
      <c r="C11" s="96" t="s">
        <v>16</v>
      </c>
      <c r="D11" s="22"/>
      <c r="E11" s="23"/>
      <c r="G11" s="29"/>
      <c r="H11" s="98" t="s">
        <v>17</v>
      </c>
      <c r="I11" s="7"/>
      <c r="J11" s="7"/>
      <c r="K11" s="7"/>
      <c r="L11" s="7"/>
      <c r="M11" s="7"/>
      <c r="N11" s="7"/>
      <c r="O11" s="7"/>
      <c r="P11" s="96" t="s">
        <v>18</v>
      </c>
      <c r="Q11" s="7"/>
      <c r="R11" s="7"/>
      <c r="S11" s="96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8"/>
    </row>
    <row r="15" spans="1:28" s="4" customFormat="1" ht="14.1" customHeight="1">
      <c r="A15" s="21"/>
      <c r="C15" s="96" t="s">
        <v>5</v>
      </c>
      <c r="D15" s="22"/>
      <c r="E15" s="23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70"/>
    </row>
    <row r="16" spans="1:28" s="4" customFormat="1" ht="14.1" customHeight="1">
      <c r="A16" s="21"/>
      <c r="C16" s="96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6" t="s">
        <v>9</v>
      </c>
      <c r="Q16" s="7"/>
      <c r="R16" s="164"/>
      <c r="S16" s="164"/>
      <c r="T16" s="164"/>
      <c r="U16" s="164"/>
      <c r="V16" s="164"/>
      <c r="W16" s="164"/>
      <c r="X16" s="7"/>
      <c r="Y16" s="26"/>
      <c r="AB16" s="33"/>
    </row>
    <row r="17" spans="1:26" s="4" customFormat="1" ht="14.1" customHeight="1">
      <c r="A17" s="21"/>
      <c r="C17" s="96" t="s">
        <v>13</v>
      </c>
      <c r="D17" s="22"/>
      <c r="E17" s="23"/>
      <c r="F17" s="22"/>
      <c r="G17" s="28"/>
      <c r="H17" s="164" t="s">
        <v>24</v>
      </c>
      <c r="I17" s="164"/>
      <c r="J17" s="164"/>
      <c r="K17" s="164"/>
      <c r="L17" s="164"/>
      <c r="M17" s="164"/>
      <c r="N17" s="164"/>
      <c r="O17" s="164"/>
      <c r="P17" s="96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6"/>
    </row>
    <row r="18" spans="1:26" s="4" customFormat="1" ht="14.1" customHeight="1">
      <c r="A18" s="21"/>
      <c r="C18" s="96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96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96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06"/>
      <c r="U24" s="109" t="s">
        <v>151</v>
      </c>
      <c r="V24" s="159" t="s">
        <v>36</v>
      </c>
      <c r="W24" s="159"/>
      <c r="X24" s="159"/>
      <c r="Y24" s="159"/>
    </row>
    <row r="25" spans="1:26" s="42" customFormat="1" ht="43.5" customHeight="1" thickBot="1">
      <c r="A25" s="41">
        <v>1</v>
      </c>
      <c r="B25" s="145" t="s">
        <v>119</v>
      </c>
      <c r="C25" s="146"/>
      <c r="D25" s="146"/>
      <c r="E25" s="146"/>
      <c r="F25" s="146"/>
      <c r="G25" s="147"/>
      <c r="H25" s="148" t="s">
        <v>120</v>
      </c>
      <c r="I25" s="149"/>
      <c r="J25" s="149"/>
      <c r="K25" s="149"/>
      <c r="L25" s="150"/>
      <c r="M25" s="139">
        <v>2</v>
      </c>
      <c r="N25" s="140"/>
      <c r="O25" s="139" t="s">
        <v>87</v>
      </c>
      <c r="P25" s="140"/>
      <c r="Q25" s="141">
        <v>32000</v>
      </c>
      <c r="R25" s="142"/>
      <c r="S25" s="143"/>
      <c r="T25" s="108"/>
      <c r="U25" s="107">
        <f>+M25*Q25</f>
        <v>64000</v>
      </c>
      <c r="V25" s="160"/>
      <c r="W25" s="161"/>
      <c r="X25" s="161"/>
      <c r="Y25" s="162"/>
      <c r="Z25" s="43" t="s">
        <v>122</v>
      </c>
    </row>
    <row r="26" spans="1:26" s="42" customFormat="1" ht="36" customHeight="1" thickBot="1">
      <c r="A26" s="41">
        <v>2</v>
      </c>
      <c r="B26" s="145" t="s">
        <v>121</v>
      </c>
      <c r="C26" s="146"/>
      <c r="D26" s="146"/>
      <c r="E26" s="146"/>
      <c r="F26" s="146"/>
      <c r="G26" s="147"/>
      <c r="H26" s="148"/>
      <c r="I26" s="149"/>
      <c r="J26" s="149"/>
      <c r="K26" s="149"/>
      <c r="L26" s="150"/>
      <c r="M26" s="139">
        <v>2</v>
      </c>
      <c r="N26" s="140"/>
      <c r="O26" s="139" t="s">
        <v>87</v>
      </c>
      <c r="P26" s="140"/>
      <c r="Q26" s="151">
        <v>12000</v>
      </c>
      <c r="R26" s="151"/>
      <c r="S26" s="151"/>
      <c r="T26" s="108"/>
      <c r="U26" s="107">
        <f t="shared" ref="U26:U44" si="0">+M26*Q26</f>
        <v>24000</v>
      </c>
      <c r="V26" s="144"/>
      <c r="W26" s="144"/>
      <c r="X26" s="144"/>
      <c r="Y26" s="144"/>
      <c r="Z26"/>
    </row>
    <row r="27" spans="1:26" s="42" customFormat="1" ht="29.25" customHeight="1" thickBot="1">
      <c r="A27" s="41">
        <v>3</v>
      </c>
      <c r="B27" s="145" t="s">
        <v>123</v>
      </c>
      <c r="C27" s="146"/>
      <c r="D27" s="146"/>
      <c r="E27" s="146"/>
      <c r="F27" s="146"/>
      <c r="G27" s="147"/>
      <c r="H27" s="148"/>
      <c r="I27" s="149"/>
      <c r="J27" s="149"/>
      <c r="K27" s="149"/>
      <c r="L27" s="150"/>
      <c r="M27" s="139">
        <v>10</v>
      </c>
      <c r="N27" s="140"/>
      <c r="O27" s="139" t="s">
        <v>75</v>
      </c>
      <c r="P27" s="140"/>
      <c r="Q27" s="141">
        <v>4000</v>
      </c>
      <c r="R27" s="142"/>
      <c r="S27" s="143"/>
      <c r="T27" s="108"/>
      <c r="U27" s="107">
        <f t="shared" si="0"/>
        <v>40000</v>
      </c>
      <c r="V27" s="144"/>
      <c r="W27" s="144"/>
      <c r="X27" s="144"/>
      <c r="Y27" s="144"/>
      <c r="Z27"/>
    </row>
    <row r="28" spans="1:26" s="42" customFormat="1" ht="36.75" customHeight="1" thickBot="1">
      <c r="A28" s="41">
        <v>4</v>
      </c>
      <c r="B28" s="145" t="s">
        <v>124</v>
      </c>
      <c r="C28" s="146"/>
      <c r="D28" s="146"/>
      <c r="E28" s="146"/>
      <c r="F28" s="146"/>
      <c r="G28" s="147"/>
      <c r="H28" s="156" t="s">
        <v>152</v>
      </c>
      <c r="I28" s="157"/>
      <c r="J28" s="157"/>
      <c r="K28" s="157"/>
      <c r="L28" s="158"/>
      <c r="M28" s="177">
        <v>5</v>
      </c>
      <c r="N28" s="178"/>
      <c r="O28" s="139" t="s">
        <v>125</v>
      </c>
      <c r="P28" s="140"/>
      <c r="Q28" s="141">
        <v>26000</v>
      </c>
      <c r="R28" s="142"/>
      <c r="S28" s="143"/>
      <c r="T28" s="108"/>
      <c r="U28" s="107">
        <f t="shared" si="0"/>
        <v>130000</v>
      </c>
      <c r="V28" s="123"/>
      <c r="W28" s="124"/>
      <c r="X28" s="124"/>
      <c r="Y28" s="125"/>
      <c r="Z28" s="43"/>
    </row>
    <row r="29" spans="1:26" s="42" customFormat="1" ht="29.25" customHeight="1" thickBot="1">
      <c r="A29" s="41">
        <v>5</v>
      </c>
      <c r="B29" s="145" t="s">
        <v>126</v>
      </c>
      <c r="C29" s="146"/>
      <c r="D29" s="146"/>
      <c r="E29" s="146"/>
      <c r="F29" s="146"/>
      <c r="G29" s="147"/>
      <c r="H29" s="153" t="s">
        <v>127</v>
      </c>
      <c r="I29" s="154"/>
      <c r="J29" s="154"/>
      <c r="K29" s="154"/>
      <c r="L29" s="155"/>
      <c r="M29" s="139">
        <v>1</v>
      </c>
      <c r="N29" s="140"/>
      <c r="O29" s="139" t="s">
        <v>73</v>
      </c>
      <c r="P29" s="140"/>
      <c r="Q29" s="141">
        <v>7600</v>
      </c>
      <c r="R29" s="142"/>
      <c r="S29" s="143"/>
      <c r="T29" s="108"/>
      <c r="U29" s="107">
        <f t="shared" si="0"/>
        <v>7600</v>
      </c>
      <c r="V29" s="123"/>
      <c r="W29" s="124"/>
      <c r="X29" s="124"/>
      <c r="Y29" s="125"/>
      <c r="Z29" s="43"/>
    </row>
    <row r="30" spans="1:26" s="42" customFormat="1" ht="30" customHeight="1" thickBot="1">
      <c r="A30" s="41">
        <v>6</v>
      </c>
      <c r="B30" s="145" t="s">
        <v>128</v>
      </c>
      <c r="C30" s="146"/>
      <c r="D30" s="146"/>
      <c r="E30" s="146"/>
      <c r="F30" s="146"/>
      <c r="G30" s="147"/>
      <c r="H30" s="148"/>
      <c r="I30" s="149"/>
      <c r="J30" s="149"/>
      <c r="K30" s="149"/>
      <c r="L30" s="150"/>
      <c r="M30" s="139">
        <v>1</v>
      </c>
      <c r="N30" s="140"/>
      <c r="O30" s="139" t="s">
        <v>98</v>
      </c>
      <c r="P30" s="140"/>
      <c r="Q30" s="151">
        <v>22000</v>
      </c>
      <c r="R30" s="151"/>
      <c r="S30" s="151"/>
      <c r="T30" s="108"/>
      <c r="U30" s="107">
        <f t="shared" si="0"/>
        <v>22000</v>
      </c>
      <c r="V30" s="144"/>
      <c r="W30" s="144"/>
      <c r="X30" s="144"/>
      <c r="Y30" s="144"/>
      <c r="Z30" s="43"/>
    </row>
    <row r="31" spans="1:26" s="46" customFormat="1" ht="29.25" customHeight="1" thickBot="1">
      <c r="A31" s="44">
        <v>7</v>
      </c>
      <c r="B31" s="145" t="s">
        <v>129</v>
      </c>
      <c r="C31" s="146"/>
      <c r="D31" s="146"/>
      <c r="E31" s="146"/>
      <c r="F31" s="146"/>
      <c r="G31" s="147"/>
      <c r="H31" s="148" t="s">
        <v>149</v>
      </c>
      <c r="I31" s="149"/>
      <c r="J31" s="149"/>
      <c r="K31" s="149"/>
      <c r="L31" s="150"/>
      <c r="M31" s="139">
        <v>2</v>
      </c>
      <c r="N31" s="140"/>
      <c r="O31" s="139" t="s">
        <v>73</v>
      </c>
      <c r="P31" s="140"/>
      <c r="Q31" s="151">
        <v>24000</v>
      </c>
      <c r="R31" s="151"/>
      <c r="S31" s="151"/>
      <c r="T31" s="108"/>
      <c r="U31" s="107">
        <f t="shared" si="0"/>
        <v>48000</v>
      </c>
      <c r="V31" s="144"/>
      <c r="W31" s="144"/>
      <c r="X31" s="144"/>
      <c r="Y31" s="144"/>
      <c r="Z31" s="45"/>
    </row>
    <row r="32" spans="1:26" s="42" customFormat="1" ht="29.25" customHeight="1" thickBot="1">
      <c r="A32" s="41">
        <v>8</v>
      </c>
      <c r="B32" s="145" t="s">
        <v>130</v>
      </c>
      <c r="C32" s="146"/>
      <c r="D32" s="146"/>
      <c r="E32" s="146"/>
      <c r="F32" s="146"/>
      <c r="G32" s="147"/>
      <c r="H32" s="148" t="s">
        <v>150</v>
      </c>
      <c r="I32" s="149"/>
      <c r="J32" s="149"/>
      <c r="K32" s="149"/>
      <c r="L32" s="150"/>
      <c r="M32" s="139">
        <v>5</v>
      </c>
      <c r="N32" s="140"/>
      <c r="O32" s="139" t="s">
        <v>131</v>
      </c>
      <c r="P32" s="140"/>
      <c r="Q32" s="151">
        <v>24000</v>
      </c>
      <c r="R32" s="151"/>
      <c r="S32" s="151"/>
      <c r="T32" s="108"/>
      <c r="U32" s="107">
        <f t="shared" si="0"/>
        <v>120000</v>
      </c>
      <c r="V32" s="144"/>
      <c r="W32" s="144"/>
      <c r="X32" s="144"/>
      <c r="Y32" s="144"/>
      <c r="Z32" s="43"/>
    </row>
    <row r="33" spans="1:27" s="42" customFormat="1" ht="29.25" customHeight="1" thickBot="1">
      <c r="A33" s="41">
        <v>9</v>
      </c>
      <c r="B33" s="145" t="s">
        <v>114</v>
      </c>
      <c r="C33" s="146"/>
      <c r="D33" s="146"/>
      <c r="E33" s="146"/>
      <c r="F33" s="146"/>
      <c r="G33" s="147"/>
      <c r="H33" s="148"/>
      <c r="I33" s="149"/>
      <c r="J33" s="149"/>
      <c r="K33" s="149"/>
      <c r="L33" s="150"/>
      <c r="M33" s="139">
        <v>552</v>
      </c>
      <c r="N33" s="140"/>
      <c r="O33" s="139" t="s">
        <v>75</v>
      </c>
      <c r="P33" s="140"/>
      <c r="Q33" s="151">
        <v>2950</v>
      </c>
      <c r="R33" s="151"/>
      <c r="S33" s="151"/>
      <c r="T33" s="108"/>
      <c r="U33" s="107">
        <f t="shared" si="0"/>
        <v>1628400</v>
      </c>
      <c r="V33" s="144"/>
      <c r="W33" s="144"/>
      <c r="X33" s="144"/>
      <c r="Y33" s="144"/>
      <c r="Z33" s="43"/>
    </row>
    <row r="34" spans="1:27" s="42" customFormat="1" ht="29.25" customHeight="1" thickBot="1">
      <c r="A34" s="41">
        <v>10</v>
      </c>
      <c r="B34" s="145" t="s">
        <v>132</v>
      </c>
      <c r="C34" s="146"/>
      <c r="D34" s="146"/>
      <c r="E34" s="146"/>
      <c r="F34" s="146"/>
      <c r="G34" s="147"/>
      <c r="H34" s="148" t="s">
        <v>133</v>
      </c>
      <c r="I34" s="149"/>
      <c r="J34" s="149"/>
      <c r="K34" s="149"/>
      <c r="L34" s="150"/>
      <c r="M34" s="139">
        <v>50</v>
      </c>
      <c r="N34" s="140"/>
      <c r="O34" s="139" t="s">
        <v>75</v>
      </c>
      <c r="P34" s="140"/>
      <c r="Q34" s="151">
        <v>20500</v>
      </c>
      <c r="R34" s="151"/>
      <c r="S34" s="151"/>
      <c r="T34" s="108"/>
      <c r="U34" s="107">
        <f t="shared" si="0"/>
        <v>1025000</v>
      </c>
      <c r="V34" s="123"/>
      <c r="W34" s="124"/>
      <c r="X34" s="124"/>
      <c r="Y34" s="125"/>
      <c r="Z34" s="43"/>
    </row>
    <row r="35" spans="1:27" s="42" customFormat="1" ht="29.25" customHeight="1" thickBot="1">
      <c r="A35" s="41">
        <v>11</v>
      </c>
      <c r="B35" s="145" t="s">
        <v>134</v>
      </c>
      <c r="C35" s="146"/>
      <c r="D35" s="146"/>
      <c r="E35" s="146"/>
      <c r="F35" s="146"/>
      <c r="G35" s="147"/>
      <c r="H35" s="148" t="s">
        <v>135</v>
      </c>
      <c r="I35" s="149"/>
      <c r="J35" s="149"/>
      <c r="K35" s="149"/>
      <c r="L35" s="150"/>
      <c r="M35" s="139">
        <v>1</v>
      </c>
      <c r="N35" s="140"/>
      <c r="O35" s="139" t="s">
        <v>75</v>
      </c>
      <c r="P35" s="140"/>
      <c r="Q35" s="151">
        <v>502000</v>
      </c>
      <c r="R35" s="151"/>
      <c r="S35" s="151"/>
      <c r="T35" s="108"/>
      <c r="U35" s="107">
        <f t="shared" si="0"/>
        <v>502000</v>
      </c>
      <c r="V35" s="144"/>
      <c r="W35" s="144"/>
      <c r="X35" s="144"/>
      <c r="Y35" s="144"/>
      <c r="Z35" s="47"/>
    </row>
    <row r="36" spans="1:27" s="42" customFormat="1" ht="29.25" customHeight="1" thickBot="1">
      <c r="A36" s="41">
        <v>12</v>
      </c>
      <c r="B36" s="145" t="s">
        <v>136</v>
      </c>
      <c r="C36" s="146"/>
      <c r="D36" s="146"/>
      <c r="E36" s="146"/>
      <c r="F36" s="146"/>
      <c r="G36" s="147"/>
      <c r="H36" s="148" t="s">
        <v>137</v>
      </c>
      <c r="I36" s="149"/>
      <c r="J36" s="149"/>
      <c r="K36" s="149"/>
      <c r="L36" s="150"/>
      <c r="M36" s="139">
        <v>1</v>
      </c>
      <c r="N36" s="140"/>
      <c r="O36" s="139" t="s">
        <v>75</v>
      </c>
      <c r="P36" s="140"/>
      <c r="Q36" s="151">
        <v>235000</v>
      </c>
      <c r="R36" s="151"/>
      <c r="S36" s="151"/>
      <c r="T36" s="108"/>
      <c r="U36" s="107">
        <f t="shared" si="0"/>
        <v>235000</v>
      </c>
      <c r="V36" s="144"/>
      <c r="W36" s="144"/>
      <c r="X36" s="144"/>
      <c r="Y36" s="144"/>
    </row>
    <row r="37" spans="1:27" s="42" customFormat="1" ht="28.5" customHeight="1" thickBot="1">
      <c r="A37" s="41">
        <v>13</v>
      </c>
      <c r="B37" s="145" t="s">
        <v>138</v>
      </c>
      <c r="C37" s="146"/>
      <c r="D37" s="146"/>
      <c r="E37" s="146"/>
      <c r="F37" s="146"/>
      <c r="G37" s="147"/>
      <c r="H37" s="148"/>
      <c r="I37" s="149"/>
      <c r="J37" s="149"/>
      <c r="K37" s="149"/>
      <c r="L37" s="150"/>
      <c r="M37" s="139">
        <v>10</v>
      </c>
      <c r="N37" s="140"/>
      <c r="O37" s="139" t="s">
        <v>68</v>
      </c>
      <c r="P37" s="140"/>
      <c r="Q37" s="151">
        <v>8700</v>
      </c>
      <c r="R37" s="151"/>
      <c r="S37" s="151"/>
      <c r="T37" s="108"/>
      <c r="U37" s="107">
        <f t="shared" si="0"/>
        <v>87000</v>
      </c>
      <c r="V37" s="152"/>
      <c r="W37" s="152"/>
      <c r="X37" s="152"/>
      <c r="Y37" s="152"/>
      <c r="Z37"/>
    </row>
    <row r="38" spans="1:27" s="48" customFormat="1" ht="40.5" customHeight="1" thickBot="1">
      <c r="A38" s="41">
        <v>14</v>
      </c>
      <c r="B38" s="145" t="s">
        <v>139</v>
      </c>
      <c r="C38" s="146"/>
      <c r="D38" s="146"/>
      <c r="E38" s="146"/>
      <c r="F38" s="146"/>
      <c r="G38" s="147"/>
      <c r="H38" s="148" t="s">
        <v>148</v>
      </c>
      <c r="I38" s="149"/>
      <c r="J38" s="149"/>
      <c r="K38" s="149"/>
      <c r="L38" s="150"/>
      <c r="M38" s="139">
        <v>2</v>
      </c>
      <c r="N38" s="140"/>
      <c r="O38" s="139" t="s">
        <v>77</v>
      </c>
      <c r="P38" s="140"/>
      <c r="Q38" s="151">
        <v>125000</v>
      </c>
      <c r="R38" s="151"/>
      <c r="S38" s="151"/>
      <c r="T38" s="108"/>
      <c r="U38" s="107">
        <f t="shared" si="0"/>
        <v>250000</v>
      </c>
      <c r="V38" s="144"/>
      <c r="W38" s="144"/>
      <c r="X38" s="144"/>
      <c r="Y38" s="144"/>
    </row>
    <row r="39" spans="1:27" s="48" customFormat="1" ht="29.25" customHeight="1" thickBot="1">
      <c r="A39" s="41">
        <v>15</v>
      </c>
      <c r="B39" s="145" t="s">
        <v>140</v>
      </c>
      <c r="C39" s="146"/>
      <c r="D39" s="146"/>
      <c r="E39" s="146"/>
      <c r="F39" s="146"/>
      <c r="G39" s="147"/>
      <c r="H39" s="148" t="s">
        <v>147</v>
      </c>
      <c r="I39" s="149"/>
      <c r="J39" s="149"/>
      <c r="K39" s="149"/>
      <c r="L39" s="150"/>
      <c r="M39" s="139">
        <v>2</v>
      </c>
      <c r="N39" s="140"/>
      <c r="O39" s="139" t="s">
        <v>146</v>
      </c>
      <c r="P39" s="140"/>
      <c r="Q39" s="151">
        <v>82000</v>
      </c>
      <c r="R39" s="151"/>
      <c r="S39" s="151"/>
      <c r="T39" s="108"/>
      <c r="U39" s="107">
        <f t="shared" si="0"/>
        <v>164000</v>
      </c>
      <c r="V39" s="144"/>
      <c r="W39" s="144"/>
      <c r="X39" s="144"/>
      <c r="Y39" s="144"/>
      <c r="AA39" s="49">
        <v>46</v>
      </c>
    </row>
    <row r="40" spans="1:27" s="48" customFormat="1" ht="29.25" customHeight="1" thickBot="1">
      <c r="A40" s="179">
        <v>16</v>
      </c>
      <c r="B40" s="145" t="s">
        <v>141</v>
      </c>
      <c r="C40" s="146"/>
      <c r="D40" s="146"/>
      <c r="E40" s="146"/>
      <c r="F40" s="146"/>
      <c r="G40" s="147"/>
      <c r="H40" s="148"/>
      <c r="I40" s="149"/>
      <c r="J40" s="149"/>
      <c r="K40" s="149"/>
      <c r="L40" s="150"/>
      <c r="M40" s="180">
        <v>50</v>
      </c>
      <c r="N40" s="181"/>
      <c r="O40" s="139" t="s">
        <v>87</v>
      </c>
      <c r="P40" s="140"/>
      <c r="Q40" s="151">
        <v>20000</v>
      </c>
      <c r="R40" s="151"/>
      <c r="S40" s="151"/>
      <c r="T40" s="108"/>
      <c r="U40" s="107">
        <f t="shared" si="0"/>
        <v>1000000</v>
      </c>
      <c r="V40" s="144"/>
      <c r="W40" s="144"/>
      <c r="X40" s="144"/>
      <c r="Y40" s="144"/>
      <c r="AA40" s="49"/>
    </row>
    <row r="41" spans="1:27" s="48" customFormat="1" ht="29.25" customHeight="1" thickBot="1">
      <c r="A41" s="179">
        <v>17</v>
      </c>
      <c r="B41" s="145" t="s">
        <v>142</v>
      </c>
      <c r="C41" s="146"/>
      <c r="D41" s="146"/>
      <c r="E41" s="146"/>
      <c r="F41" s="146"/>
      <c r="G41" s="147"/>
      <c r="H41" s="148"/>
      <c r="I41" s="149"/>
      <c r="J41" s="149"/>
      <c r="K41" s="149"/>
      <c r="L41" s="150"/>
      <c r="M41" s="180">
        <v>500</v>
      </c>
      <c r="N41" s="181"/>
      <c r="O41" s="139" t="s">
        <v>87</v>
      </c>
      <c r="P41" s="140"/>
      <c r="Q41" s="151">
        <v>980</v>
      </c>
      <c r="R41" s="151"/>
      <c r="S41" s="151"/>
      <c r="T41" s="108"/>
      <c r="U41" s="107">
        <f t="shared" si="0"/>
        <v>490000</v>
      </c>
      <c r="V41" s="144"/>
      <c r="W41" s="144"/>
      <c r="X41" s="144"/>
      <c r="Y41" s="144"/>
      <c r="AA41" s="49"/>
    </row>
    <row r="42" spans="1:27" s="48" customFormat="1" ht="29.25" customHeight="1" thickBot="1">
      <c r="A42" s="179">
        <v>18</v>
      </c>
      <c r="B42" s="145" t="s">
        <v>143</v>
      </c>
      <c r="C42" s="146"/>
      <c r="D42" s="146"/>
      <c r="E42" s="146"/>
      <c r="F42" s="146"/>
      <c r="G42" s="147"/>
      <c r="H42" s="148"/>
      <c r="I42" s="149"/>
      <c r="J42" s="149"/>
      <c r="K42" s="149"/>
      <c r="L42" s="150"/>
      <c r="M42" s="139">
        <v>17</v>
      </c>
      <c r="N42" s="140"/>
      <c r="O42" s="139" t="s">
        <v>89</v>
      </c>
      <c r="P42" s="140"/>
      <c r="Q42" s="151">
        <v>31500</v>
      </c>
      <c r="R42" s="151"/>
      <c r="S42" s="151"/>
      <c r="T42" s="108"/>
      <c r="U42" s="107">
        <f t="shared" si="0"/>
        <v>535500</v>
      </c>
      <c r="V42" s="144"/>
      <c r="W42" s="144"/>
      <c r="X42" s="144"/>
      <c r="Y42" s="144"/>
      <c r="Z42"/>
      <c r="AA42" s="49"/>
    </row>
    <row r="43" spans="1:27" s="48" customFormat="1" ht="29.25" customHeight="1" thickBot="1">
      <c r="A43" s="179">
        <v>19</v>
      </c>
      <c r="B43" s="145" t="s">
        <v>144</v>
      </c>
      <c r="C43" s="146"/>
      <c r="D43" s="146"/>
      <c r="E43" s="146"/>
      <c r="F43" s="146"/>
      <c r="G43" s="147"/>
      <c r="H43" s="148"/>
      <c r="I43" s="149"/>
      <c r="J43" s="149"/>
      <c r="K43" s="149"/>
      <c r="L43" s="150"/>
      <c r="M43" s="139">
        <v>20</v>
      </c>
      <c r="N43" s="140"/>
      <c r="O43" s="139" t="s">
        <v>79</v>
      </c>
      <c r="P43" s="140"/>
      <c r="Q43" s="151">
        <v>3800</v>
      </c>
      <c r="R43" s="151"/>
      <c r="S43" s="151"/>
      <c r="T43" s="108"/>
      <c r="U43" s="107">
        <f t="shared" si="0"/>
        <v>76000</v>
      </c>
      <c r="V43" s="144"/>
      <c r="W43" s="144"/>
      <c r="X43" s="144"/>
      <c r="Y43" s="144"/>
      <c r="AA43" s="49"/>
    </row>
    <row r="44" spans="1:27" s="48" customFormat="1" ht="29.25" customHeight="1" thickBot="1">
      <c r="A44" s="41">
        <v>20</v>
      </c>
      <c r="B44" s="174" t="s">
        <v>145</v>
      </c>
      <c r="C44" s="175"/>
      <c r="D44" s="175"/>
      <c r="E44" s="175"/>
      <c r="F44" s="175"/>
      <c r="G44" s="176"/>
      <c r="H44" s="148"/>
      <c r="I44" s="149"/>
      <c r="J44" s="149"/>
      <c r="K44" s="149"/>
      <c r="L44" s="150"/>
      <c r="M44" s="139">
        <v>1</v>
      </c>
      <c r="N44" s="140"/>
      <c r="O44" s="139" t="s">
        <v>103</v>
      </c>
      <c r="P44" s="140"/>
      <c r="Q44" s="151">
        <v>82000</v>
      </c>
      <c r="R44" s="151"/>
      <c r="S44" s="151"/>
      <c r="T44" s="108"/>
      <c r="U44" s="107">
        <f t="shared" si="0"/>
        <v>82000</v>
      </c>
      <c r="V44" s="144"/>
      <c r="W44" s="144"/>
      <c r="X44" s="144"/>
      <c r="Y44" s="144"/>
      <c r="AA44" s="49"/>
    </row>
    <row r="45" spans="1:27" s="52" customFormat="1" ht="33.75" customHeight="1">
      <c r="A45" s="182" t="s">
        <v>43</v>
      </c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4"/>
      <c r="M45" s="185"/>
      <c r="N45" s="186"/>
      <c r="O45" s="187"/>
      <c r="P45" s="188"/>
      <c r="Q45" s="182"/>
      <c r="R45" s="183"/>
      <c r="S45" s="184"/>
      <c r="T45" s="189"/>
      <c r="U45" s="189">
        <f>+SUM(U25:U44)</f>
        <v>6530500</v>
      </c>
      <c r="V45" s="132"/>
      <c r="W45" s="132"/>
      <c r="X45" s="132"/>
      <c r="Y45" s="132"/>
    </row>
    <row r="46" spans="1:27" s="52" customFormat="1" ht="33.75" customHeight="1">
      <c r="A46" s="119" t="s">
        <v>44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53"/>
      <c r="N46" s="53"/>
      <c r="O46" s="54"/>
      <c r="P46" s="53"/>
      <c r="Q46" s="53"/>
      <c r="R46" s="53"/>
      <c r="S46" s="53"/>
      <c r="T46" s="55"/>
      <c r="U46" s="55"/>
      <c r="V46" s="56"/>
      <c r="W46" s="56"/>
      <c r="X46" s="56"/>
      <c r="Y46" s="56"/>
    </row>
    <row r="47" spans="1:27" s="52" customFormat="1" ht="33.75" customHeight="1">
      <c r="A47" s="53"/>
      <c r="B47" s="53"/>
      <c r="C47" s="53"/>
      <c r="D47" s="53"/>
      <c r="E47" s="53"/>
      <c r="F47" s="54"/>
      <c r="G47" s="53"/>
      <c r="O47" s="57"/>
      <c r="P47" s="58" t="s">
        <v>45</v>
      </c>
    </row>
    <row r="48" spans="1:27" ht="33.75" customHeight="1">
      <c r="A48" s="59"/>
      <c r="B48" s="60" t="s">
        <v>46</v>
      </c>
      <c r="C48" s="61"/>
      <c r="D48" s="61"/>
      <c r="E48" s="62"/>
      <c r="F48" s="63" t="s">
        <v>47</v>
      </c>
      <c r="G48" s="60" t="s">
        <v>48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s="4" customFormat="1" ht="33.75" customHeight="1">
      <c r="A49" s="59"/>
      <c r="B49" s="61"/>
      <c r="C49" s="61"/>
      <c r="D49" s="61"/>
      <c r="E49" s="62"/>
      <c r="F49" s="61"/>
      <c r="G49" s="64"/>
      <c r="H49" s="52"/>
      <c r="I49" s="52"/>
      <c r="J49" s="52"/>
      <c r="K49" s="52"/>
      <c r="L49" s="52"/>
      <c r="M49" s="52"/>
      <c r="N49" s="52"/>
      <c r="O49" s="63"/>
      <c r="P49" s="58" t="s">
        <v>49</v>
      </c>
      <c r="Q49" s="52"/>
      <c r="R49" s="52"/>
      <c r="S49" s="52"/>
      <c r="T49" s="52"/>
      <c r="U49" s="52"/>
      <c r="V49" s="52"/>
      <c r="W49" s="52"/>
      <c r="X49" s="52"/>
      <c r="Y49" s="52"/>
    </row>
    <row r="50" spans="1:25" s="66" customFormat="1" ht="33.75" customHeight="1">
      <c r="A50" s="59"/>
      <c r="B50" s="61"/>
      <c r="C50" s="61"/>
      <c r="D50" s="61"/>
      <c r="E50" s="62"/>
      <c r="F50" s="57" t="s">
        <v>47</v>
      </c>
      <c r="G50" s="65" t="s">
        <v>50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66" customFormat="1" ht="33.75" customHeight="1">
      <c r="A51" s="40"/>
      <c r="B51" s="11"/>
      <c r="C51" s="11"/>
      <c r="D51" s="11"/>
      <c r="E51" s="12"/>
      <c r="F51" s="11"/>
      <c r="G51" s="13"/>
      <c r="H51" s="4"/>
      <c r="I51" s="67"/>
      <c r="J51" s="4"/>
      <c r="K51" s="67"/>
      <c r="L51" s="6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66" customFormat="1" ht="33.75" customHeight="1">
      <c r="A52" s="67" t="s">
        <v>52</v>
      </c>
      <c r="B52" s="6"/>
      <c r="C52" s="6"/>
      <c r="D52" s="6"/>
      <c r="E52" s="68"/>
      <c r="F52" s="6"/>
      <c r="G52" s="69"/>
      <c r="I52" s="67" t="s">
        <v>51</v>
      </c>
    </row>
    <row r="53" spans="1:25" s="66" customFormat="1" ht="12.95" customHeight="1">
      <c r="A53" s="97" t="s">
        <v>53</v>
      </c>
      <c r="B53" s="6"/>
      <c r="C53" s="6"/>
      <c r="D53" s="6"/>
      <c r="E53" s="68"/>
      <c r="F53" s="6"/>
      <c r="G53" s="69"/>
      <c r="I53" s="66" t="s">
        <v>96</v>
      </c>
    </row>
    <row r="54" spans="1:25" s="66" customFormat="1" ht="9" customHeight="1">
      <c r="A54" s="67" t="s">
        <v>55</v>
      </c>
      <c r="B54" s="6"/>
      <c r="C54" s="6"/>
      <c r="D54" s="6"/>
      <c r="E54" s="68"/>
      <c r="F54" s="6"/>
      <c r="G54" s="69"/>
      <c r="I54" s="66" t="s">
        <v>54</v>
      </c>
    </row>
    <row r="55" spans="1:25" s="66" customFormat="1" ht="10.5" customHeight="1">
      <c r="A55" s="67" t="s">
        <v>56</v>
      </c>
      <c r="B55" s="6"/>
      <c r="C55" s="6"/>
      <c r="D55" s="6"/>
      <c r="E55" s="68"/>
      <c r="F55" s="6"/>
      <c r="G55" s="69"/>
      <c r="R55" s="9"/>
      <c r="T55" s="9"/>
      <c r="U55" s="9"/>
    </row>
    <row r="56" spans="1:25" s="71" customFormat="1" ht="14.45" customHeight="1">
      <c r="A56" s="70" t="s">
        <v>57</v>
      </c>
      <c r="B56" s="6"/>
      <c r="C56" s="6"/>
      <c r="D56" s="6"/>
      <c r="E56" s="68"/>
      <c r="F56" s="6"/>
      <c r="G56" s="69"/>
      <c r="H56" s="66" t="s">
        <v>58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s="71" customFormat="1" ht="35.25" customHeight="1">
      <c r="A57" s="70"/>
      <c r="B57" s="6"/>
      <c r="C57" s="6"/>
      <c r="D57" s="6"/>
      <c r="E57" s="68"/>
      <c r="F57" s="6"/>
      <c r="G57" s="69"/>
      <c r="H57" s="104"/>
      <c r="I57" s="104"/>
      <c r="J57" s="104"/>
      <c r="K57" s="104"/>
      <c r="L57" s="66"/>
      <c r="M57" s="66"/>
      <c r="N57" s="66"/>
      <c r="O57" s="66"/>
      <c r="P57" s="66"/>
      <c r="Q57" s="121" t="s">
        <v>59</v>
      </c>
      <c r="R57" s="121"/>
      <c r="S57" s="121"/>
      <c r="T57" s="121"/>
      <c r="U57" s="121"/>
      <c r="V57" s="121"/>
      <c r="W57" s="121"/>
      <c r="X57" s="66"/>
      <c r="Y57" s="66"/>
    </row>
    <row r="58" spans="1:25" s="71" customFormat="1" ht="14.25">
      <c r="A58" s="121" t="s">
        <v>60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2"/>
      <c r="M58" s="116" t="s">
        <v>61</v>
      </c>
      <c r="N58" s="117"/>
      <c r="O58" s="117"/>
      <c r="P58" s="117"/>
      <c r="Q58" s="118"/>
      <c r="R58" s="116" t="s">
        <v>62</v>
      </c>
      <c r="S58" s="117"/>
      <c r="T58" s="116" t="s">
        <v>63</v>
      </c>
      <c r="U58" s="117"/>
      <c r="V58" s="117"/>
      <c r="W58" s="117"/>
      <c r="X58" s="117"/>
      <c r="Y58" s="118"/>
    </row>
    <row r="59" spans="1:25" s="71" customFormat="1" ht="14.25">
      <c r="A59" s="99"/>
      <c r="B59" s="100"/>
      <c r="C59" s="100"/>
      <c r="D59" s="100"/>
      <c r="E59" s="100"/>
      <c r="F59" s="100"/>
      <c r="G59" s="100"/>
      <c r="H59" s="2"/>
      <c r="I59" s="2"/>
      <c r="J59" s="2"/>
      <c r="K59" s="72"/>
      <c r="M59" s="110"/>
      <c r="N59" s="111"/>
      <c r="O59" s="111"/>
      <c r="P59" s="111"/>
      <c r="Q59" s="112"/>
      <c r="R59" s="110"/>
      <c r="S59" s="111"/>
      <c r="T59" s="110"/>
      <c r="U59" s="111"/>
      <c r="V59" s="111"/>
      <c r="W59" s="111"/>
      <c r="X59" s="111"/>
      <c r="Y59" s="112"/>
    </row>
    <row r="60" spans="1:25" s="71" customFormat="1" ht="14.25">
      <c r="A60" s="73"/>
      <c r="B60" s="2"/>
      <c r="C60" s="2"/>
      <c r="D60" s="2"/>
      <c r="E60" s="2"/>
      <c r="F60" s="2"/>
      <c r="G60" s="2"/>
      <c r="H60" s="2"/>
      <c r="I60" s="2"/>
      <c r="J60" s="2"/>
      <c r="K60" s="72"/>
      <c r="M60" s="113"/>
      <c r="N60" s="114"/>
      <c r="O60" s="114"/>
      <c r="P60" s="114"/>
      <c r="Q60" s="115"/>
      <c r="R60" s="113"/>
      <c r="S60" s="114"/>
      <c r="T60" s="113"/>
      <c r="U60" s="114"/>
      <c r="V60" s="114"/>
      <c r="W60" s="114"/>
      <c r="X60" s="114"/>
      <c r="Y60" s="115"/>
    </row>
    <row r="61" spans="1:25" s="71" customFormat="1" ht="14.25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3"/>
      <c r="M61" s="116" t="s">
        <v>17</v>
      </c>
      <c r="N61" s="117"/>
      <c r="O61" s="117"/>
      <c r="P61" s="117"/>
      <c r="Q61" s="118"/>
      <c r="R61" s="116" t="s">
        <v>64</v>
      </c>
      <c r="S61" s="117"/>
      <c r="T61" s="116" t="s">
        <v>65</v>
      </c>
      <c r="U61" s="117"/>
      <c r="V61" s="117"/>
      <c r="W61" s="117"/>
      <c r="X61" s="117"/>
      <c r="Y61" s="118"/>
    </row>
    <row r="62" spans="1:25" s="71" customFormat="1" ht="15">
      <c r="B62" s="74"/>
      <c r="C62" s="74"/>
      <c r="D62" s="74"/>
      <c r="E62" s="75"/>
      <c r="F62" s="74"/>
      <c r="G62" s="76"/>
    </row>
    <row r="63" spans="1:25" s="71" customFormat="1" ht="15">
      <c r="A63" s="77"/>
      <c r="B63" s="74"/>
      <c r="C63" s="74"/>
      <c r="D63" s="74"/>
      <c r="E63" s="75"/>
      <c r="F63" s="74"/>
      <c r="G63" s="76"/>
    </row>
    <row r="64" spans="1:25" s="71" customFormat="1" ht="15">
      <c r="A64" s="77"/>
      <c r="B64" s="11"/>
      <c r="C64" s="11"/>
      <c r="D64" s="74"/>
      <c r="E64" s="75"/>
      <c r="F64" s="74"/>
      <c r="G64" s="76"/>
    </row>
    <row r="65" spans="1:25" s="71" customFormat="1" ht="15">
      <c r="B65" s="74"/>
      <c r="C65" s="74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s="71" customFormat="1" ht="14.25">
      <c r="B74" s="11"/>
      <c r="C74" s="11"/>
      <c r="D74" s="11"/>
      <c r="E74" s="12"/>
      <c r="F74" s="11"/>
      <c r="G74" s="13"/>
    </row>
    <row r="75" spans="1:25" s="71" customFormat="1" ht="14.25">
      <c r="B75" s="11"/>
      <c r="C75" s="11"/>
      <c r="D75" s="11"/>
      <c r="E75" s="12"/>
      <c r="F75" s="11"/>
      <c r="G75" s="13"/>
    </row>
    <row r="76" spans="1:25" s="71" customFormat="1" ht="14.25">
      <c r="B76" s="11"/>
      <c r="C76" s="11"/>
      <c r="D76" s="11"/>
      <c r="E76" s="12"/>
      <c r="F76" s="11"/>
      <c r="G76" s="13"/>
    </row>
    <row r="77" spans="1:25" ht="18" customHeight="1">
      <c r="A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 ht="18" customHeight="1">
      <c r="A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 ht="18" customHeight="1">
      <c r="A79" s="71"/>
      <c r="H79" s="71"/>
      <c r="I79" s="71"/>
      <c r="J79" s="71"/>
      <c r="K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</sheetData>
  <mergeCells count="156"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42:Y42"/>
    <mergeCell ref="B43:G43"/>
    <mergeCell ref="H43:L43"/>
    <mergeCell ref="M43:N43"/>
    <mergeCell ref="O43:P43"/>
    <mergeCell ref="Q43:S43"/>
    <mergeCell ref="V43:Y43"/>
    <mergeCell ref="B42:G42"/>
    <mergeCell ref="H42:L42"/>
    <mergeCell ref="M42:N42"/>
    <mergeCell ref="O42:P42"/>
    <mergeCell ref="Q42:S42"/>
    <mergeCell ref="V44:Y44"/>
    <mergeCell ref="B44:G44"/>
    <mergeCell ref="H44:L44"/>
    <mergeCell ref="M44:N44"/>
    <mergeCell ref="O44:P44"/>
    <mergeCell ref="Q44:S44"/>
    <mergeCell ref="A45:L45"/>
    <mergeCell ref="M45:N45"/>
    <mergeCell ref="O45:P45"/>
    <mergeCell ref="Q45:S45"/>
    <mergeCell ref="V45:Y45"/>
    <mergeCell ref="M59:Q60"/>
    <mergeCell ref="R59:S60"/>
    <mergeCell ref="T59:Y60"/>
    <mergeCell ref="M61:Q61"/>
    <mergeCell ref="R61:S61"/>
    <mergeCell ref="T61:Y61"/>
    <mergeCell ref="A46:L46"/>
    <mergeCell ref="Q57:W57"/>
    <mergeCell ref="A58:K58"/>
    <mergeCell ref="M58:Q58"/>
    <mergeCell ref="R58:S58"/>
    <mergeCell ref="T58:Y5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19" workbookViewId="0">
      <selection activeCell="B33" sqref="B33:G33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1701002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93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87" t="s">
        <v>5</v>
      </c>
      <c r="D7" s="22"/>
      <c r="E7" s="23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6"/>
    </row>
    <row r="9" spans="1:30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87"/>
      <c r="V9" s="87"/>
      <c r="W9" s="87"/>
      <c r="X9" s="87"/>
      <c r="Y9" s="87"/>
      <c r="Z9" s="7"/>
      <c r="AA9" s="26"/>
    </row>
    <row r="10" spans="1:30" s="4" customFormat="1" ht="14.1" customHeight="1">
      <c r="A10" s="21"/>
      <c r="C10" s="87" t="s">
        <v>13</v>
      </c>
      <c r="D10" s="22"/>
      <c r="E10" s="23"/>
      <c r="F10" s="22"/>
      <c r="G10" s="28"/>
      <c r="H10" s="164" t="s">
        <v>14</v>
      </c>
      <c r="I10" s="164"/>
      <c r="J10" s="164"/>
      <c r="K10" s="164"/>
      <c r="L10" s="164"/>
      <c r="M10" s="164"/>
      <c r="N10" s="164"/>
      <c r="O10" s="164"/>
      <c r="P10" s="87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87" t="s">
        <v>5</v>
      </c>
      <c r="D15" s="22"/>
      <c r="E15" s="23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6"/>
      <c r="AD16" s="33"/>
    </row>
    <row r="17" spans="1:28" s="4" customFormat="1" ht="14.1" customHeight="1">
      <c r="A17" s="21"/>
      <c r="C17" s="87" t="s">
        <v>13</v>
      </c>
      <c r="D17" s="22"/>
      <c r="E17" s="23"/>
      <c r="F17" s="22"/>
      <c r="G17" s="28"/>
      <c r="H17" s="164" t="s">
        <v>24</v>
      </c>
      <c r="I17" s="164"/>
      <c r="J17" s="164"/>
      <c r="K17" s="164"/>
      <c r="L17" s="164"/>
      <c r="M17" s="164"/>
      <c r="N17" s="164"/>
      <c r="O17" s="164"/>
      <c r="P17" s="87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2" customFormat="1" ht="43.5" customHeight="1" thickBot="1">
      <c r="A25" s="41">
        <v>1</v>
      </c>
      <c r="B25" s="145" t="s">
        <v>94</v>
      </c>
      <c r="C25" s="146"/>
      <c r="D25" s="146"/>
      <c r="E25" s="146"/>
      <c r="F25" s="146"/>
      <c r="G25" s="147"/>
      <c r="H25" s="148"/>
      <c r="I25" s="149"/>
      <c r="J25" s="149"/>
      <c r="K25" s="149"/>
      <c r="L25" s="150"/>
      <c r="M25" s="139">
        <v>1</v>
      </c>
      <c r="N25" s="140"/>
      <c r="O25" s="139" t="s">
        <v>95</v>
      </c>
      <c r="P25" s="140"/>
      <c r="Q25" s="141"/>
      <c r="R25" s="142"/>
      <c r="S25" s="143"/>
      <c r="T25" s="141"/>
      <c r="U25" s="142"/>
      <c r="V25" s="142"/>
      <c r="W25" s="143"/>
      <c r="X25" s="160"/>
      <c r="Y25" s="161"/>
      <c r="Z25" s="161"/>
      <c r="AA25" s="162"/>
      <c r="AB25" s="43"/>
    </row>
    <row r="26" spans="1:28" s="42" customFormat="1" ht="36" customHeight="1" thickBot="1">
      <c r="A26" s="41">
        <v>2</v>
      </c>
      <c r="B26" s="145" t="s">
        <v>99</v>
      </c>
      <c r="C26" s="146"/>
      <c r="D26" s="146"/>
      <c r="E26" s="146"/>
      <c r="F26" s="146"/>
      <c r="G26" s="147"/>
      <c r="H26" s="148"/>
      <c r="I26" s="149"/>
      <c r="J26" s="149"/>
      <c r="K26" s="149"/>
      <c r="L26" s="150"/>
      <c r="M26" s="139">
        <v>5</v>
      </c>
      <c r="N26" s="140"/>
      <c r="O26" s="139" t="s">
        <v>87</v>
      </c>
      <c r="P26" s="140"/>
      <c r="Q26" s="151"/>
      <c r="R26" s="151"/>
      <c r="S26" s="151"/>
      <c r="T26" s="141"/>
      <c r="U26" s="142"/>
      <c r="V26" s="142"/>
      <c r="W26" s="143"/>
      <c r="X26" s="144"/>
      <c r="Y26" s="144"/>
      <c r="Z26" s="144"/>
      <c r="AA26" s="144"/>
      <c r="AB26"/>
    </row>
    <row r="27" spans="1:28" s="42" customFormat="1" ht="29.25" customHeight="1" thickBot="1">
      <c r="A27" s="41">
        <v>3</v>
      </c>
      <c r="B27" s="145" t="s">
        <v>100</v>
      </c>
      <c r="C27" s="146"/>
      <c r="D27" s="146"/>
      <c r="E27" s="146"/>
      <c r="F27" s="146"/>
      <c r="G27" s="147"/>
      <c r="H27" s="148"/>
      <c r="I27" s="149"/>
      <c r="J27" s="149"/>
      <c r="K27" s="149"/>
      <c r="L27" s="150"/>
      <c r="M27" s="139">
        <v>10</v>
      </c>
      <c r="N27" s="140"/>
      <c r="O27" s="139" t="s">
        <v>87</v>
      </c>
      <c r="P27" s="140"/>
      <c r="Q27" s="141"/>
      <c r="R27" s="142"/>
      <c r="S27" s="143"/>
      <c r="T27" s="141"/>
      <c r="U27" s="142"/>
      <c r="V27" s="142"/>
      <c r="W27" s="143"/>
      <c r="X27" s="144"/>
      <c r="Y27" s="144"/>
      <c r="Z27" s="144"/>
      <c r="AA27" s="144"/>
      <c r="AB27"/>
    </row>
    <row r="28" spans="1:28" s="42" customFormat="1" ht="36.75" customHeight="1" thickBot="1">
      <c r="A28" s="41">
        <v>4</v>
      </c>
      <c r="B28" s="145" t="s">
        <v>97</v>
      </c>
      <c r="C28" s="146"/>
      <c r="D28" s="146"/>
      <c r="E28" s="146"/>
      <c r="F28" s="146"/>
      <c r="G28" s="147"/>
      <c r="H28" s="148"/>
      <c r="I28" s="149"/>
      <c r="J28" s="149"/>
      <c r="K28" s="149"/>
      <c r="L28" s="150"/>
      <c r="M28" s="139">
        <v>8</v>
      </c>
      <c r="N28" s="140"/>
      <c r="O28" s="139" t="s">
        <v>98</v>
      </c>
      <c r="P28" s="140"/>
      <c r="Q28" s="141"/>
      <c r="R28" s="142"/>
      <c r="S28" s="143"/>
      <c r="T28" s="141"/>
      <c r="U28" s="142"/>
      <c r="V28" s="142"/>
      <c r="W28" s="143"/>
      <c r="X28" s="123"/>
      <c r="Y28" s="124"/>
      <c r="Z28" s="124"/>
      <c r="AA28" s="125"/>
      <c r="AB28" s="43"/>
    </row>
    <row r="29" spans="1:28" s="42" customFormat="1" ht="29.25" customHeight="1" thickBot="1">
      <c r="A29" s="41">
        <v>5</v>
      </c>
      <c r="B29" s="145" t="s">
        <v>101</v>
      </c>
      <c r="C29" s="146"/>
      <c r="D29" s="146"/>
      <c r="E29" s="146"/>
      <c r="F29" s="146"/>
      <c r="G29" s="147"/>
      <c r="H29" s="153"/>
      <c r="I29" s="154"/>
      <c r="J29" s="154"/>
      <c r="K29" s="154"/>
      <c r="L29" s="155"/>
      <c r="M29" s="139">
        <v>2</v>
      </c>
      <c r="N29" s="140"/>
      <c r="O29" s="139" t="s">
        <v>73</v>
      </c>
      <c r="P29" s="140"/>
      <c r="Q29" s="141"/>
      <c r="R29" s="142"/>
      <c r="S29" s="143"/>
      <c r="T29" s="141"/>
      <c r="U29" s="142"/>
      <c r="V29" s="142"/>
      <c r="W29" s="143"/>
      <c r="X29" s="123"/>
      <c r="Y29" s="124"/>
      <c r="Z29" s="124"/>
      <c r="AA29" s="125"/>
      <c r="AB29" s="43"/>
    </row>
    <row r="30" spans="1:28" s="42" customFormat="1" ht="30" customHeight="1" thickBot="1">
      <c r="A30" s="41">
        <v>6</v>
      </c>
      <c r="B30" s="145" t="s">
        <v>102</v>
      </c>
      <c r="C30" s="146"/>
      <c r="D30" s="146"/>
      <c r="E30" s="146"/>
      <c r="F30" s="146"/>
      <c r="G30" s="147"/>
      <c r="H30" s="148"/>
      <c r="I30" s="149"/>
      <c r="J30" s="149"/>
      <c r="K30" s="149"/>
      <c r="L30" s="150"/>
      <c r="M30" s="139">
        <v>1</v>
      </c>
      <c r="N30" s="140"/>
      <c r="O30" s="139" t="s">
        <v>103</v>
      </c>
      <c r="P30" s="140"/>
      <c r="Q30" s="151"/>
      <c r="R30" s="151"/>
      <c r="S30" s="151"/>
      <c r="T30" s="141"/>
      <c r="U30" s="142"/>
      <c r="V30" s="142"/>
      <c r="W30" s="143"/>
      <c r="X30" s="144"/>
      <c r="Y30" s="144"/>
      <c r="Z30" s="144"/>
      <c r="AA30" s="144"/>
      <c r="AB30" s="43"/>
    </row>
    <row r="31" spans="1:28" s="46" customFormat="1" ht="29.25" customHeight="1" thickBot="1">
      <c r="A31" s="44">
        <v>7</v>
      </c>
      <c r="B31" s="145" t="s">
        <v>104</v>
      </c>
      <c r="C31" s="146"/>
      <c r="D31" s="146"/>
      <c r="E31" s="146"/>
      <c r="F31" s="146"/>
      <c r="G31" s="147"/>
      <c r="H31" s="148"/>
      <c r="I31" s="149"/>
      <c r="J31" s="149"/>
      <c r="K31" s="149"/>
      <c r="L31" s="150"/>
      <c r="M31" s="139">
        <v>5</v>
      </c>
      <c r="N31" s="140"/>
      <c r="O31" s="139" t="s">
        <v>105</v>
      </c>
      <c r="P31" s="140"/>
      <c r="Q31" s="151"/>
      <c r="R31" s="151"/>
      <c r="S31" s="151"/>
      <c r="T31" s="141"/>
      <c r="U31" s="142"/>
      <c r="V31" s="142"/>
      <c r="W31" s="143"/>
      <c r="X31" s="144"/>
      <c r="Y31" s="144"/>
      <c r="Z31" s="144"/>
      <c r="AA31" s="144"/>
      <c r="AB31" s="45"/>
    </row>
    <row r="32" spans="1:28" s="42" customFormat="1" ht="29.25" customHeight="1" thickBot="1">
      <c r="A32" s="41">
        <v>8</v>
      </c>
      <c r="B32" s="145" t="s">
        <v>106</v>
      </c>
      <c r="C32" s="146"/>
      <c r="D32" s="146"/>
      <c r="E32" s="146"/>
      <c r="F32" s="146"/>
      <c r="G32" s="147"/>
      <c r="H32" s="148" t="s">
        <v>107</v>
      </c>
      <c r="I32" s="149"/>
      <c r="J32" s="149"/>
      <c r="K32" s="149"/>
      <c r="L32" s="150"/>
      <c r="M32" s="139">
        <v>1</v>
      </c>
      <c r="N32" s="140"/>
      <c r="O32" s="139" t="s">
        <v>89</v>
      </c>
      <c r="P32" s="140"/>
      <c r="Q32" s="151"/>
      <c r="R32" s="151"/>
      <c r="S32" s="151"/>
      <c r="T32" s="141"/>
      <c r="U32" s="142"/>
      <c r="V32" s="142"/>
      <c r="W32" s="143"/>
      <c r="X32" s="144"/>
      <c r="Y32" s="144"/>
      <c r="Z32" s="144"/>
      <c r="AA32" s="144"/>
      <c r="AB32" s="43"/>
    </row>
    <row r="33" spans="1:29" s="42" customFormat="1" ht="29.25" customHeight="1" thickBot="1">
      <c r="A33" s="41">
        <v>9</v>
      </c>
      <c r="B33" s="145" t="s">
        <v>108</v>
      </c>
      <c r="C33" s="146"/>
      <c r="D33" s="146"/>
      <c r="E33" s="146"/>
      <c r="F33" s="146"/>
      <c r="G33" s="147"/>
      <c r="H33" s="148"/>
      <c r="I33" s="149"/>
      <c r="J33" s="149"/>
      <c r="K33" s="149"/>
      <c r="L33" s="150"/>
      <c r="M33" s="139">
        <v>80</v>
      </c>
      <c r="N33" s="140"/>
      <c r="O33" s="139" t="s">
        <v>87</v>
      </c>
      <c r="P33" s="140"/>
      <c r="Q33" s="151"/>
      <c r="R33" s="151"/>
      <c r="S33" s="151"/>
      <c r="T33" s="141"/>
      <c r="U33" s="142"/>
      <c r="V33" s="142"/>
      <c r="W33" s="143"/>
      <c r="X33" s="144"/>
      <c r="Y33" s="144"/>
      <c r="Z33" s="144"/>
      <c r="AA33" s="144"/>
      <c r="AB33" s="43"/>
    </row>
    <row r="34" spans="1:29" s="42" customFormat="1" ht="29.25" customHeight="1" thickBot="1">
      <c r="A34" s="41">
        <v>10</v>
      </c>
      <c r="B34" s="145" t="s">
        <v>109</v>
      </c>
      <c r="C34" s="146"/>
      <c r="D34" s="146"/>
      <c r="E34" s="146"/>
      <c r="F34" s="146"/>
      <c r="G34" s="147"/>
      <c r="H34" s="148"/>
      <c r="I34" s="149"/>
      <c r="J34" s="149"/>
      <c r="K34" s="149"/>
      <c r="L34" s="150"/>
      <c r="M34" s="139">
        <v>5</v>
      </c>
      <c r="N34" s="140"/>
      <c r="O34" s="139" t="s">
        <v>110</v>
      </c>
      <c r="P34" s="140"/>
      <c r="Q34" s="151"/>
      <c r="R34" s="151"/>
      <c r="S34" s="151"/>
      <c r="T34" s="141"/>
      <c r="U34" s="142"/>
      <c r="V34" s="142"/>
      <c r="W34" s="143"/>
      <c r="X34" s="123"/>
      <c r="Y34" s="124"/>
      <c r="Z34" s="124"/>
      <c r="AA34" s="125"/>
      <c r="AB34" s="43"/>
    </row>
    <row r="35" spans="1:29" s="42" customFormat="1" ht="29.25" customHeight="1" thickBot="1">
      <c r="A35" s="41">
        <v>11</v>
      </c>
      <c r="B35" s="145" t="s">
        <v>113</v>
      </c>
      <c r="C35" s="146"/>
      <c r="D35" s="146"/>
      <c r="E35" s="146"/>
      <c r="F35" s="146"/>
      <c r="G35" s="147"/>
      <c r="H35" s="148"/>
      <c r="I35" s="149"/>
      <c r="J35" s="149"/>
      <c r="K35" s="149"/>
      <c r="L35" s="150"/>
      <c r="M35" s="139">
        <v>16</v>
      </c>
      <c r="N35" s="140"/>
      <c r="O35" s="139" t="s">
        <v>89</v>
      </c>
      <c r="P35" s="140"/>
      <c r="Q35" s="151"/>
      <c r="R35" s="151"/>
      <c r="S35" s="151"/>
      <c r="T35" s="141"/>
      <c r="U35" s="142"/>
      <c r="V35" s="142"/>
      <c r="W35" s="143"/>
      <c r="X35" s="144"/>
      <c r="Y35" s="144"/>
      <c r="Z35" s="144"/>
      <c r="AA35" s="144"/>
      <c r="AB35" s="47"/>
    </row>
    <row r="36" spans="1:29" s="42" customFormat="1" ht="29.25" customHeight="1" thickBot="1">
      <c r="A36" s="41">
        <v>12</v>
      </c>
      <c r="B36" s="145" t="s">
        <v>112</v>
      </c>
      <c r="C36" s="146"/>
      <c r="D36" s="146"/>
      <c r="E36" s="146"/>
      <c r="F36" s="146"/>
      <c r="G36" s="147"/>
      <c r="H36" s="148"/>
      <c r="I36" s="149"/>
      <c r="J36" s="149"/>
      <c r="K36" s="149"/>
      <c r="L36" s="150"/>
      <c r="M36" s="139">
        <v>30</v>
      </c>
      <c r="N36" s="140"/>
      <c r="O36" s="139" t="s">
        <v>79</v>
      </c>
      <c r="P36" s="140"/>
      <c r="Q36" s="151"/>
      <c r="R36" s="151"/>
      <c r="S36" s="151"/>
      <c r="T36" s="141"/>
      <c r="U36" s="142"/>
      <c r="V36" s="142"/>
      <c r="W36" s="143"/>
      <c r="X36" s="144"/>
      <c r="Y36" s="144"/>
      <c r="Z36" s="144"/>
      <c r="AA36" s="144"/>
    </row>
    <row r="37" spans="1:29" s="42" customFormat="1" ht="28.5" customHeight="1" thickBot="1">
      <c r="A37" s="41">
        <v>13</v>
      </c>
      <c r="B37" s="145" t="s">
        <v>111</v>
      </c>
      <c r="C37" s="146"/>
      <c r="D37" s="146"/>
      <c r="E37" s="146"/>
      <c r="F37" s="146"/>
      <c r="G37" s="147"/>
      <c r="H37" s="148"/>
      <c r="I37" s="149"/>
      <c r="J37" s="149"/>
      <c r="K37" s="149"/>
      <c r="L37" s="150"/>
      <c r="M37" s="139">
        <v>5</v>
      </c>
      <c r="N37" s="140"/>
      <c r="O37" s="139" t="s">
        <v>103</v>
      </c>
      <c r="P37" s="140"/>
      <c r="Q37" s="151"/>
      <c r="R37" s="151"/>
      <c r="S37" s="151"/>
      <c r="T37" s="141">
        <f t="shared" ref="T37:T51" si="0">Q37*M37</f>
        <v>0</v>
      </c>
      <c r="U37" s="142"/>
      <c r="V37" s="142"/>
      <c r="W37" s="143"/>
      <c r="X37" s="152"/>
      <c r="Y37" s="152"/>
      <c r="Z37" s="152"/>
      <c r="AA37" s="152"/>
      <c r="AB37"/>
    </row>
    <row r="38" spans="1:29" s="48" customFormat="1" ht="40.5" customHeight="1" thickBot="1">
      <c r="A38" s="41">
        <v>14</v>
      </c>
      <c r="B38" s="145" t="s">
        <v>114</v>
      </c>
      <c r="C38" s="146"/>
      <c r="D38" s="146"/>
      <c r="E38" s="146"/>
      <c r="F38" s="146"/>
      <c r="G38" s="147"/>
      <c r="H38" s="148"/>
      <c r="I38" s="149"/>
      <c r="J38" s="149"/>
      <c r="K38" s="149"/>
      <c r="L38" s="150"/>
      <c r="M38" s="139">
        <v>200</v>
      </c>
      <c r="N38" s="140"/>
      <c r="O38" s="139" t="s">
        <v>95</v>
      </c>
      <c r="P38" s="140"/>
      <c r="Q38" s="151"/>
      <c r="R38" s="151"/>
      <c r="S38" s="151"/>
      <c r="T38" s="141">
        <f t="shared" si="0"/>
        <v>0</v>
      </c>
      <c r="U38" s="142"/>
      <c r="V38" s="142"/>
      <c r="W38" s="143"/>
      <c r="X38" s="144"/>
      <c r="Y38" s="144"/>
      <c r="Z38" s="144"/>
      <c r="AA38" s="144"/>
    </row>
    <row r="39" spans="1:29" s="48" customFormat="1" ht="29.25" customHeight="1" thickBot="1">
      <c r="A39" s="41">
        <v>15</v>
      </c>
      <c r="B39" s="145" t="s">
        <v>115</v>
      </c>
      <c r="C39" s="146"/>
      <c r="D39" s="146"/>
      <c r="E39" s="146"/>
      <c r="F39" s="146"/>
      <c r="G39" s="147"/>
      <c r="H39" s="148"/>
      <c r="I39" s="149"/>
      <c r="J39" s="149"/>
      <c r="K39" s="149"/>
      <c r="L39" s="150"/>
      <c r="M39" s="139">
        <v>2</v>
      </c>
      <c r="N39" s="140"/>
      <c r="O39" s="139" t="s">
        <v>87</v>
      </c>
      <c r="P39" s="140"/>
      <c r="Q39" s="151"/>
      <c r="R39" s="151"/>
      <c r="S39" s="151"/>
      <c r="T39" s="141">
        <f t="shared" si="0"/>
        <v>0</v>
      </c>
      <c r="U39" s="142"/>
      <c r="V39" s="142"/>
      <c r="W39" s="143"/>
      <c r="X39" s="144"/>
      <c r="Y39" s="144"/>
      <c r="Z39" s="144"/>
      <c r="AA39" s="144"/>
      <c r="AC39" s="49"/>
    </row>
    <row r="40" spans="1:29" s="48" customFormat="1" ht="29.25" customHeight="1" thickBot="1">
      <c r="A40" s="41">
        <v>16</v>
      </c>
      <c r="B40" s="145" t="s">
        <v>116</v>
      </c>
      <c r="C40" s="146"/>
      <c r="D40" s="146"/>
      <c r="E40" s="146"/>
      <c r="F40" s="146"/>
      <c r="G40" s="147"/>
      <c r="H40" s="148" t="s">
        <v>91</v>
      </c>
      <c r="I40" s="149"/>
      <c r="J40" s="149"/>
      <c r="K40" s="149"/>
      <c r="L40" s="150"/>
      <c r="M40" s="139">
        <v>2</v>
      </c>
      <c r="N40" s="140"/>
      <c r="O40" s="139" t="s">
        <v>117</v>
      </c>
      <c r="P40" s="140"/>
      <c r="Q40" s="151"/>
      <c r="R40" s="151"/>
      <c r="S40" s="151"/>
      <c r="T40" s="141">
        <f t="shared" si="0"/>
        <v>0</v>
      </c>
      <c r="U40" s="142"/>
      <c r="V40" s="142"/>
      <c r="W40" s="143"/>
      <c r="X40" s="144"/>
      <c r="Y40" s="144"/>
      <c r="Z40" s="144"/>
      <c r="AA40" s="144"/>
      <c r="AC40" s="49"/>
    </row>
    <row r="41" spans="1:29" s="48" customFormat="1" ht="29.25" customHeight="1" thickBot="1">
      <c r="A41" s="41">
        <v>17</v>
      </c>
      <c r="B41" s="145" t="s">
        <v>118</v>
      </c>
      <c r="C41" s="146"/>
      <c r="D41" s="146"/>
      <c r="E41" s="146"/>
      <c r="F41" s="146"/>
      <c r="G41" s="147"/>
      <c r="H41" s="148"/>
      <c r="I41" s="149"/>
      <c r="J41" s="149"/>
      <c r="K41" s="149"/>
      <c r="L41" s="150"/>
      <c r="M41" s="139">
        <v>10</v>
      </c>
      <c r="N41" s="140"/>
      <c r="O41" s="139" t="s">
        <v>87</v>
      </c>
      <c r="P41" s="140"/>
      <c r="Q41" s="151"/>
      <c r="R41" s="151"/>
      <c r="S41" s="151"/>
      <c r="T41" s="141">
        <f t="shared" si="0"/>
        <v>0</v>
      </c>
      <c r="U41" s="142"/>
      <c r="V41" s="142"/>
      <c r="W41" s="143"/>
      <c r="X41" s="144"/>
      <c r="Y41" s="144"/>
      <c r="Z41" s="144"/>
      <c r="AA41" s="144"/>
      <c r="AC41" s="49"/>
    </row>
    <row r="42" spans="1:29" s="48" customFormat="1" ht="29.25" customHeight="1" thickBot="1">
      <c r="A42" s="41">
        <v>18</v>
      </c>
      <c r="B42" s="145"/>
      <c r="C42" s="146"/>
      <c r="D42" s="146"/>
      <c r="E42" s="146"/>
      <c r="F42" s="146"/>
      <c r="G42" s="147"/>
      <c r="H42" s="148"/>
      <c r="I42" s="149"/>
      <c r="J42" s="149"/>
      <c r="K42" s="149"/>
      <c r="L42" s="150"/>
      <c r="M42" s="139"/>
      <c r="N42" s="140"/>
      <c r="O42" s="139"/>
      <c r="P42" s="140"/>
      <c r="Q42" s="151"/>
      <c r="R42" s="151"/>
      <c r="S42" s="151"/>
      <c r="T42" s="141">
        <f t="shared" si="0"/>
        <v>0</v>
      </c>
      <c r="U42" s="142"/>
      <c r="V42" s="142"/>
      <c r="W42" s="143"/>
      <c r="X42" s="144"/>
      <c r="Y42" s="144"/>
      <c r="Z42" s="144"/>
      <c r="AA42" s="144"/>
      <c r="AB42"/>
      <c r="AC42" s="49"/>
    </row>
    <row r="43" spans="1:29" s="48" customFormat="1" ht="29.25" customHeight="1" thickBot="1">
      <c r="A43" s="41">
        <v>19</v>
      </c>
      <c r="B43" s="145"/>
      <c r="C43" s="146"/>
      <c r="D43" s="146"/>
      <c r="E43" s="146"/>
      <c r="F43" s="146"/>
      <c r="G43" s="147"/>
      <c r="H43" s="148"/>
      <c r="I43" s="149"/>
      <c r="J43" s="149"/>
      <c r="K43" s="149"/>
      <c r="L43" s="150"/>
      <c r="M43" s="139"/>
      <c r="N43" s="140"/>
      <c r="O43" s="139"/>
      <c r="P43" s="140"/>
      <c r="Q43" s="151"/>
      <c r="R43" s="151"/>
      <c r="S43" s="151"/>
      <c r="T43" s="141">
        <f t="shared" si="0"/>
        <v>0</v>
      </c>
      <c r="U43" s="142"/>
      <c r="V43" s="142"/>
      <c r="W43" s="143"/>
      <c r="X43" s="144"/>
      <c r="Y43" s="144"/>
      <c r="Z43" s="144"/>
      <c r="AA43" s="144"/>
      <c r="AC43" s="49"/>
    </row>
    <row r="44" spans="1:29" s="48" customFormat="1" ht="29.25" customHeight="1" thickBot="1">
      <c r="A44" s="41">
        <v>20</v>
      </c>
      <c r="B44" s="145"/>
      <c r="C44" s="146"/>
      <c r="D44" s="146"/>
      <c r="E44" s="146"/>
      <c r="F44" s="146"/>
      <c r="G44" s="147"/>
      <c r="H44" s="148"/>
      <c r="I44" s="149"/>
      <c r="J44" s="149"/>
      <c r="K44" s="149"/>
      <c r="L44" s="150"/>
      <c r="M44" s="139"/>
      <c r="N44" s="140"/>
      <c r="O44" s="139"/>
      <c r="P44" s="140"/>
      <c r="Q44" s="151"/>
      <c r="R44" s="151"/>
      <c r="S44" s="151"/>
      <c r="T44" s="141">
        <f t="shared" si="0"/>
        <v>0</v>
      </c>
      <c r="U44" s="142"/>
      <c r="V44" s="142"/>
      <c r="W44" s="143"/>
      <c r="X44" s="144"/>
      <c r="Y44" s="144"/>
      <c r="Z44" s="144"/>
      <c r="AA44" s="144"/>
      <c r="AC44" s="49"/>
    </row>
    <row r="45" spans="1:29" s="48" customFormat="1" ht="29.25" customHeight="1" thickBot="1">
      <c r="A45" s="41">
        <v>21</v>
      </c>
      <c r="B45" s="145"/>
      <c r="C45" s="146"/>
      <c r="D45" s="146"/>
      <c r="E45" s="146"/>
      <c r="F45" s="146"/>
      <c r="G45" s="147"/>
      <c r="H45" s="148"/>
      <c r="I45" s="149"/>
      <c r="J45" s="149"/>
      <c r="K45" s="149"/>
      <c r="L45" s="150"/>
      <c r="M45" s="139"/>
      <c r="N45" s="140"/>
      <c r="O45" s="139"/>
      <c r="P45" s="140"/>
      <c r="Q45" s="151"/>
      <c r="R45" s="151"/>
      <c r="S45" s="151"/>
      <c r="T45" s="141">
        <f t="shared" si="0"/>
        <v>0</v>
      </c>
      <c r="U45" s="142"/>
      <c r="V45" s="142"/>
      <c r="W45" s="143"/>
      <c r="X45" s="144"/>
      <c r="Y45" s="144"/>
      <c r="Z45" s="144"/>
      <c r="AA45" s="144"/>
      <c r="AC45" s="49"/>
    </row>
    <row r="46" spans="1:29" s="48" customFormat="1" ht="29.25" customHeight="1" thickBot="1">
      <c r="A46" s="41">
        <v>22</v>
      </c>
      <c r="B46" s="145"/>
      <c r="C46" s="146"/>
      <c r="D46" s="146"/>
      <c r="E46" s="146"/>
      <c r="F46" s="146"/>
      <c r="G46" s="147"/>
      <c r="H46" s="148"/>
      <c r="I46" s="149"/>
      <c r="J46" s="149"/>
      <c r="K46" s="149"/>
      <c r="L46" s="150"/>
      <c r="M46" s="139"/>
      <c r="N46" s="140"/>
      <c r="O46" s="139"/>
      <c r="P46" s="140"/>
      <c r="Q46" s="151"/>
      <c r="R46" s="151"/>
      <c r="S46" s="151"/>
      <c r="T46" s="141">
        <f t="shared" si="0"/>
        <v>0</v>
      </c>
      <c r="U46" s="142"/>
      <c r="V46" s="142"/>
      <c r="W46" s="143"/>
      <c r="X46" s="144"/>
      <c r="Y46" s="144"/>
      <c r="Z46" s="144"/>
      <c r="AA46" s="144"/>
      <c r="AB46" s="50"/>
      <c r="AC46" s="49"/>
    </row>
    <row r="47" spans="1:29" s="48" customFormat="1" ht="29.25" customHeight="1" thickBot="1">
      <c r="A47" s="51" t="s">
        <v>37</v>
      </c>
      <c r="B47" s="145"/>
      <c r="C47" s="146"/>
      <c r="D47" s="146"/>
      <c r="E47" s="146"/>
      <c r="F47" s="146"/>
      <c r="G47" s="147"/>
      <c r="H47" s="148"/>
      <c r="I47" s="149"/>
      <c r="J47" s="149"/>
      <c r="K47" s="149"/>
      <c r="L47" s="150"/>
      <c r="M47" s="139"/>
      <c r="N47" s="140"/>
      <c r="O47" s="139"/>
      <c r="P47" s="140"/>
      <c r="Q47" s="151"/>
      <c r="R47" s="151"/>
      <c r="S47" s="151"/>
      <c r="T47" s="141">
        <f t="shared" si="0"/>
        <v>0</v>
      </c>
      <c r="U47" s="142"/>
      <c r="V47" s="142"/>
      <c r="W47" s="143"/>
      <c r="X47" s="144"/>
      <c r="Y47" s="144"/>
      <c r="Z47" s="144"/>
      <c r="AA47" s="144"/>
      <c r="AC47" s="49"/>
    </row>
    <row r="48" spans="1:29" s="48" customFormat="1" ht="29.25" customHeight="1" thickBot="1">
      <c r="A48" s="51" t="s">
        <v>38</v>
      </c>
      <c r="B48" s="145"/>
      <c r="C48" s="146"/>
      <c r="D48" s="146"/>
      <c r="E48" s="146"/>
      <c r="F48" s="146"/>
      <c r="G48" s="147"/>
      <c r="H48" s="148"/>
      <c r="I48" s="149"/>
      <c r="J48" s="149"/>
      <c r="K48" s="149"/>
      <c r="L48" s="150"/>
      <c r="M48" s="139"/>
      <c r="N48" s="140"/>
      <c r="O48" s="139"/>
      <c r="P48" s="140"/>
      <c r="Q48" s="151"/>
      <c r="R48" s="151"/>
      <c r="S48" s="151"/>
      <c r="T48" s="151">
        <f t="shared" si="0"/>
        <v>0</v>
      </c>
      <c r="U48" s="151"/>
      <c r="V48" s="151"/>
      <c r="W48" s="151"/>
      <c r="X48" s="144"/>
      <c r="Y48" s="144"/>
      <c r="Z48" s="144"/>
      <c r="AA48" s="144"/>
      <c r="AC48" s="49"/>
    </row>
    <row r="49" spans="1:29" s="48" customFormat="1" ht="29.25" customHeight="1" thickBot="1">
      <c r="A49" s="51" t="s">
        <v>39</v>
      </c>
      <c r="B49" s="145"/>
      <c r="C49" s="146"/>
      <c r="D49" s="146"/>
      <c r="E49" s="146"/>
      <c r="F49" s="146"/>
      <c r="G49" s="147"/>
      <c r="H49" s="148"/>
      <c r="I49" s="149"/>
      <c r="J49" s="149"/>
      <c r="K49" s="149"/>
      <c r="L49" s="150"/>
      <c r="M49" s="139"/>
      <c r="N49" s="140"/>
      <c r="O49" s="139"/>
      <c r="P49" s="140"/>
      <c r="Q49" s="151"/>
      <c r="R49" s="151"/>
      <c r="S49" s="151"/>
      <c r="T49" s="151">
        <f t="shared" si="0"/>
        <v>0</v>
      </c>
      <c r="U49" s="151"/>
      <c r="V49" s="151"/>
      <c r="W49" s="151"/>
      <c r="X49" s="144"/>
      <c r="Y49" s="144"/>
      <c r="Z49" s="144"/>
      <c r="AA49" s="144"/>
      <c r="AC49" s="49"/>
    </row>
    <row r="50" spans="1:29" s="48" customFormat="1" ht="29.25" customHeight="1" thickBot="1">
      <c r="A50" s="51" t="s">
        <v>40</v>
      </c>
      <c r="B50" s="133"/>
      <c r="C50" s="134"/>
      <c r="D50" s="134"/>
      <c r="E50" s="134"/>
      <c r="F50" s="134"/>
      <c r="G50" s="135"/>
      <c r="H50" s="136"/>
      <c r="I50" s="137"/>
      <c r="J50" s="137"/>
      <c r="K50" s="137"/>
      <c r="L50" s="138"/>
      <c r="M50" s="139"/>
      <c r="N50" s="140"/>
      <c r="O50" s="139"/>
      <c r="P50" s="140"/>
      <c r="Q50" s="141"/>
      <c r="R50" s="142"/>
      <c r="S50" s="143"/>
      <c r="T50" s="141">
        <f t="shared" si="0"/>
        <v>0</v>
      </c>
      <c r="U50" s="142"/>
      <c r="V50" s="142"/>
      <c r="W50" s="143"/>
      <c r="X50" s="123"/>
      <c r="Y50" s="124"/>
      <c r="Z50" s="124"/>
      <c r="AA50" s="125"/>
      <c r="AC50" s="49"/>
    </row>
    <row r="51" spans="1:29" s="48" customFormat="1" ht="29.25" customHeight="1" thickBot="1">
      <c r="A51" s="51" t="s">
        <v>41</v>
      </c>
      <c r="B51" s="133"/>
      <c r="C51" s="134"/>
      <c r="D51" s="134"/>
      <c r="E51" s="134"/>
      <c r="F51" s="134"/>
      <c r="G51" s="135"/>
      <c r="H51" s="136"/>
      <c r="I51" s="137"/>
      <c r="J51" s="137"/>
      <c r="K51" s="137"/>
      <c r="L51" s="138"/>
      <c r="M51" s="139"/>
      <c r="N51" s="140"/>
      <c r="O51" s="139"/>
      <c r="P51" s="140"/>
      <c r="Q51" s="141"/>
      <c r="R51" s="142"/>
      <c r="S51" s="143"/>
      <c r="T51" s="141">
        <f t="shared" si="0"/>
        <v>0</v>
      </c>
      <c r="U51" s="142"/>
      <c r="V51" s="142"/>
      <c r="W51" s="143"/>
      <c r="X51" s="123"/>
      <c r="Y51" s="124"/>
      <c r="Z51" s="124"/>
      <c r="AA51" s="125"/>
      <c r="AC51" s="49"/>
    </row>
    <row r="52" spans="1:29" s="48" customFormat="1" ht="29.25" customHeight="1" thickBot="1">
      <c r="A52" s="51" t="s">
        <v>42</v>
      </c>
      <c r="B52" s="133"/>
      <c r="C52" s="134"/>
      <c r="D52" s="134"/>
      <c r="E52" s="134"/>
      <c r="F52" s="134"/>
      <c r="G52" s="135"/>
      <c r="H52" s="136"/>
      <c r="I52" s="137"/>
      <c r="J52" s="137"/>
      <c r="K52" s="137"/>
      <c r="L52" s="138"/>
      <c r="M52" s="139"/>
      <c r="N52" s="140"/>
      <c r="O52" s="139"/>
      <c r="P52" s="140"/>
      <c r="Q52" s="141"/>
      <c r="R52" s="142"/>
      <c r="S52" s="143"/>
      <c r="T52" s="141"/>
      <c r="U52" s="142"/>
      <c r="V52" s="142"/>
      <c r="W52" s="143"/>
      <c r="X52" s="123"/>
      <c r="Y52" s="124"/>
      <c r="Z52" s="124"/>
      <c r="AA52" s="125"/>
    </row>
    <row r="53" spans="1:29" s="52" customFormat="1" ht="12.75" customHeight="1">
      <c r="A53" s="126" t="s">
        <v>43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8"/>
      <c r="M53" s="123"/>
      <c r="N53" s="125"/>
      <c r="O53" s="129"/>
      <c r="P53" s="130"/>
      <c r="Q53" s="126"/>
      <c r="R53" s="127"/>
      <c r="S53" s="128"/>
      <c r="T53" s="131">
        <f>SUM(T25:W52)</f>
        <v>0</v>
      </c>
      <c r="U53" s="131"/>
      <c r="V53" s="131"/>
      <c r="W53" s="131"/>
      <c r="X53" s="132"/>
      <c r="Y53" s="132"/>
      <c r="Z53" s="132"/>
      <c r="AA53" s="132"/>
    </row>
    <row r="54" spans="1:29" s="52" customFormat="1" ht="13.5" customHeight="1">
      <c r="A54" s="119" t="s">
        <v>44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8" t="s">
        <v>53</v>
      </c>
      <c r="B61" s="6"/>
      <c r="C61" s="6"/>
      <c r="D61" s="6"/>
      <c r="E61" s="68"/>
      <c r="F61" s="6"/>
      <c r="G61" s="69"/>
      <c r="I61" s="66" t="s">
        <v>96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5"/>
      <c r="I65" s="95"/>
      <c r="J65" s="95"/>
      <c r="K65" s="95"/>
      <c r="L65" s="66"/>
      <c r="M65" s="66"/>
      <c r="N65" s="66"/>
      <c r="O65" s="66"/>
      <c r="P65" s="66"/>
      <c r="Q65" s="121" t="s">
        <v>59</v>
      </c>
      <c r="R65" s="121"/>
      <c r="S65" s="121"/>
      <c r="T65" s="121"/>
      <c r="U65" s="121"/>
      <c r="V65" s="121"/>
      <c r="W65" s="121"/>
      <c r="X65" s="121"/>
      <c r="Y65" s="121"/>
      <c r="Z65" s="66"/>
      <c r="AA65" s="66"/>
    </row>
    <row r="66" spans="1:27" s="71" customFormat="1" ht="14.25">
      <c r="A66" s="121" t="s">
        <v>60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2"/>
      <c r="M66" s="116" t="s">
        <v>61</v>
      </c>
      <c r="N66" s="117"/>
      <c r="O66" s="117"/>
      <c r="P66" s="117"/>
      <c r="Q66" s="118"/>
      <c r="R66" s="116" t="s">
        <v>62</v>
      </c>
      <c r="S66" s="117"/>
      <c r="T66" s="117"/>
      <c r="U66" s="117"/>
      <c r="V66" s="118"/>
      <c r="W66" s="116" t="s">
        <v>63</v>
      </c>
      <c r="X66" s="117"/>
      <c r="Y66" s="117"/>
      <c r="Z66" s="117"/>
      <c r="AA66" s="118"/>
    </row>
    <row r="67" spans="1:27" s="71" customFormat="1" ht="14.25">
      <c r="A67" s="90"/>
      <c r="B67" s="91"/>
      <c r="C67" s="91"/>
      <c r="D67" s="91"/>
      <c r="E67" s="91"/>
      <c r="F67" s="91"/>
      <c r="G67" s="91"/>
      <c r="H67" s="2"/>
      <c r="I67" s="2"/>
      <c r="J67" s="2"/>
      <c r="K67" s="72"/>
      <c r="M67" s="110"/>
      <c r="N67" s="111"/>
      <c r="O67" s="111"/>
      <c r="P67" s="111"/>
      <c r="Q67" s="112"/>
      <c r="R67" s="110"/>
      <c r="S67" s="111"/>
      <c r="T67" s="111"/>
      <c r="U67" s="111"/>
      <c r="V67" s="112"/>
      <c r="W67" s="110"/>
      <c r="X67" s="111"/>
      <c r="Y67" s="111"/>
      <c r="Z67" s="111"/>
      <c r="AA67" s="11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13"/>
      <c r="N68" s="114"/>
      <c r="O68" s="114"/>
      <c r="P68" s="114"/>
      <c r="Q68" s="115"/>
      <c r="R68" s="113"/>
      <c r="S68" s="114"/>
      <c r="T68" s="114"/>
      <c r="U68" s="114"/>
      <c r="V68" s="115"/>
      <c r="W68" s="113"/>
      <c r="X68" s="114"/>
      <c r="Y68" s="114"/>
      <c r="Z68" s="114"/>
      <c r="AA68" s="115"/>
    </row>
    <row r="69" spans="1:27" s="71" customFormat="1" ht="14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94"/>
      <c r="M69" s="116" t="s">
        <v>17</v>
      </c>
      <c r="N69" s="117"/>
      <c r="O69" s="117"/>
      <c r="P69" s="117"/>
      <c r="Q69" s="118"/>
      <c r="R69" s="116" t="s">
        <v>64</v>
      </c>
      <c r="S69" s="117"/>
      <c r="T69" s="117"/>
      <c r="U69" s="117"/>
      <c r="V69" s="118"/>
      <c r="W69" s="116" t="s">
        <v>65</v>
      </c>
      <c r="X69" s="117"/>
      <c r="Y69" s="117"/>
      <c r="Z69" s="117"/>
      <c r="AA69" s="11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1" workbookViewId="0">
      <selection activeCell="D4" sqref="D4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1701001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92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84" t="s">
        <v>5</v>
      </c>
      <c r="D7" s="22"/>
      <c r="E7" s="23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64" t="s">
        <v>14</v>
      </c>
      <c r="I10" s="164"/>
      <c r="J10" s="164"/>
      <c r="K10" s="164"/>
      <c r="L10" s="164"/>
      <c r="M10" s="164"/>
      <c r="N10" s="164"/>
      <c r="O10" s="164"/>
      <c r="P10" s="84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84" t="s">
        <v>5</v>
      </c>
      <c r="D15" s="22"/>
      <c r="E15" s="23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64" t="s">
        <v>24</v>
      </c>
      <c r="I17" s="164"/>
      <c r="J17" s="164"/>
      <c r="K17" s="164"/>
      <c r="L17" s="164"/>
      <c r="M17" s="164"/>
      <c r="N17" s="164"/>
      <c r="O17" s="164"/>
      <c r="P17" s="84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2" customFormat="1" ht="43.5" customHeight="1" thickBot="1">
      <c r="A25" s="41">
        <v>1</v>
      </c>
      <c r="B25" s="145" t="s">
        <v>71</v>
      </c>
      <c r="C25" s="146"/>
      <c r="D25" s="146"/>
      <c r="E25" s="146"/>
      <c r="F25" s="146"/>
      <c r="G25" s="147"/>
      <c r="H25" s="148"/>
      <c r="I25" s="149"/>
      <c r="J25" s="149"/>
      <c r="K25" s="149"/>
      <c r="L25" s="150"/>
      <c r="M25" s="139">
        <v>2</v>
      </c>
      <c r="N25" s="140"/>
      <c r="O25" s="139" t="s">
        <v>68</v>
      </c>
      <c r="P25" s="140"/>
      <c r="Q25" s="141"/>
      <c r="R25" s="142"/>
      <c r="S25" s="143"/>
      <c r="T25" s="141">
        <f>Q25*M25</f>
        <v>0</v>
      </c>
      <c r="U25" s="142"/>
      <c r="V25" s="142"/>
      <c r="W25" s="143"/>
      <c r="X25" s="160" t="s">
        <v>69</v>
      </c>
      <c r="Y25" s="161"/>
      <c r="Z25" s="161"/>
      <c r="AA25" s="162"/>
      <c r="AB25" s="43"/>
    </row>
    <row r="26" spans="1:28" s="42" customFormat="1" ht="36" customHeight="1" thickBot="1">
      <c r="A26" s="41">
        <v>2</v>
      </c>
      <c r="B26" s="145" t="s">
        <v>72</v>
      </c>
      <c r="C26" s="146"/>
      <c r="D26" s="146"/>
      <c r="E26" s="146"/>
      <c r="F26" s="146"/>
      <c r="G26" s="147"/>
      <c r="H26" s="148" t="s">
        <v>70</v>
      </c>
      <c r="I26" s="149"/>
      <c r="J26" s="149"/>
      <c r="K26" s="149"/>
      <c r="L26" s="150"/>
      <c r="M26" s="139">
        <v>1</v>
      </c>
      <c r="N26" s="140"/>
      <c r="O26" s="139" t="s">
        <v>73</v>
      </c>
      <c r="P26" s="140"/>
      <c r="Q26" s="151"/>
      <c r="R26" s="151"/>
      <c r="S26" s="151"/>
      <c r="T26" s="141">
        <f t="shared" ref="T26:T51" si="0">Q26*M26</f>
        <v>0</v>
      </c>
      <c r="U26" s="142"/>
      <c r="V26" s="142"/>
      <c r="W26" s="143"/>
      <c r="X26" s="144"/>
      <c r="Y26" s="144"/>
      <c r="Z26" s="144"/>
      <c r="AA26" s="144"/>
      <c r="AB26"/>
    </row>
    <row r="27" spans="1:28" s="42" customFormat="1" ht="29.25" customHeight="1" thickBot="1">
      <c r="A27" s="41">
        <v>3</v>
      </c>
      <c r="B27" s="145" t="s">
        <v>74</v>
      </c>
      <c r="C27" s="146"/>
      <c r="D27" s="146"/>
      <c r="E27" s="146"/>
      <c r="F27" s="146"/>
      <c r="G27" s="147"/>
      <c r="H27" s="148"/>
      <c r="I27" s="149"/>
      <c r="J27" s="149"/>
      <c r="K27" s="149"/>
      <c r="L27" s="150"/>
      <c r="M27" s="139">
        <v>1</v>
      </c>
      <c r="N27" s="140"/>
      <c r="O27" s="139" t="s">
        <v>75</v>
      </c>
      <c r="P27" s="140"/>
      <c r="Q27" s="141"/>
      <c r="R27" s="142"/>
      <c r="S27" s="143"/>
      <c r="T27" s="141">
        <f t="shared" si="0"/>
        <v>0</v>
      </c>
      <c r="U27" s="142"/>
      <c r="V27" s="142"/>
      <c r="W27" s="143"/>
      <c r="X27" s="144"/>
      <c r="Y27" s="144"/>
      <c r="Z27" s="144"/>
      <c r="AA27" s="144"/>
      <c r="AB27"/>
    </row>
    <row r="28" spans="1:28" s="42" customFormat="1" ht="36.75" customHeight="1" thickBot="1">
      <c r="A28" s="41">
        <v>4</v>
      </c>
      <c r="B28" s="145" t="s">
        <v>76</v>
      </c>
      <c r="C28" s="146"/>
      <c r="D28" s="146"/>
      <c r="E28" s="146"/>
      <c r="F28" s="146"/>
      <c r="G28" s="147"/>
      <c r="H28" s="148"/>
      <c r="I28" s="149"/>
      <c r="J28" s="149"/>
      <c r="K28" s="149"/>
      <c r="L28" s="150"/>
      <c r="M28" s="139">
        <v>3</v>
      </c>
      <c r="N28" s="140"/>
      <c r="O28" s="139" t="s">
        <v>77</v>
      </c>
      <c r="P28" s="140"/>
      <c r="Q28" s="141"/>
      <c r="R28" s="142"/>
      <c r="S28" s="143"/>
      <c r="T28" s="141">
        <f t="shared" si="0"/>
        <v>0</v>
      </c>
      <c r="U28" s="142"/>
      <c r="V28" s="142"/>
      <c r="W28" s="143"/>
      <c r="X28" s="123"/>
      <c r="Y28" s="124"/>
      <c r="Z28" s="124"/>
      <c r="AA28" s="125"/>
      <c r="AB28" s="43"/>
    </row>
    <row r="29" spans="1:28" s="42" customFormat="1" ht="29.25" customHeight="1" thickBot="1">
      <c r="A29" s="41">
        <v>5</v>
      </c>
      <c r="B29" s="145" t="s">
        <v>78</v>
      </c>
      <c r="C29" s="146"/>
      <c r="D29" s="146"/>
      <c r="E29" s="146"/>
      <c r="F29" s="146"/>
      <c r="G29" s="147"/>
      <c r="H29" s="153"/>
      <c r="I29" s="154"/>
      <c r="J29" s="154"/>
      <c r="K29" s="154"/>
      <c r="L29" s="155"/>
      <c r="M29" s="139">
        <v>30</v>
      </c>
      <c r="N29" s="140"/>
      <c r="O29" s="139" t="s">
        <v>79</v>
      </c>
      <c r="P29" s="140"/>
      <c r="Q29" s="141"/>
      <c r="R29" s="142"/>
      <c r="S29" s="143"/>
      <c r="T29" s="141">
        <f t="shared" si="0"/>
        <v>0</v>
      </c>
      <c r="U29" s="142"/>
      <c r="V29" s="142"/>
      <c r="W29" s="143"/>
      <c r="X29" s="123"/>
      <c r="Y29" s="124"/>
      <c r="Z29" s="124"/>
      <c r="AA29" s="125"/>
      <c r="AB29" s="43"/>
    </row>
    <row r="30" spans="1:28" s="42" customFormat="1" ht="30" customHeight="1" thickBot="1">
      <c r="A30" s="41">
        <v>6</v>
      </c>
      <c r="B30" s="145" t="s">
        <v>80</v>
      </c>
      <c r="C30" s="146"/>
      <c r="D30" s="146"/>
      <c r="E30" s="146"/>
      <c r="F30" s="146"/>
      <c r="G30" s="147"/>
      <c r="H30" s="148" t="s">
        <v>83</v>
      </c>
      <c r="I30" s="149"/>
      <c r="J30" s="149"/>
      <c r="K30" s="149"/>
      <c r="L30" s="150"/>
      <c r="M30" s="139">
        <v>2</v>
      </c>
      <c r="N30" s="140"/>
      <c r="O30" s="139" t="s">
        <v>79</v>
      </c>
      <c r="P30" s="140"/>
      <c r="Q30" s="151"/>
      <c r="R30" s="151"/>
      <c r="S30" s="151"/>
      <c r="T30" s="141">
        <f t="shared" si="0"/>
        <v>0</v>
      </c>
      <c r="U30" s="142"/>
      <c r="V30" s="142"/>
      <c r="W30" s="143"/>
      <c r="X30" s="144"/>
      <c r="Y30" s="144"/>
      <c r="Z30" s="144"/>
      <c r="AA30" s="144"/>
      <c r="AB30" s="43"/>
    </row>
    <row r="31" spans="1:28" s="46" customFormat="1" ht="29.25" customHeight="1" thickBot="1">
      <c r="A31" s="44">
        <v>7</v>
      </c>
      <c r="B31" s="145" t="s">
        <v>81</v>
      </c>
      <c r="C31" s="146"/>
      <c r="D31" s="146"/>
      <c r="E31" s="146"/>
      <c r="F31" s="146"/>
      <c r="G31" s="147"/>
      <c r="H31" s="148" t="s">
        <v>82</v>
      </c>
      <c r="I31" s="149"/>
      <c r="J31" s="149"/>
      <c r="K31" s="149"/>
      <c r="L31" s="150"/>
      <c r="M31" s="139">
        <v>2</v>
      </c>
      <c r="N31" s="140"/>
      <c r="O31" s="139" t="s">
        <v>79</v>
      </c>
      <c r="P31" s="140"/>
      <c r="Q31" s="151"/>
      <c r="R31" s="151"/>
      <c r="S31" s="151"/>
      <c r="T31" s="141">
        <f t="shared" si="0"/>
        <v>0</v>
      </c>
      <c r="U31" s="142"/>
      <c r="V31" s="142"/>
      <c r="W31" s="143"/>
      <c r="X31" s="144"/>
      <c r="Y31" s="144"/>
      <c r="Z31" s="144"/>
      <c r="AA31" s="144"/>
      <c r="AB31" s="45"/>
    </row>
    <row r="32" spans="1:28" s="42" customFormat="1" ht="29.25" customHeight="1" thickBot="1">
      <c r="A32" s="41">
        <v>8</v>
      </c>
      <c r="B32" s="145" t="s">
        <v>84</v>
      </c>
      <c r="C32" s="146"/>
      <c r="D32" s="146"/>
      <c r="E32" s="146"/>
      <c r="F32" s="146"/>
      <c r="G32" s="147"/>
      <c r="H32" s="148"/>
      <c r="I32" s="149"/>
      <c r="J32" s="149"/>
      <c r="K32" s="149"/>
      <c r="L32" s="150"/>
      <c r="M32" s="139">
        <v>252</v>
      </c>
      <c r="N32" s="140"/>
      <c r="O32" s="139" t="s">
        <v>75</v>
      </c>
      <c r="P32" s="140"/>
      <c r="Q32" s="151"/>
      <c r="R32" s="151"/>
      <c r="S32" s="151"/>
      <c r="T32" s="141">
        <f t="shared" si="0"/>
        <v>0</v>
      </c>
      <c r="U32" s="142"/>
      <c r="V32" s="142"/>
      <c r="W32" s="143"/>
      <c r="X32" s="144"/>
      <c r="Y32" s="144"/>
      <c r="Z32" s="144"/>
      <c r="AA32" s="144"/>
      <c r="AB32" s="43"/>
    </row>
    <row r="33" spans="1:29" s="42" customFormat="1" ht="29.25" customHeight="1" thickBot="1">
      <c r="A33" s="41">
        <v>9</v>
      </c>
      <c r="B33" s="145" t="s">
        <v>85</v>
      </c>
      <c r="C33" s="146"/>
      <c r="D33" s="146"/>
      <c r="E33" s="146"/>
      <c r="F33" s="146"/>
      <c r="G33" s="147"/>
      <c r="H33" s="148"/>
      <c r="I33" s="149"/>
      <c r="J33" s="149"/>
      <c r="K33" s="149"/>
      <c r="L33" s="150"/>
      <c r="M33" s="139">
        <v>50</v>
      </c>
      <c r="N33" s="140"/>
      <c r="O33" s="139" t="s">
        <v>75</v>
      </c>
      <c r="P33" s="140"/>
      <c r="Q33" s="151"/>
      <c r="R33" s="151"/>
      <c r="S33" s="151"/>
      <c r="T33" s="141">
        <f t="shared" si="0"/>
        <v>0</v>
      </c>
      <c r="U33" s="142"/>
      <c r="V33" s="142"/>
      <c r="W33" s="143"/>
      <c r="X33" s="144"/>
      <c r="Y33" s="144"/>
      <c r="Z33" s="144"/>
      <c r="AA33" s="144"/>
      <c r="AB33" s="43"/>
    </row>
    <row r="34" spans="1:29" s="42" customFormat="1" ht="29.25" customHeight="1" thickBot="1">
      <c r="A34" s="41">
        <v>10</v>
      </c>
      <c r="B34" s="145" t="s">
        <v>86</v>
      </c>
      <c r="C34" s="146"/>
      <c r="D34" s="146"/>
      <c r="E34" s="146"/>
      <c r="F34" s="146"/>
      <c r="G34" s="147"/>
      <c r="H34" s="148"/>
      <c r="I34" s="149"/>
      <c r="J34" s="149"/>
      <c r="K34" s="149"/>
      <c r="L34" s="150"/>
      <c r="M34" s="139">
        <v>1</v>
      </c>
      <c r="N34" s="140"/>
      <c r="O34" s="139" t="s">
        <v>87</v>
      </c>
      <c r="P34" s="140"/>
      <c r="Q34" s="151"/>
      <c r="R34" s="151"/>
      <c r="S34" s="151"/>
      <c r="T34" s="141">
        <f t="shared" si="0"/>
        <v>0</v>
      </c>
      <c r="U34" s="142"/>
      <c r="V34" s="142"/>
      <c r="W34" s="143"/>
      <c r="X34" s="123"/>
      <c r="Y34" s="124"/>
      <c r="Z34" s="124"/>
      <c r="AA34" s="125"/>
      <c r="AB34" s="43"/>
    </row>
    <row r="35" spans="1:29" s="42" customFormat="1" ht="29.25" customHeight="1" thickBot="1">
      <c r="A35" s="41">
        <v>11</v>
      </c>
      <c r="B35" s="145" t="s">
        <v>88</v>
      </c>
      <c r="C35" s="146"/>
      <c r="D35" s="146"/>
      <c r="E35" s="146"/>
      <c r="F35" s="146"/>
      <c r="G35" s="147"/>
      <c r="H35" s="148" t="s">
        <v>91</v>
      </c>
      <c r="I35" s="149"/>
      <c r="J35" s="149"/>
      <c r="K35" s="149"/>
      <c r="L35" s="150"/>
      <c r="M35" s="139">
        <v>2</v>
      </c>
      <c r="N35" s="140"/>
      <c r="O35" s="139" t="s">
        <v>89</v>
      </c>
      <c r="P35" s="140"/>
      <c r="Q35" s="151"/>
      <c r="R35" s="151"/>
      <c r="S35" s="151"/>
      <c r="T35" s="141">
        <f t="shared" si="0"/>
        <v>0</v>
      </c>
      <c r="U35" s="142"/>
      <c r="V35" s="142"/>
      <c r="W35" s="143"/>
      <c r="X35" s="144"/>
      <c r="Y35" s="144"/>
      <c r="Z35" s="144"/>
      <c r="AA35" s="144"/>
      <c r="AB35" s="47"/>
    </row>
    <row r="36" spans="1:29" s="42" customFormat="1" ht="29.25" customHeight="1" thickBot="1">
      <c r="A36" s="41">
        <v>12</v>
      </c>
      <c r="B36" s="145" t="s">
        <v>90</v>
      </c>
      <c r="C36" s="146"/>
      <c r="D36" s="146"/>
      <c r="E36" s="146"/>
      <c r="F36" s="146"/>
      <c r="G36" s="147"/>
      <c r="H36" s="148" t="s">
        <v>91</v>
      </c>
      <c r="I36" s="149"/>
      <c r="J36" s="149"/>
      <c r="K36" s="149"/>
      <c r="L36" s="150"/>
      <c r="M36" s="139">
        <v>30</v>
      </c>
      <c r="N36" s="140"/>
      <c r="O36" s="139" t="s">
        <v>87</v>
      </c>
      <c r="P36" s="140"/>
      <c r="Q36" s="151"/>
      <c r="R36" s="151"/>
      <c r="S36" s="151"/>
      <c r="T36" s="141">
        <f t="shared" si="0"/>
        <v>0</v>
      </c>
      <c r="U36" s="142"/>
      <c r="V36" s="142"/>
      <c r="W36" s="143"/>
      <c r="X36" s="144"/>
      <c r="Y36" s="144"/>
      <c r="Z36" s="144"/>
      <c r="AA36" s="144"/>
    </row>
    <row r="37" spans="1:29" s="42" customFormat="1" ht="28.5" customHeight="1" thickBot="1">
      <c r="A37" s="41">
        <v>13</v>
      </c>
      <c r="B37" s="145"/>
      <c r="C37" s="146"/>
      <c r="D37" s="146"/>
      <c r="E37" s="146"/>
      <c r="F37" s="146"/>
      <c r="G37" s="147"/>
      <c r="H37" s="148"/>
      <c r="I37" s="149"/>
      <c r="J37" s="149"/>
      <c r="K37" s="149"/>
      <c r="L37" s="150"/>
      <c r="M37" s="139"/>
      <c r="N37" s="140"/>
      <c r="O37" s="139"/>
      <c r="P37" s="140"/>
      <c r="Q37" s="151"/>
      <c r="R37" s="151"/>
      <c r="S37" s="151"/>
      <c r="T37" s="141">
        <f t="shared" si="0"/>
        <v>0</v>
      </c>
      <c r="U37" s="142"/>
      <c r="V37" s="142"/>
      <c r="W37" s="143"/>
      <c r="X37" s="152"/>
      <c r="Y37" s="152"/>
      <c r="Z37" s="152"/>
      <c r="AA37" s="152"/>
      <c r="AB37"/>
    </row>
    <row r="38" spans="1:29" s="48" customFormat="1" ht="40.5" hidden="1" customHeight="1" thickBot="1">
      <c r="A38" s="41">
        <v>14</v>
      </c>
      <c r="B38" s="145"/>
      <c r="C38" s="146"/>
      <c r="D38" s="146"/>
      <c r="E38" s="146"/>
      <c r="F38" s="146"/>
      <c r="G38" s="147"/>
      <c r="H38" s="148"/>
      <c r="I38" s="149"/>
      <c r="J38" s="149"/>
      <c r="K38" s="149"/>
      <c r="L38" s="150"/>
      <c r="M38" s="139"/>
      <c r="N38" s="140"/>
      <c r="O38" s="139"/>
      <c r="P38" s="140"/>
      <c r="Q38" s="151"/>
      <c r="R38" s="151"/>
      <c r="S38" s="151"/>
      <c r="T38" s="141">
        <f t="shared" si="0"/>
        <v>0</v>
      </c>
      <c r="U38" s="142"/>
      <c r="V38" s="142"/>
      <c r="W38" s="143"/>
      <c r="X38" s="144"/>
      <c r="Y38" s="144"/>
      <c r="Z38" s="144"/>
      <c r="AA38" s="144"/>
    </row>
    <row r="39" spans="1:29" s="48" customFormat="1" ht="29.25" hidden="1" customHeight="1" thickBot="1">
      <c r="A39" s="41">
        <v>15</v>
      </c>
      <c r="B39" s="145"/>
      <c r="C39" s="146"/>
      <c r="D39" s="146"/>
      <c r="E39" s="146"/>
      <c r="F39" s="146"/>
      <c r="G39" s="147"/>
      <c r="H39" s="148"/>
      <c r="I39" s="149"/>
      <c r="J39" s="149"/>
      <c r="K39" s="149"/>
      <c r="L39" s="150"/>
      <c r="M39" s="139"/>
      <c r="N39" s="140"/>
      <c r="O39" s="139"/>
      <c r="P39" s="140"/>
      <c r="Q39" s="151"/>
      <c r="R39" s="151"/>
      <c r="S39" s="151"/>
      <c r="T39" s="141">
        <f t="shared" si="0"/>
        <v>0</v>
      </c>
      <c r="U39" s="142"/>
      <c r="V39" s="142"/>
      <c r="W39" s="143"/>
      <c r="X39" s="144"/>
      <c r="Y39" s="144"/>
      <c r="Z39" s="144"/>
      <c r="AA39" s="144"/>
      <c r="AC39" s="49"/>
    </row>
    <row r="40" spans="1:29" s="48" customFormat="1" ht="29.25" hidden="1" customHeight="1" thickBot="1">
      <c r="A40" s="41">
        <v>16</v>
      </c>
      <c r="B40" s="145"/>
      <c r="C40" s="146"/>
      <c r="D40" s="146"/>
      <c r="E40" s="146"/>
      <c r="F40" s="146"/>
      <c r="G40" s="147"/>
      <c r="H40" s="148"/>
      <c r="I40" s="149"/>
      <c r="J40" s="149"/>
      <c r="K40" s="149"/>
      <c r="L40" s="150"/>
      <c r="M40" s="139"/>
      <c r="N40" s="140"/>
      <c r="O40" s="139"/>
      <c r="P40" s="140"/>
      <c r="Q40" s="151"/>
      <c r="R40" s="151"/>
      <c r="S40" s="151"/>
      <c r="T40" s="141">
        <f t="shared" si="0"/>
        <v>0</v>
      </c>
      <c r="U40" s="142"/>
      <c r="V40" s="142"/>
      <c r="W40" s="143"/>
      <c r="X40" s="144"/>
      <c r="Y40" s="144"/>
      <c r="Z40" s="144"/>
      <c r="AA40" s="144"/>
      <c r="AC40" s="49"/>
    </row>
    <row r="41" spans="1:29" s="48" customFormat="1" ht="29.25" hidden="1" customHeight="1" thickBot="1">
      <c r="A41" s="41">
        <v>17</v>
      </c>
      <c r="B41" s="145"/>
      <c r="C41" s="146"/>
      <c r="D41" s="146"/>
      <c r="E41" s="146"/>
      <c r="F41" s="146"/>
      <c r="G41" s="147"/>
      <c r="H41" s="148"/>
      <c r="I41" s="149"/>
      <c r="J41" s="149"/>
      <c r="K41" s="149"/>
      <c r="L41" s="150"/>
      <c r="M41" s="139"/>
      <c r="N41" s="140"/>
      <c r="O41" s="139"/>
      <c r="P41" s="140"/>
      <c r="Q41" s="151"/>
      <c r="R41" s="151"/>
      <c r="S41" s="151"/>
      <c r="T41" s="141">
        <f t="shared" si="0"/>
        <v>0</v>
      </c>
      <c r="U41" s="142"/>
      <c r="V41" s="142"/>
      <c r="W41" s="143"/>
      <c r="X41" s="144"/>
      <c r="Y41" s="144"/>
      <c r="Z41" s="144"/>
      <c r="AA41" s="144"/>
      <c r="AC41" s="49"/>
    </row>
    <row r="42" spans="1:29" s="48" customFormat="1" ht="29.25" hidden="1" customHeight="1" thickBot="1">
      <c r="A42" s="41">
        <v>18</v>
      </c>
      <c r="B42" s="145"/>
      <c r="C42" s="146"/>
      <c r="D42" s="146"/>
      <c r="E42" s="146"/>
      <c r="F42" s="146"/>
      <c r="G42" s="147"/>
      <c r="H42" s="148"/>
      <c r="I42" s="149"/>
      <c r="J42" s="149"/>
      <c r="K42" s="149"/>
      <c r="L42" s="150"/>
      <c r="M42" s="139"/>
      <c r="N42" s="140"/>
      <c r="O42" s="139"/>
      <c r="P42" s="140"/>
      <c r="Q42" s="151"/>
      <c r="R42" s="151"/>
      <c r="S42" s="151"/>
      <c r="T42" s="141">
        <f t="shared" si="0"/>
        <v>0</v>
      </c>
      <c r="U42" s="142"/>
      <c r="V42" s="142"/>
      <c r="W42" s="143"/>
      <c r="X42" s="144"/>
      <c r="Y42" s="144"/>
      <c r="Z42" s="144"/>
      <c r="AA42" s="144"/>
      <c r="AB42"/>
      <c r="AC42" s="49"/>
    </row>
    <row r="43" spans="1:29" s="48" customFormat="1" ht="29.25" hidden="1" customHeight="1" thickBot="1">
      <c r="A43" s="41">
        <v>19</v>
      </c>
      <c r="B43" s="145"/>
      <c r="C43" s="146"/>
      <c r="D43" s="146"/>
      <c r="E43" s="146"/>
      <c r="F43" s="146"/>
      <c r="G43" s="147"/>
      <c r="H43" s="148"/>
      <c r="I43" s="149"/>
      <c r="J43" s="149"/>
      <c r="K43" s="149"/>
      <c r="L43" s="150"/>
      <c r="M43" s="139"/>
      <c r="N43" s="140"/>
      <c r="O43" s="139"/>
      <c r="P43" s="140"/>
      <c r="Q43" s="151"/>
      <c r="R43" s="151"/>
      <c r="S43" s="151"/>
      <c r="T43" s="141">
        <f t="shared" si="0"/>
        <v>0</v>
      </c>
      <c r="U43" s="142"/>
      <c r="V43" s="142"/>
      <c r="W43" s="143"/>
      <c r="X43" s="144"/>
      <c r="Y43" s="144"/>
      <c r="Z43" s="144"/>
      <c r="AA43" s="144"/>
      <c r="AC43" s="49"/>
    </row>
    <row r="44" spans="1:29" s="48" customFormat="1" ht="29.25" hidden="1" customHeight="1" thickBot="1">
      <c r="A44" s="41">
        <v>20</v>
      </c>
      <c r="B44" s="145"/>
      <c r="C44" s="146"/>
      <c r="D44" s="146"/>
      <c r="E44" s="146"/>
      <c r="F44" s="146"/>
      <c r="G44" s="147"/>
      <c r="H44" s="148"/>
      <c r="I44" s="149"/>
      <c r="J44" s="149"/>
      <c r="K44" s="149"/>
      <c r="L44" s="150"/>
      <c r="M44" s="139"/>
      <c r="N44" s="140"/>
      <c r="O44" s="139"/>
      <c r="P44" s="140"/>
      <c r="Q44" s="151"/>
      <c r="R44" s="151"/>
      <c r="S44" s="151"/>
      <c r="T44" s="141">
        <f t="shared" si="0"/>
        <v>0</v>
      </c>
      <c r="U44" s="142"/>
      <c r="V44" s="142"/>
      <c r="W44" s="143"/>
      <c r="X44" s="144"/>
      <c r="Y44" s="144"/>
      <c r="Z44" s="144"/>
      <c r="AA44" s="144"/>
      <c r="AC44" s="49"/>
    </row>
    <row r="45" spans="1:29" s="48" customFormat="1" ht="29.25" hidden="1" customHeight="1" thickBot="1">
      <c r="A45" s="41">
        <v>21</v>
      </c>
      <c r="B45" s="145"/>
      <c r="C45" s="146"/>
      <c r="D45" s="146"/>
      <c r="E45" s="146"/>
      <c r="F45" s="146"/>
      <c r="G45" s="147"/>
      <c r="H45" s="148"/>
      <c r="I45" s="149"/>
      <c r="J45" s="149"/>
      <c r="K45" s="149"/>
      <c r="L45" s="150"/>
      <c r="M45" s="139"/>
      <c r="N45" s="140"/>
      <c r="O45" s="139"/>
      <c r="P45" s="140"/>
      <c r="Q45" s="151"/>
      <c r="R45" s="151"/>
      <c r="S45" s="151"/>
      <c r="T45" s="141">
        <f t="shared" si="0"/>
        <v>0</v>
      </c>
      <c r="U45" s="142"/>
      <c r="V45" s="142"/>
      <c r="W45" s="143"/>
      <c r="X45" s="144"/>
      <c r="Y45" s="144"/>
      <c r="Z45" s="144"/>
      <c r="AA45" s="144"/>
      <c r="AC45" s="49"/>
    </row>
    <row r="46" spans="1:29" s="48" customFormat="1" ht="29.25" hidden="1" customHeight="1" thickBot="1">
      <c r="A46" s="41">
        <v>22</v>
      </c>
      <c r="B46" s="145"/>
      <c r="C46" s="146"/>
      <c r="D46" s="146"/>
      <c r="E46" s="146"/>
      <c r="F46" s="146"/>
      <c r="G46" s="147"/>
      <c r="H46" s="148"/>
      <c r="I46" s="149"/>
      <c r="J46" s="149"/>
      <c r="K46" s="149"/>
      <c r="L46" s="150"/>
      <c r="M46" s="139"/>
      <c r="N46" s="140"/>
      <c r="O46" s="139"/>
      <c r="P46" s="140"/>
      <c r="Q46" s="151"/>
      <c r="R46" s="151"/>
      <c r="S46" s="151"/>
      <c r="T46" s="141">
        <f t="shared" si="0"/>
        <v>0</v>
      </c>
      <c r="U46" s="142"/>
      <c r="V46" s="142"/>
      <c r="W46" s="143"/>
      <c r="X46" s="144"/>
      <c r="Y46" s="144"/>
      <c r="Z46" s="144"/>
      <c r="AA46" s="144"/>
      <c r="AB46" s="50"/>
      <c r="AC46" s="49"/>
    </row>
    <row r="47" spans="1:29" s="48" customFormat="1" ht="29.25" hidden="1" customHeight="1" thickBot="1">
      <c r="A47" s="51" t="s">
        <v>37</v>
      </c>
      <c r="B47" s="145"/>
      <c r="C47" s="146"/>
      <c r="D47" s="146"/>
      <c r="E47" s="146"/>
      <c r="F47" s="146"/>
      <c r="G47" s="147"/>
      <c r="H47" s="148"/>
      <c r="I47" s="149"/>
      <c r="J47" s="149"/>
      <c r="K47" s="149"/>
      <c r="L47" s="150"/>
      <c r="M47" s="139"/>
      <c r="N47" s="140"/>
      <c r="O47" s="139"/>
      <c r="P47" s="140"/>
      <c r="Q47" s="151"/>
      <c r="R47" s="151"/>
      <c r="S47" s="151"/>
      <c r="T47" s="141">
        <f t="shared" si="0"/>
        <v>0</v>
      </c>
      <c r="U47" s="142"/>
      <c r="V47" s="142"/>
      <c r="W47" s="143"/>
      <c r="X47" s="144"/>
      <c r="Y47" s="144"/>
      <c r="Z47" s="144"/>
      <c r="AA47" s="144"/>
      <c r="AC47" s="49"/>
    </row>
    <row r="48" spans="1:29" s="48" customFormat="1" ht="29.25" hidden="1" customHeight="1" thickBot="1">
      <c r="A48" s="51" t="s">
        <v>38</v>
      </c>
      <c r="B48" s="145"/>
      <c r="C48" s="146"/>
      <c r="D48" s="146"/>
      <c r="E48" s="146"/>
      <c r="F48" s="146"/>
      <c r="G48" s="147"/>
      <c r="H48" s="148"/>
      <c r="I48" s="149"/>
      <c r="J48" s="149"/>
      <c r="K48" s="149"/>
      <c r="L48" s="150"/>
      <c r="M48" s="139"/>
      <c r="N48" s="140"/>
      <c r="O48" s="139"/>
      <c r="P48" s="140"/>
      <c r="Q48" s="151"/>
      <c r="R48" s="151"/>
      <c r="S48" s="151"/>
      <c r="T48" s="151">
        <f t="shared" si="0"/>
        <v>0</v>
      </c>
      <c r="U48" s="151"/>
      <c r="V48" s="151"/>
      <c r="W48" s="151"/>
      <c r="X48" s="144"/>
      <c r="Y48" s="144"/>
      <c r="Z48" s="144"/>
      <c r="AA48" s="144"/>
      <c r="AC48" s="49"/>
    </row>
    <row r="49" spans="1:29" s="48" customFormat="1" ht="29.25" hidden="1" customHeight="1" thickBot="1">
      <c r="A49" s="51" t="s">
        <v>39</v>
      </c>
      <c r="B49" s="145"/>
      <c r="C49" s="146"/>
      <c r="D49" s="146"/>
      <c r="E49" s="146"/>
      <c r="F49" s="146"/>
      <c r="G49" s="147"/>
      <c r="H49" s="148"/>
      <c r="I49" s="149"/>
      <c r="J49" s="149"/>
      <c r="K49" s="149"/>
      <c r="L49" s="150"/>
      <c r="M49" s="139"/>
      <c r="N49" s="140"/>
      <c r="O49" s="139"/>
      <c r="P49" s="140"/>
      <c r="Q49" s="151"/>
      <c r="R49" s="151"/>
      <c r="S49" s="151"/>
      <c r="T49" s="151">
        <f t="shared" si="0"/>
        <v>0</v>
      </c>
      <c r="U49" s="151"/>
      <c r="V49" s="151"/>
      <c r="W49" s="151"/>
      <c r="X49" s="144"/>
      <c r="Y49" s="144"/>
      <c r="Z49" s="144"/>
      <c r="AA49" s="144"/>
      <c r="AC49" s="49"/>
    </row>
    <row r="50" spans="1:29" s="48" customFormat="1" ht="29.25" hidden="1" customHeight="1" thickBot="1">
      <c r="A50" s="51" t="s">
        <v>40</v>
      </c>
      <c r="B50" s="133"/>
      <c r="C50" s="134"/>
      <c r="D50" s="134"/>
      <c r="E50" s="134"/>
      <c r="F50" s="134"/>
      <c r="G50" s="135"/>
      <c r="H50" s="136"/>
      <c r="I50" s="137"/>
      <c r="J50" s="137"/>
      <c r="K50" s="137"/>
      <c r="L50" s="138"/>
      <c r="M50" s="139"/>
      <c r="N50" s="140"/>
      <c r="O50" s="139"/>
      <c r="P50" s="140"/>
      <c r="Q50" s="141"/>
      <c r="R50" s="142"/>
      <c r="S50" s="143"/>
      <c r="T50" s="141">
        <f t="shared" si="0"/>
        <v>0</v>
      </c>
      <c r="U50" s="142"/>
      <c r="V50" s="142"/>
      <c r="W50" s="143"/>
      <c r="X50" s="123"/>
      <c r="Y50" s="124"/>
      <c r="Z50" s="124"/>
      <c r="AA50" s="125"/>
      <c r="AC50" s="49"/>
    </row>
    <row r="51" spans="1:29" s="48" customFormat="1" ht="29.25" hidden="1" customHeight="1" thickBot="1">
      <c r="A51" s="51" t="s">
        <v>41</v>
      </c>
      <c r="B51" s="133"/>
      <c r="C51" s="134"/>
      <c r="D51" s="134"/>
      <c r="E51" s="134"/>
      <c r="F51" s="134"/>
      <c r="G51" s="135"/>
      <c r="H51" s="136"/>
      <c r="I51" s="137"/>
      <c r="J51" s="137"/>
      <c r="K51" s="137"/>
      <c r="L51" s="138"/>
      <c r="M51" s="139"/>
      <c r="N51" s="140"/>
      <c r="O51" s="139"/>
      <c r="P51" s="140"/>
      <c r="Q51" s="141"/>
      <c r="R51" s="142"/>
      <c r="S51" s="143"/>
      <c r="T51" s="141">
        <f t="shared" si="0"/>
        <v>0</v>
      </c>
      <c r="U51" s="142"/>
      <c r="V51" s="142"/>
      <c r="W51" s="143"/>
      <c r="X51" s="123"/>
      <c r="Y51" s="124"/>
      <c r="Z51" s="124"/>
      <c r="AA51" s="125"/>
      <c r="AC51" s="49"/>
    </row>
    <row r="52" spans="1:29" s="48" customFormat="1" ht="29.25" hidden="1" customHeight="1" thickBot="1">
      <c r="A52" s="51" t="s">
        <v>42</v>
      </c>
      <c r="B52" s="133"/>
      <c r="C52" s="134"/>
      <c r="D52" s="134"/>
      <c r="E52" s="134"/>
      <c r="F52" s="134"/>
      <c r="G52" s="135"/>
      <c r="H52" s="136"/>
      <c r="I52" s="137"/>
      <c r="J52" s="137"/>
      <c r="K52" s="137"/>
      <c r="L52" s="138"/>
      <c r="M52" s="139"/>
      <c r="N52" s="140"/>
      <c r="O52" s="139"/>
      <c r="P52" s="140"/>
      <c r="Q52" s="141"/>
      <c r="R52" s="142"/>
      <c r="S52" s="143"/>
      <c r="T52" s="141"/>
      <c r="U52" s="142"/>
      <c r="V52" s="142"/>
      <c r="W52" s="143"/>
      <c r="X52" s="123"/>
      <c r="Y52" s="124"/>
      <c r="Z52" s="124"/>
      <c r="AA52" s="125"/>
    </row>
    <row r="53" spans="1:29" s="52" customFormat="1" ht="12.75" customHeight="1">
      <c r="A53" s="126" t="s">
        <v>43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8"/>
      <c r="M53" s="123"/>
      <c r="N53" s="125"/>
      <c r="O53" s="129"/>
      <c r="P53" s="130"/>
      <c r="Q53" s="126"/>
      <c r="R53" s="127"/>
      <c r="S53" s="128"/>
      <c r="T53" s="131">
        <f>SUM(T25:W52)</f>
        <v>0</v>
      </c>
      <c r="U53" s="131"/>
      <c r="V53" s="131"/>
      <c r="W53" s="131"/>
      <c r="X53" s="132"/>
      <c r="Y53" s="132"/>
      <c r="Z53" s="132"/>
      <c r="AA53" s="132"/>
    </row>
    <row r="54" spans="1:29" s="52" customFormat="1" ht="13.5" customHeight="1">
      <c r="A54" s="119" t="s">
        <v>44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67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21" t="s">
        <v>59</v>
      </c>
      <c r="R65" s="121"/>
      <c r="S65" s="121"/>
      <c r="T65" s="121"/>
      <c r="U65" s="121"/>
      <c r="V65" s="121"/>
      <c r="W65" s="121"/>
      <c r="X65" s="121"/>
      <c r="Y65" s="121"/>
      <c r="Z65" s="66"/>
      <c r="AA65" s="66"/>
    </row>
    <row r="66" spans="1:27" s="71" customFormat="1" ht="14.25">
      <c r="A66" s="121" t="s">
        <v>60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2"/>
      <c r="M66" s="116" t="s">
        <v>61</v>
      </c>
      <c r="N66" s="117"/>
      <c r="O66" s="117"/>
      <c r="P66" s="117"/>
      <c r="Q66" s="118"/>
      <c r="R66" s="116" t="s">
        <v>62</v>
      </c>
      <c r="S66" s="117"/>
      <c r="T66" s="117"/>
      <c r="U66" s="117"/>
      <c r="V66" s="118"/>
      <c r="W66" s="116" t="s">
        <v>63</v>
      </c>
      <c r="X66" s="117"/>
      <c r="Y66" s="117"/>
      <c r="Z66" s="117"/>
      <c r="AA66" s="118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10"/>
      <c r="N67" s="111"/>
      <c r="O67" s="111"/>
      <c r="P67" s="111"/>
      <c r="Q67" s="112"/>
      <c r="R67" s="110"/>
      <c r="S67" s="111"/>
      <c r="T67" s="111"/>
      <c r="U67" s="111"/>
      <c r="V67" s="112"/>
      <c r="W67" s="110"/>
      <c r="X67" s="111"/>
      <c r="Y67" s="111"/>
      <c r="Z67" s="111"/>
      <c r="AA67" s="11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13"/>
      <c r="N68" s="114"/>
      <c r="O68" s="114"/>
      <c r="P68" s="114"/>
      <c r="Q68" s="115"/>
      <c r="R68" s="113"/>
      <c r="S68" s="114"/>
      <c r="T68" s="114"/>
      <c r="U68" s="114"/>
      <c r="V68" s="115"/>
      <c r="W68" s="113"/>
      <c r="X68" s="114"/>
      <c r="Y68" s="114"/>
      <c r="Z68" s="114"/>
      <c r="AA68" s="115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16" t="s">
        <v>17</v>
      </c>
      <c r="N69" s="117"/>
      <c r="O69" s="117"/>
      <c r="P69" s="117"/>
      <c r="Q69" s="118"/>
      <c r="R69" s="116" t="s">
        <v>64</v>
      </c>
      <c r="S69" s="117"/>
      <c r="T69" s="117"/>
      <c r="U69" s="117"/>
      <c r="V69" s="118"/>
      <c r="W69" s="116" t="s">
        <v>65</v>
      </c>
      <c r="X69" s="117"/>
      <c r="Y69" s="117"/>
      <c r="Z69" s="117"/>
      <c r="AA69" s="11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13.01.17</vt:lpstr>
      <vt:lpstr>06.01.17</vt:lpstr>
      <vt:lpstr>03.01.17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2017-01-16T01:46:53Z</dcterms:modified>
</cp:coreProperties>
</file>