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17.02.2017" sheetId="9" r:id="rId1"/>
    <sheet name="10.02.2017" sheetId="7" r:id="rId2"/>
  </sheets>
  <calcPr calcId="124519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9"/>
  <c r="V27"/>
  <c r="V28"/>
  <c r="V29"/>
  <c r="V30"/>
  <c r="V31"/>
  <c r="V32"/>
  <c r="V33"/>
  <c r="V34"/>
  <c r="V35"/>
  <c r="V43" s="1"/>
  <c r="V36"/>
  <c r="V37"/>
  <c r="V38"/>
  <c r="V39"/>
  <c r="V40"/>
  <c r="V41"/>
  <c r="V42"/>
  <c r="V25"/>
  <c r="T53" i="7" l="1"/>
  <c r="T51" l="1"/>
  <c r="T50"/>
  <c r="T49"/>
  <c r="T48"/>
  <c r="T47"/>
  <c r="T46"/>
  <c r="T45"/>
  <c r="T44"/>
  <c r="T43"/>
  <c r="T42"/>
  <c r="T41"/>
  <c r="T40"/>
  <c r="T39"/>
  <c r="T38"/>
  <c r="T37"/>
  <c r="T54" l="1"/>
</calcChain>
</file>

<file path=xl/sharedStrings.xml><?xml version="1.0" encoding="utf-8"?>
<sst xmlns="http://schemas.openxmlformats.org/spreadsheetml/2006/main" count="261" uniqueCount="135">
  <si>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</si>
  <si>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</si>
  <si>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</si>
  <si>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</si>
  <si>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</si>
  <si>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</si>
  <si>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</si>
  <si>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</si>
  <si>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</si>
  <si>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</si>
  <si>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</si>
  <si>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</si>
  <si>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</si>
  <si>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</si>
  <si>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</si>
  <si>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</si>
  <si>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</si>
  <si>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</si>
  <si>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</si>
  <si>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</si>
  <si>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</si>
  <si>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</si>
  <si>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</si>
  <si>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</si>
  <si>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</si>
  <si>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</si>
  <si>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</si>
  <si>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</si>
  <si>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</si>
  <si>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</si>
  <si>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</si>
  <si>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</si>
  <si>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</si>
  <si>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</si>
  <si>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</si>
  <si>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</si>
  <si>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</si>
  <si>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</si>
  <si>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</si>
  <si>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</si>
  <si>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</si>
  <si>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</si>
  <si>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</si>
  <si>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</si>
  <si>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</si>
  <si>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</si>
  <si>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</si>
  <si>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</si>
  <si>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</si>
  <si>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</si>
  <si>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</si>
  <si>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</si>
  <si>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</si>
  <si>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</si>
  <si>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</si>
  <si>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</si>
  <si>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</si>
  <si>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</si>
  <si>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</si>
  <si>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</si>
  <si>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</si>
  <si>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</si>
  <si>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</si>
  <si>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</si>
  <si>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</si>
  <si>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</si>
  <si>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</si>
  <si>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cuộn</t>
  </si>
  <si>
    <t>bịch</t>
  </si>
  <si>
    <t>đôi</t>
  </si>
  <si>
    <t>cái</t>
  </si>
  <si>
    <t>hộp</t>
  </si>
  <si>
    <t>thùng</t>
  </si>
  <si>
    <t>Sữa tươi//milk</t>
  </si>
  <si>
    <t>16.01.2016</t>
  </si>
  <si>
    <t>10.02.17</t>
  </si>
  <si>
    <t>màu xanh, dày</t>
  </si>
  <si>
    <t>7 phân</t>
  </si>
  <si>
    <t>tốt</t>
  </si>
  <si>
    <t>SURRENDERED</t>
  </si>
  <si>
    <t>SAO Y BẢN CHÍNH</t>
  </si>
  <si>
    <t>khăn vuông// wiper</t>
  </si>
  <si>
    <t>bìa còng bật//lever arch file 7cm</t>
  </si>
  <si>
    <t>cắt băng keo lớn// cut tape</t>
  </si>
  <si>
    <t>lưỡi cắt băng keo lớn//tongue cut tape</t>
  </si>
  <si>
    <t>dấu đỏ// stampe</t>
  </si>
  <si>
    <t>Áo blue// Protective gown</t>
  </si>
  <si>
    <t>Bao trùm tóc//cover Hair</t>
  </si>
  <si>
    <t>Khẩu trang//Mask</t>
  </si>
  <si>
    <t>trùm giày// shoes cover</t>
  </si>
  <si>
    <t>Bao tay len// Gloves</t>
  </si>
  <si>
    <t>giấy vệ sinh//paper rolls</t>
  </si>
  <si>
    <t>túi vải chịu nhiệt//cloth bags refractory</t>
  </si>
  <si>
    <t>giấy A5//Paper print size A5</t>
  </si>
  <si>
    <t>rame</t>
  </si>
  <si>
    <t>Giấy A4//Paper Print size A4</t>
  </si>
  <si>
    <t>Bút bi//ballpoint pens</t>
  </si>
  <si>
    <t>kéo đình nguyễn//scissors</t>
  </si>
  <si>
    <t>cây</t>
  </si>
  <si>
    <t>bì thư//letter</t>
  </si>
  <si>
    <t>xấp</t>
  </si>
  <si>
    <t>giày asia</t>
  </si>
  <si>
    <t>size 43, nam</t>
  </si>
  <si>
    <t>size 42, nam</t>
  </si>
  <si>
    <t>size 41, nam</t>
  </si>
  <si>
    <t>size 40, nam</t>
  </si>
  <si>
    <t>size 38, nam</t>
  </si>
  <si>
    <t>size 37, nữ</t>
  </si>
  <si>
    <t>size 36, , nữ</t>
  </si>
  <si>
    <t>size 35, , nữ</t>
  </si>
  <si>
    <t>bình đựng cồn</t>
  </si>
  <si>
    <t>xanh</t>
  </si>
  <si>
    <t>29</t>
  </si>
  <si>
    <t>kéo VP//scissors</t>
  </si>
  <si>
    <t>thiếu</t>
  </si>
  <si>
    <t>20.02.2017</t>
  </si>
  <si>
    <t>17.02.17</t>
  </si>
  <si>
    <t>cây lăn sơn// roller</t>
  </si>
  <si>
    <t>rộng 5cm</t>
  </si>
  <si>
    <t>màu đỏ, loại 1kg</t>
  </si>
  <si>
    <t>bình đựng cồn// bottle spray of alcohol</t>
  </si>
  <si>
    <t>bao trùm tóc//Hair cover</t>
  </si>
  <si>
    <t>Khẩu trang// Mask</t>
  </si>
  <si>
    <t>Bao giày// shoes cover</t>
  </si>
  <si>
    <t>bìa phân trang//sefl-stick flags</t>
  </si>
  <si>
    <t>Giấy vệ sinh// paper rolls</t>
  </si>
  <si>
    <t>Giấy A4 excel// paper print excel</t>
  </si>
  <si>
    <t xml:space="preserve">bìa trình ký//sign board </t>
  </si>
  <si>
    <t>đã giao 120 cuộn</t>
  </si>
  <si>
    <t>12so Plus</t>
  </si>
  <si>
    <t>Thành Tiền (VND)</t>
  </si>
  <si>
    <r>
      <t>hộp sơn//paint</t>
    </r>
    <r>
      <rPr>
        <sz val="11"/>
        <color rgb="FFFF0000"/>
        <rFont val="Times New Roman"/>
        <family val="1"/>
      </rPr>
      <t xml:space="preserve"> (GALANT)</t>
    </r>
  </si>
  <si>
    <t>đơn, A4</t>
  </si>
  <si>
    <t>phuongnam@vpppn.com</t>
  </si>
  <si>
    <t>P05-6 KDC Phi Long 5, Xã Bình Hưng, Huyện Bình Chánh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</si>
</sst>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3"/>
      <name val="Arial"/>
      <family val="2"/>
    </font>
    <font>
      <sz val="13"/>
      <color theme="1"/>
      <name val="Times New Roman"/>
      <family val="1"/>
    </font>
    <font>
      <sz val="13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65" fontId="12" fillId="2" borderId="18" xfId="1" applyNumberFormat="1" applyFont="1" applyFill="1" applyBorder="1" applyAlignment="1">
      <alignment horizontal="center" vertical="center"/>
    </xf>
    <xf numFmtId="165" fontId="12" fillId="2" borderId="19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12" fillId="0" borderId="9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165" fontId="12" fillId="2" borderId="18" xfId="1" applyNumberFormat="1" applyFont="1" applyFill="1" applyBorder="1" applyAlignment="1">
      <alignment horizontal="center" vertical="center"/>
    </xf>
    <xf numFmtId="165" fontId="12" fillId="2" borderId="19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165" fontId="12" fillId="2" borderId="9" xfId="1" applyNumberFormat="1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165" fontId="19" fillId="0" borderId="9" xfId="1" applyNumberFormat="1" applyFont="1" applyFill="1" applyBorder="1" applyAlignment="1">
      <alignment horizontal="center" vertical="center"/>
    </xf>
    <xf numFmtId="165" fontId="19" fillId="0" borderId="9" xfId="1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28575</xdr:colOff>
      <xdr:row>32</xdr:row>
      <xdr:rowOff>66674</xdr:rowOff>
    </xdr:from>
    <xdr:to>
      <xdr:col>25</xdr:col>
      <xdr:colOff>311973</xdr:colOff>
      <xdr:row>33</xdr:row>
      <xdr:rowOff>9524</xdr:rowOff>
    </xdr:to>
    <xdr:pic>
      <xdr:nvPicPr>
        <xdr:cNvPr id="1025" name="Picture 1" descr="Kết quả hình ảnh cho cay lan son dau 5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53325" y="7191374"/>
          <a:ext cx="531048" cy="542925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285750</xdr:colOff>
      <xdr:row>31</xdr:row>
      <xdr:rowOff>19050</xdr:rowOff>
    </xdr:from>
    <xdr:to>
      <xdr:col>25</xdr:col>
      <xdr:colOff>453147</xdr:colOff>
      <xdr:row>31</xdr:row>
      <xdr:rowOff>600075</xdr:rowOff>
    </xdr:to>
    <xdr:pic>
      <xdr:nvPicPr>
        <xdr:cNvPr id="1026" name="Picture 2" descr="Kết quả hình ảnh cho son dau galant 1k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96175" y="6772275"/>
          <a:ext cx="729372" cy="5810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@vpppn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7"/>
  <sheetViews>
    <sheetView tabSelected="1" showWhiteSpace="0" workbookViewId="0">
      <selection activeCell="AA22" sqref="AA22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2.42578125" style="1" hidden="1" customWidth="1"/>
    <col min="21" max="21" width="12" style="1" hidden="1" customWidth="1"/>
    <col min="22" max="22" width="15.85546875" style="1" customWidth="1"/>
    <col min="23" max="23" width="3" style="1" customWidth="1"/>
    <col min="24" max="24" width="4.7109375" style="1" customWidth="1"/>
    <col min="25" max="25" width="3.7109375" style="1" customWidth="1"/>
    <col min="26" max="26" width="20.42578125" style="1" customWidth="1"/>
    <col min="27" max="27" width="17.7109375" style="1" customWidth="1"/>
    <col min="28" max="28" width="9.140625" style="1"/>
    <col min="29" max="29" width="18.5703125" style="1" customWidth="1"/>
    <col min="30" max="16384" width="9.140625" style="1"/>
  </cols>
  <sheetData>
    <row r="1" spans="1:29" ht="23.25" customHeight="1">
      <c r="B1" s="159" t="s">
        <v>0</v>
      </c>
      <c r="C1" s="159"/>
      <c r="D1" s="159"/>
      <c r="E1" s="159"/>
      <c r="F1" s="159"/>
      <c r="G1" s="159"/>
      <c r="H1" s="159"/>
      <c r="I1" s="1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</row>
    <row r="2" spans="1:29" s="4" customFormat="1" ht="12.95" customHeight="1">
      <c r="B2" s="5" t="s">
        <v>1</v>
      </c>
      <c r="C2" s="6"/>
      <c r="D2" s="160">
        <v>1702002</v>
      </c>
      <c r="E2" s="160"/>
      <c r="F2" s="160"/>
      <c r="G2" s="160"/>
      <c r="H2" s="160"/>
      <c r="I2" s="160"/>
      <c r="J2" s="7"/>
      <c r="K2" s="8"/>
      <c r="L2" s="8"/>
      <c r="M2" s="8"/>
      <c r="N2" s="8"/>
      <c r="O2" s="8"/>
      <c r="P2" s="8"/>
      <c r="Q2" s="8"/>
      <c r="R2" s="8"/>
      <c r="S2" s="8"/>
      <c r="T2" s="9"/>
      <c r="U2" s="7"/>
      <c r="V2" s="7"/>
      <c r="W2" s="7"/>
      <c r="X2" s="7"/>
      <c r="Y2" s="7"/>
      <c r="Z2" s="7"/>
    </row>
    <row r="3" spans="1:29" s="4" customFormat="1" ht="12.95" customHeight="1">
      <c r="B3" s="9" t="s">
        <v>2</v>
      </c>
      <c r="C3" s="6"/>
      <c r="D3" s="161" t="s">
        <v>116</v>
      </c>
      <c r="E3" s="161"/>
      <c r="F3" s="161"/>
      <c r="G3" s="161"/>
      <c r="H3" s="161"/>
      <c r="I3" s="1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</row>
    <row r="4" spans="1:29" ht="7.9" customHeight="1">
      <c r="A4" s="10"/>
    </row>
    <row r="5" spans="1:29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</row>
    <row r="6" spans="1:29" s="4" customFormat="1" ht="12.95" customHeight="1">
      <c r="A6" s="21"/>
      <c r="C6" s="155" t="s">
        <v>4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6"/>
    </row>
    <row r="7" spans="1:29" s="4" customFormat="1" ht="14.1" customHeight="1">
      <c r="A7" s="21"/>
      <c r="C7" s="102" t="s">
        <v>5</v>
      </c>
      <c r="D7" s="22"/>
      <c r="E7" s="23"/>
      <c r="F7" s="157" t="s">
        <v>6</v>
      </c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8"/>
    </row>
    <row r="8" spans="1:29" s="4" customFormat="1" ht="14.1" customHeight="1">
      <c r="A8" s="21"/>
      <c r="C8" s="10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02" t="s">
        <v>9</v>
      </c>
      <c r="Q8" s="7"/>
      <c r="R8" s="152" t="s">
        <v>10</v>
      </c>
      <c r="S8" s="152"/>
      <c r="T8" s="152"/>
      <c r="U8" s="152"/>
      <c r="V8" s="152"/>
      <c r="W8" s="152"/>
      <c r="X8" s="152"/>
      <c r="Y8" s="7"/>
      <c r="Z8" s="26"/>
    </row>
    <row r="9" spans="1:29" s="4" customFormat="1" ht="14.1" customHeight="1">
      <c r="A9" s="21"/>
      <c r="C9" s="10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02"/>
      <c r="Q9" s="7"/>
      <c r="R9" s="27"/>
      <c r="S9" s="102"/>
      <c r="T9" s="102"/>
      <c r="U9" s="102"/>
      <c r="V9" s="105"/>
      <c r="W9" s="102"/>
      <c r="X9" s="102"/>
      <c r="Y9" s="7"/>
      <c r="Z9" s="26"/>
    </row>
    <row r="10" spans="1:29" s="4" customFormat="1" ht="14.1" customHeight="1">
      <c r="A10" s="21"/>
      <c r="C10" s="102" t="s">
        <v>13</v>
      </c>
      <c r="D10" s="22"/>
      <c r="E10" s="23"/>
      <c r="F10" s="22"/>
      <c r="G10" s="28"/>
      <c r="H10" s="152" t="s">
        <v>14</v>
      </c>
      <c r="I10" s="152"/>
      <c r="J10" s="152"/>
      <c r="K10" s="152"/>
      <c r="L10" s="152"/>
      <c r="M10" s="152"/>
      <c r="N10" s="152"/>
      <c r="O10" s="152"/>
      <c r="P10" s="102" t="s">
        <v>15</v>
      </c>
      <c r="Q10" s="7"/>
      <c r="R10" s="153" t="s">
        <v>66</v>
      </c>
      <c r="S10" s="152"/>
      <c r="T10" s="152"/>
      <c r="U10" s="152"/>
      <c r="V10" s="152"/>
      <c r="W10" s="152"/>
      <c r="X10" s="152"/>
      <c r="Y10" s="152"/>
      <c r="Z10" s="154"/>
    </row>
    <row r="11" spans="1:29" s="4" customFormat="1" ht="14.1" customHeight="1">
      <c r="A11" s="21"/>
      <c r="C11" s="102" t="s">
        <v>16</v>
      </c>
      <c r="D11" s="22"/>
      <c r="E11" s="23"/>
      <c r="G11" s="29"/>
      <c r="H11" s="104" t="s">
        <v>17</v>
      </c>
      <c r="I11" s="7"/>
      <c r="J11" s="7"/>
      <c r="K11" s="7"/>
      <c r="L11" s="7"/>
      <c r="M11" s="7"/>
      <c r="N11" s="7"/>
      <c r="O11" s="7"/>
      <c r="P11" s="102" t="s">
        <v>18</v>
      </c>
      <c r="Q11" s="7"/>
      <c r="R11" s="7"/>
      <c r="S11" s="102" t="s">
        <v>19</v>
      </c>
      <c r="T11" s="7"/>
      <c r="U11" s="7"/>
      <c r="V11" s="7"/>
      <c r="W11" s="7"/>
      <c r="X11" s="7"/>
      <c r="Y11" s="7"/>
      <c r="Z11" s="26"/>
    </row>
    <row r="12" spans="1:29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26"/>
    </row>
    <row r="13" spans="1:29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</row>
    <row r="14" spans="1:29" s="4" customFormat="1" ht="12.95" customHeight="1">
      <c r="A14" s="31"/>
      <c r="B14" s="22"/>
      <c r="C14" s="155" t="s">
        <v>21</v>
      </c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6"/>
    </row>
    <row r="15" spans="1:29" s="4" customFormat="1" ht="14.1" customHeight="1">
      <c r="A15" s="21"/>
      <c r="C15" s="102" t="s">
        <v>5</v>
      </c>
      <c r="D15" s="22"/>
      <c r="E15" s="23"/>
      <c r="F15" s="157" t="s">
        <v>134</v>
      </c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8"/>
    </row>
    <row r="16" spans="1:29" s="4" customFormat="1" ht="14.1" customHeight="1">
      <c r="A16" s="21"/>
      <c r="C16" s="10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02" t="s">
        <v>9</v>
      </c>
      <c r="Q16" s="7"/>
      <c r="R16" s="152"/>
      <c r="S16" s="152"/>
      <c r="T16" s="152"/>
      <c r="U16" s="152"/>
      <c r="V16" s="152"/>
      <c r="W16" s="152"/>
      <c r="X16" s="152"/>
      <c r="Y16" s="7"/>
      <c r="Z16" s="26"/>
      <c r="AC16" s="33"/>
    </row>
    <row r="17" spans="1:28" s="4" customFormat="1" ht="14.1" customHeight="1">
      <c r="A17" s="21"/>
      <c r="C17" s="102" t="s">
        <v>13</v>
      </c>
      <c r="D17" s="22"/>
      <c r="E17" s="23"/>
      <c r="F17" s="22"/>
      <c r="G17" s="28"/>
      <c r="H17" s="152" t="s">
        <v>24</v>
      </c>
      <c r="I17" s="152"/>
      <c r="J17" s="152"/>
      <c r="K17" s="152"/>
      <c r="L17" s="152"/>
      <c r="M17" s="152"/>
      <c r="N17" s="152"/>
      <c r="O17" s="152"/>
      <c r="P17" s="102" t="s">
        <v>15</v>
      </c>
      <c r="Q17" s="7"/>
      <c r="R17" s="153" t="s">
        <v>133</v>
      </c>
      <c r="S17" s="152"/>
      <c r="T17" s="152"/>
      <c r="U17" s="152"/>
      <c r="V17" s="152"/>
      <c r="W17" s="152"/>
      <c r="X17" s="152"/>
      <c r="Y17" s="152"/>
      <c r="Z17" s="154"/>
    </row>
    <row r="18" spans="1:28" s="4" customFormat="1" ht="14.1" customHeight="1">
      <c r="A18" s="21"/>
      <c r="C18" s="10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6"/>
    </row>
    <row r="19" spans="1:28" s="4" customFormat="1" ht="14.1" customHeight="1">
      <c r="A19" s="21"/>
      <c r="C19" s="10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26"/>
    </row>
    <row r="20" spans="1:28" s="4" customFormat="1" ht="14.1" customHeight="1">
      <c r="A20" s="21"/>
      <c r="C20" s="10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50" t="s">
        <v>30</v>
      </c>
      <c r="C24" s="150"/>
      <c r="D24" s="150"/>
      <c r="E24" s="150"/>
      <c r="F24" s="150"/>
      <c r="G24" s="150"/>
      <c r="H24" s="151" t="s">
        <v>31</v>
      </c>
      <c r="I24" s="150"/>
      <c r="J24" s="150"/>
      <c r="K24" s="150"/>
      <c r="L24" s="150"/>
      <c r="M24" s="150" t="s">
        <v>32</v>
      </c>
      <c r="N24" s="150"/>
      <c r="O24" s="150" t="s">
        <v>33</v>
      </c>
      <c r="P24" s="150"/>
      <c r="Q24" s="151" t="s">
        <v>34</v>
      </c>
      <c r="R24" s="150"/>
      <c r="S24" s="150"/>
      <c r="T24" s="150"/>
      <c r="U24" s="150"/>
      <c r="V24" s="107" t="s">
        <v>130</v>
      </c>
      <c r="W24" s="150" t="s">
        <v>36</v>
      </c>
      <c r="X24" s="150"/>
      <c r="Y24" s="150"/>
      <c r="Z24" s="150"/>
    </row>
    <row r="25" spans="1:28" s="46" customFormat="1" ht="29.25" customHeight="1" thickBot="1">
      <c r="A25" s="44">
        <v>1</v>
      </c>
      <c r="B25" s="108" t="s">
        <v>86</v>
      </c>
      <c r="C25" s="109"/>
      <c r="D25" s="109"/>
      <c r="E25" s="109"/>
      <c r="F25" s="109"/>
      <c r="G25" s="110"/>
      <c r="H25" s="111"/>
      <c r="I25" s="112"/>
      <c r="J25" s="112"/>
      <c r="K25" s="112"/>
      <c r="L25" s="113"/>
      <c r="M25" s="215">
        <v>60</v>
      </c>
      <c r="N25" s="216"/>
      <c r="O25" s="114" t="s">
        <v>70</v>
      </c>
      <c r="P25" s="115"/>
      <c r="Q25" s="116"/>
      <c r="R25" s="116"/>
      <c r="S25" s="116"/>
      <c r="T25" s="118"/>
      <c r="U25" s="119"/>
      <c r="V25" s="106">
        <f>+M25*Q25</f>
        <v>0</v>
      </c>
      <c r="W25" s="120" t="s">
        <v>114</v>
      </c>
      <c r="X25" s="120"/>
      <c r="Y25" s="120"/>
      <c r="Z25" s="120"/>
      <c r="AA25" s="45"/>
    </row>
    <row r="26" spans="1:28" s="48" customFormat="1" ht="29.25" customHeight="1" thickBot="1">
      <c r="A26" s="41">
        <v>2</v>
      </c>
      <c r="B26" s="209" t="s">
        <v>97</v>
      </c>
      <c r="C26" s="209"/>
      <c r="D26" s="209"/>
      <c r="E26" s="209"/>
      <c r="F26" s="209"/>
      <c r="G26" s="209"/>
      <c r="H26" s="111">
        <v>10</v>
      </c>
      <c r="I26" s="112"/>
      <c r="J26" s="112"/>
      <c r="K26" s="112"/>
      <c r="L26" s="113"/>
      <c r="M26" s="114">
        <v>3</v>
      </c>
      <c r="N26" s="115"/>
      <c r="O26" s="114" t="s">
        <v>98</v>
      </c>
      <c r="P26" s="115"/>
      <c r="Q26" s="116">
        <v>59000</v>
      </c>
      <c r="R26" s="116"/>
      <c r="S26" s="116"/>
      <c r="T26" s="118"/>
      <c r="U26" s="119"/>
      <c r="V26" s="106">
        <f t="shared" ref="V26:V42" si="0">+M26*Q26</f>
        <v>177000</v>
      </c>
      <c r="W26" s="120"/>
      <c r="X26" s="120"/>
      <c r="Y26" s="120"/>
      <c r="Z26" s="120"/>
      <c r="AA26"/>
      <c r="AB26" s="49"/>
    </row>
    <row r="27" spans="1:28" s="48" customFormat="1" ht="29.25" customHeight="1" thickBot="1">
      <c r="A27" s="44">
        <v>3</v>
      </c>
      <c r="B27" s="144"/>
      <c r="C27" s="145"/>
      <c r="D27" s="145"/>
      <c r="E27" s="145"/>
      <c r="F27" s="145"/>
      <c r="G27" s="146"/>
      <c r="H27" s="111" t="s">
        <v>103</v>
      </c>
      <c r="I27" s="112"/>
      <c r="J27" s="112"/>
      <c r="K27" s="112"/>
      <c r="L27" s="113"/>
      <c r="M27" s="114">
        <v>1</v>
      </c>
      <c r="N27" s="115"/>
      <c r="O27" s="114" t="s">
        <v>69</v>
      </c>
      <c r="P27" s="115"/>
      <c r="Q27" s="116"/>
      <c r="R27" s="116"/>
      <c r="S27" s="116"/>
      <c r="T27" s="118"/>
      <c r="U27" s="119"/>
      <c r="V27" s="106">
        <f t="shared" si="0"/>
        <v>0</v>
      </c>
      <c r="W27" s="120" t="s">
        <v>114</v>
      </c>
      <c r="X27" s="120"/>
      <c r="Y27" s="120"/>
      <c r="Z27" s="120"/>
      <c r="AB27" s="49"/>
    </row>
    <row r="28" spans="1:28" s="48" customFormat="1" ht="29.25" customHeight="1" thickBot="1">
      <c r="A28" s="41">
        <v>4</v>
      </c>
      <c r="B28" s="144"/>
      <c r="C28" s="145"/>
      <c r="D28" s="145"/>
      <c r="E28" s="145"/>
      <c r="F28" s="145"/>
      <c r="G28" s="146"/>
      <c r="H28" s="111" t="s">
        <v>106</v>
      </c>
      <c r="I28" s="112"/>
      <c r="J28" s="112"/>
      <c r="K28" s="112"/>
      <c r="L28" s="113"/>
      <c r="M28" s="114">
        <v>1</v>
      </c>
      <c r="N28" s="115"/>
      <c r="O28" s="114" t="s">
        <v>69</v>
      </c>
      <c r="P28" s="115"/>
      <c r="Q28" s="116"/>
      <c r="R28" s="116"/>
      <c r="S28" s="116"/>
      <c r="T28" s="116"/>
      <c r="U28" s="116"/>
      <c r="V28" s="106">
        <f t="shared" si="0"/>
        <v>0</v>
      </c>
      <c r="W28" s="120" t="s">
        <v>114</v>
      </c>
      <c r="X28" s="120"/>
      <c r="Y28" s="120"/>
      <c r="Z28" s="120"/>
      <c r="AB28" s="49"/>
    </row>
    <row r="29" spans="1:28" s="48" customFormat="1" ht="29.25" customHeight="1" thickBot="1">
      <c r="A29" s="44">
        <v>5</v>
      </c>
      <c r="B29" s="144"/>
      <c r="C29" s="145"/>
      <c r="D29" s="145"/>
      <c r="E29" s="145"/>
      <c r="F29" s="145"/>
      <c r="G29" s="146"/>
      <c r="H29" s="210" t="s">
        <v>108</v>
      </c>
      <c r="I29" s="211"/>
      <c r="J29" s="211"/>
      <c r="K29" s="211"/>
      <c r="L29" s="212"/>
      <c r="M29" s="213">
        <v>2</v>
      </c>
      <c r="N29" s="214"/>
      <c r="O29" s="213" t="s">
        <v>69</v>
      </c>
      <c r="P29" s="214"/>
      <c r="Q29" s="117"/>
      <c r="R29" s="118"/>
      <c r="S29" s="119"/>
      <c r="T29" s="118"/>
      <c r="U29" s="119"/>
      <c r="V29" s="106">
        <f t="shared" si="0"/>
        <v>0</v>
      </c>
      <c r="W29" s="137" t="s">
        <v>114</v>
      </c>
      <c r="X29" s="143"/>
      <c r="Y29" s="143"/>
      <c r="Z29" s="138"/>
      <c r="AB29" s="49"/>
    </row>
    <row r="30" spans="1:28" s="48" customFormat="1" ht="29.25" customHeight="1" thickBot="1">
      <c r="A30" s="41">
        <v>6</v>
      </c>
      <c r="B30" s="147"/>
      <c r="C30" s="148"/>
      <c r="D30" s="148"/>
      <c r="E30" s="148"/>
      <c r="F30" s="148"/>
      <c r="G30" s="149"/>
      <c r="H30" s="210" t="s">
        <v>109</v>
      </c>
      <c r="I30" s="211"/>
      <c r="J30" s="211"/>
      <c r="K30" s="211"/>
      <c r="L30" s="212"/>
      <c r="M30" s="213">
        <v>2</v>
      </c>
      <c r="N30" s="214"/>
      <c r="O30" s="213" t="s">
        <v>69</v>
      </c>
      <c r="P30" s="214"/>
      <c r="Q30" s="117"/>
      <c r="R30" s="118"/>
      <c r="S30" s="119"/>
      <c r="T30" s="118"/>
      <c r="U30" s="119"/>
      <c r="V30" s="106">
        <f t="shared" si="0"/>
        <v>0</v>
      </c>
      <c r="W30" s="137" t="s">
        <v>114</v>
      </c>
      <c r="X30" s="143"/>
      <c r="Y30" s="143"/>
      <c r="Z30" s="138"/>
      <c r="AB30" s="49"/>
    </row>
    <row r="31" spans="1:28" s="46" customFormat="1" ht="29.25" customHeight="1" thickBot="1">
      <c r="A31" s="44">
        <v>7</v>
      </c>
      <c r="B31" s="108" t="s">
        <v>120</v>
      </c>
      <c r="C31" s="109"/>
      <c r="D31" s="109"/>
      <c r="E31" s="109"/>
      <c r="F31" s="109"/>
      <c r="G31" s="110"/>
      <c r="H31" s="111" t="s">
        <v>111</v>
      </c>
      <c r="I31" s="112"/>
      <c r="J31" s="112"/>
      <c r="K31" s="112"/>
      <c r="L31" s="113"/>
      <c r="M31" s="114">
        <v>20</v>
      </c>
      <c r="N31" s="115"/>
      <c r="O31" s="114" t="s">
        <v>70</v>
      </c>
      <c r="P31" s="115"/>
      <c r="Q31" s="116"/>
      <c r="R31" s="116"/>
      <c r="S31" s="116"/>
      <c r="T31" s="118"/>
      <c r="U31" s="119"/>
      <c r="V31" s="106">
        <f t="shared" si="0"/>
        <v>0</v>
      </c>
      <c r="W31" s="120" t="s">
        <v>114</v>
      </c>
      <c r="X31" s="120"/>
      <c r="Y31" s="120"/>
      <c r="Z31" s="120"/>
      <c r="AA31" s="45"/>
    </row>
    <row r="32" spans="1:28" s="46" customFormat="1" ht="48" customHeight="1" thickBot="1">
      <c r="A32" s="41">
        <v>8</v>
      </c>
      <c r="B32" s="108" t="s">
        <v>131</v>
      </c>
      <c r="C32" s="109"/>
      <c r="D32" s="109"/>
      <c r="E32" s="109"/>
      <c r="F32" s="109"/>
      <c r="G32" s="110"/>
      <c r="H32" s="111" t="s">
        <v>119</v>
      </c>
      <c r="I32" s="112"/>
      <c r="J32" s="112"/>
      <c r="K32" s="112"/>
      <c r="L32" s="113"/>
      <c r="M32" s="114">
        <v>1</v>
      </c>
      <c r="N32" s="115"/>
      <c r="O32" s="114" t="s">
        <v>71</v>
      </c>
      <c r="P32" s="115"/>
      <c r="Q32" s="116">
        <v>100000</v>
      </c>
      <c r="R32" s="116"/>
      <c r="S32" s="116"/>
      <c r="T32" s="118"/>
      <c r="U32" s="119"/>
      <c r="V32" s="106">
        <f t="shared" si="0"/>
        <v>100000</v>
      </c>
      <c r="W32" s="120"/>
      <c r="X32" s="120"/>
      <c r="Y32" s="120"/>
      <c r="Z32" s="120"/>
      <c r="AA32"/>
    </row>
    <row r="33" spans="1:27" s="46" customFormat="1" ht="47.25" customHeight="1" thickBot="1">
      <c r="A33" s="44">
        <v>9</v>
      </c>
      <c r="B33" s="108" t="s">
        <v>117</v>
      </c>
      <c r="C33" s="109"/>
      <c r="D33" s="109"/>
      <c r="E33" s="109"/>
      <c r="F33" s="109"/>
      <c r="G33" s="110"/>
      <c r="H33" s="111" t="s">
        <v>118</v>
      </c>
      <c r="I33" s="112"/>
      <c r="J33" s="112"/>
      <c r="K33" s="112"/>
      <c r="L33" s="113"/>
      <c r="M33" s="114">
        <v>1</v>
      </c>
      <c r="N33" s="115"/>
      <c r="O33" s="114" t="s">
        <v>98</v>
      </c>
      <c r="P33" s="115"/>
      <c r="Q33" s="116">
        <v>15000</v>
      </c>
      <c r="R33" s="116"/>
      <c r="S33" s="116"/>
      <c r="T33" s="118"/>
      <c r="U33" s="119"/>
      <c r="V33" s="106">
        <f t="shared" si="0"/>
        <v>15000</v>
      </c>
      <c r="W33" s="120"/>
      <c r="X33" s="120"/>
      <c r="Y33" s="120"/>
      <c r="Z33" s="120"/>
      <c r="AA33"/>
    </row>
    <row r="34" spans="1:27" s="46" customFormat="1" ht="29.25" customHeight="1" thickBot="1">
      <c r="A34" s="41">
        <v>10</v>
      </c>
      <c r="B34" s="108" t="s">
        <v>86</v>
      </c>
      <c r="C34" s="109"/>
      <c r="D34" s="109"/>
      <c r="E34" s="109"/>
      <c r="F34" s="109"/>
      <c r="G34" s="110"/>
      <c r="H34" s="111"/>
      <c r="I34" s="112"/>
      <c r="J34" s="112"/>
      <c r="K34" s="112"/>
      <c r="L34" s="113"/>
      <c r="M34" s="215">
        <v>150</v>
      </c>
      <c r="N34" s="216"/>
      <c r="O34" s="114" t="s">
        <v>70</v>
      </c>
      <c r="P34" s="115"/>
      <c r="Q34" s="116">
        <v>20000</v>
      </c>
      <c r="R34" s="116"/>
      <c r="S34" s="116"/>
      <c r="T34" s="118"/>
      <c r="U34" s="119"/>
      <c r="V34" s="106">
        <f t="shared" si="0"/>
        <v>3000000</v>
      </c>
      <c r="W34" s="120"/>
      <c r="X34" s="120"/>
      <c r="Y34" s="120"/>
      <c r="Z34" s="120"/>
      <c r="AA34" s="45"/>
    </row>
    <row r="35" spans="1:27" s="46" customFormat="1" ht="29.25" customHeight="1" thickBot="1">
      <c r="A35" s="44">
        <v>11</v>
      </c>
      <c r="B35" s="108" t="s">
        <v>121</v>
      </c>
      <c r="C35" s="109"/>
      <c r="D35" s="109"/>
      <c r="E35" s="109"/>
      <c r="F35" s="109"/>
      <c r="G35" s="110"/>
      <c r="H35" s="111"/>
      <c r="I35" s="112"/>
      <c r="J35" s="112"/>
      <c r="K35" s="112"/>
      <c r="L35" s="113"/>
      <c r="M35" s="215">
        <v>500</v>
      </c>
      <c r="N35" s="216"/>
      <c r="O35" s="114" t="s">
        <v>70</v>
      </c>
      <c r="P35" s="115"/>
      <c r="Q35" s="116">
        <v>980</v>
      </c>
      <c r="R35" s="116"/>
      <c r="S35" s="116"/>
      <c r="T35" s="118"/>
      <c r="U35" s="119"/>
      <c r="V35" s="106">
        <f t="shared" si="0"/>
        <v>490000</v>
      </c>
      <c r="W35" s="120"/>
      <c r="X35" s="120"/>
      <c r="Y35" s="120"/>
      <c r="Z35" s="120"/>
      <c r="AA35" s="45"/>
    </row>
    <row r="36" spans="1:27" s="46" customFormat="1" ht="29.25" customHeight="1" thickBot="1">
      <c r="A36" s="41">
        <v>12</v>
      </c>
      <c r="B36" s="108" t="s">
        <v>122</v>
      </c>
      <c r="C36" s="109"/>
      <c r="D36" s="109"/>
      <c r="E36" s="109"/>
      <c r="F36" s="109"/>
      <c r="G36" s="110"/>
      <c r="H36" s="111"/>
      <c r="I36" s="112"/>
      <c r="J36" s="112"/>
      <c r="K36" s="112"/>
      <c r="L36" s="113"/>
      <c r="M36" s="215">
        <v>30</v>
      </c>
      <c r="N36" s="216"/>
      <c r="O36" s="114" t="s">
        <v>71</v>
      </c>
      <c r="P36" s="115"/>
      <c r="Q36" s="116">
        <v>31500</v>
      </c>
      <c r="R36" s="116"/>
      <c r="S36" s="116"/>
      <c r="T36" s="118"/>
      <c r="U36" s="119"/>
      <c r="V36" s="106">
        <f t="shared" si="0"/>
        <v>945000</v>
      </c>
      <c r="W36" s="120"/>
      <c r="X36" s="120"/>
      <c r="Y36" s="120"/>
      <c r="Z36" s="120"/>
      <c r="AA36" s="45"/>
    </row>
    <row r="37" spans="1:27" s="46" customFormat="1" ht="29.25" customHeight="1" thickBot="1">
      <c r="A37" s="44">
        <v>13</v>
      </c>
      <c r="B37" s="108" t="s">
        <v>123</v>
      </c>
      <c r="C37" s="109"/>
      <c r="D37" s="109"/>
      <c r="E37" s="109"/>
      <c r="F37" s="109"/>
      <c r="G37" s="110"/>
      <c r="H37" s="111"/>
      <c r="I37" s="112"/>
      <c r="J37" s="112"/>
      <c r="K37" s="112"/>
      <c r="L37" s="113"/>
      <c r="M37" s="215">
        <v>400</v>
      </c>
      <c r="N37" s="216"/>
      <c r="O37" s="114" t="s">
        <v>69</v>
      </c>
      <c r="P37" s="115"/>
      <c r="Q37" s="116">
        <v>2400</v>
      </c>
      <c r="R37" s="116"/>
      <c r="S37" s="116"/>
      <c r="T37" s="118"/>
      <c r="U37" s="119"/>
      <c r="V37" s="106">
        <f t="shared" si="0"/>
        <v>960000</v>
      </c>
      <c r="W37" s="120"/>
      <c r="X37" s="120"/>
      <c r="Y37" s="120"/>
      <c r="Z37" s="120"/>
      <c r="AA37" s="45"/>
    </row>
    <row r="38" spans="1:27" s="46" customFormat="1" ht="29.25" customHeight="1" thickBot="1">
      <c r="A38" s="41">
        <v>14</v>
      </c>
      <c r="B38" s="108" t="s">
        <v>90</v>
      </c>
      <c r="C38" s="109"/>
      <c r="D38" s="109"/>
      <c r="E38" s="109"/>
      <c r="F38" s="109"/>
      <c r="G38" s="110"/>
      <c r="H38" s="111"/>
      <c r="I38" s="112"/>
      <c r="J38" s="112"/>
      <c r="K38" s="112"/>
      <c r="L38" s="113"/>
      <c r="M38" s="114">
        <v>20</v>
      </c>
      <c r="N38" s="115"/>
      <c r="O38" s="114" t="s">
        <v>69</v>
      </c>
      <c r="P38" s="115"/>
      <c r="Q38" s="116">
        <v>3800</v>
      </c>
      <c r="R38" s="116"/>
      <c r="S38" s="116"/>
      <c r="T38" s="118"/>
      <c r="U38" s="119"/>
      <c r="V38" s="106">
        <f t="shared" si="0"/>
        <v>76000</v>
      </c>
      <c r="W38" s="120"/>
      <c r="X38" s="120"/>
      <c r="Y38" s="120"/>
      <c r="Z38" s="120"/>
      <c r="AA38" s="45"/>
    </row>
    <row r="39" spans="1:27" s="46" customFormat="1" ht="29.25" customHeight="1" thickBot="1">
      <c r="A39" s="44">
        <v>15</v>
      </c>
      <c r="B39" s="108" t="s">
        <v>124</v>
      </c>
      <c r="C39" s="109"/>
      <c r="D39" s="109"/>
      <c r="E39" s="109"/>
      <c r="F39" s="109"/>
      <c r="G39" s="110"/>
      <c r="H39" s="210" t="s">
        <v>129</v>
      </c>
      <c r="I39" s="211"/>
      <c r="J39" s="211"/>
      <c r="K39" s="211"/>
      <c r="L39" s="212"/>
      <c r="M39" s="114">
        <v>10</v>
      </c>
      <c r="N39" s="115"/>
      <c r="O39" s="114" t="s">
        <v>100</v>
      </c>
      <c r="P39" s="115"/>
      <c r="Q39" s="116">
        <v>19000</v>
      </c>
      <c r="R39" s="116"/>
      <c r="S39" s="116"/>
      <c r="T39" s="118"/>
      <c r="U39" s="119"/>
      <c r="V39" s="106">
        <f t="shared" si="0"/>
        <v>190000</v>
      </c>
      <c r="W39" s="120"/>
      <c r="X39" s="120"/>
      <c r="Y39" s="120"/>
      <c r="Z39" s="120"/>
      <c r="AA39" s="45"/>
    </row>
    <row r="40" spans="1:27" s="46" customFormat="1" ht="29.25" customHeight="1" thickBot="1">
      <c r="A40" s="41">
        <v>16</v>
      </c>
      <c r="B40" s="108" t="s">
        <v>125</v>
      </c>
      <c r="C40" s="109"/>
      <c r="D40" s="109"/>
      <c r="E40" s="109"/>
      <c r="F40" s="109"/>
      <c r="G40" s="110"/>
      <c r="H40" s="111"/>
      <c r="I40" s="112"/>
      <c r="J40" s="112"/>
      <c r="K40" s="112"/>
      <c r="L40" s="113"/>
      <c r="M40" s="114">
        <v>516</v>
      </c>
      <c r="N40" s="115"/>
      <c r="O40" s="114" t="s">
        <v>67</v>
      </c>
      <c r="P40" s="115"/>
      <c r="Q40" s="116">
        <v>2950</v>
      </c>
      <c r="R40" s="116"/>
      <c r="S40" s="116"/>
      <c r="T40" s="118"/>
      <c r="U40" s="119"/>
      <c r="V40" s="106">
        <f t="shared" si="0"/>
        <v>1522200</v>
      </c>
      <c r="W40" s="120" t="s">
        <v>128</v>
      </c>
      <c r="X40" s="120"/>
      <c r="Y40" s="120"/>
      <c r="Z40" s="120"/>
      <c r="AA40" s="45"/>
    </row>
    <row r="41" spans="1:27" s="46" customFormat="1" ht="29.25" customHeight="1" thickBot="1">
      <c r="A41" s="44">
        <v>17</v>
      </c>
      <c r="B41" s="108" t="s">
        <v>126</v>
      </c>
      <c r="C41" s="109"/>
      <c r="D41" s="109"/>
      <c r="E41" s="109"/>
      <c r="F41" s="109"/>
      <c r="G41" s="110"/>
      <c r="H41" s="111"/>
      <c r="I41" s="112"/>
      <c r="J41" s="112"/>
      <c r="K41" s="112"/>
      <c r="L41" s="113"/>
      <c r="M41" s="114">
        <v>6</v>
      </c>
      <c r="N41" s="115"/>
      <c r="O41" s="114" t="s">
        <v>94</v>
      </c>
      <c r="P41" s="115"/>
      <c r="Q41" s="116">
        <v>43000</v>
      </c>
      <c r="R41" s="116"/>
      <c r="S41" s="116"/>
      <c r="T41" s="118"/>
      <c r="U41" s="119"/>
      <c r="V41" s="106">
        <f t="shared" si="0"/>
        <v>258000</v>
      </c>
      <c r="W41" s="120"/>
      <c r="X41" s="120"/>
      <c r="Y41" s="120"/>
      <c r="Z41" s="120"/>
      <c r="AA41" s="45"/>
    </row>
    <row r="42" spans="1:27" s="46" customFormat="1" ht="29.25" customHeight="1" thickBot="1">
      <c r="A42" s="41">
        <v>18</v>
      </c>
      <c r="B42" s="108" t="s">
        <v>127</v>
      </c>
      <c r="C42" s="109"/>
      <c r="D42" s="109"/>
      <c r="E42" s="109"/>
      <c r="F42" s="109"/>
      <c r="G42" s="110"/>
      <c r="H42" s="210" t="s">
        <v>132</v>
      </c>
      <c r="I42" s="211"/>
      <c r="J42" s="211"/>
      <c r="K42" s="211"/>
      <c r="L42" s="212"/>
      <c r="M42" s="114">
        <v>3</v>
      </c>
      <c r="N42" s="115"/>
      <c r="O42" s="114" t="s">
        <v>70</v>
      </c>
      <c r="P42" s="115"/>
      <c r="Q42" s="116">
        <v>8800</v>
      </c>
      <c r="R42" s="116"/>
      <c r="S42" s="116"/>
      <c r="T42" s="118"/>
      <c r="U42" s="119"/>
      <c r="V42" s="106">
        <f t="shared" si="0"/>
        <v>26400</v>
      </c>
      <c r="W42" s="120"/>
      <c r="X42" s="120"/>
      <c r="Y42" s="120"/>
      <c r="Z42" s="120"/>
      <c r="AA42" s="45"/>
    </row>
    <row r="43" spans="1:27" s="52" customFormat="1" ht="30.75" customHeight="1">
      <c r="A43" s="200" t="s">
        <v>43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2"/>
      <c r="M43" s="203"/>
      <c r="N43" s="204"/>
      <c r="O43" s="205"/>
      <c r="P43" s="206"/>
      <c r="Q43" s="200"/>
      <c r="R43" s="201"/>
      <c r="S43" s="202"/>
      <c r="T43" s="207"/>
      <c r="U43" s="207"/>
      <c r="V43" s="208">
        <f>+SUM(V25:V42)</f>
        <v>7759600</v>
      </c>
      <c r="W43" s="142"/>
      <c r="X43" s="142"/>
      <c r="Y43" s="142"/>
      <c r="Z43" s="142"/>
    </row>
    <row r="44" spans="1:27" s="52" customFormat="1" ht="13.5" customHeight="1">
      <c r="A44" s="130" t="s">
        <v>44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53"/>
      <c r="N44" s="53"/>
      <c r="O44" s="54"/>
      <c r="P44" s="53"/>
      <c r="Q44" s="53"/>
      <c r="R44" s="53"/>
      <c r="S44" s="53"/>
      <c r="T44" s="55"/>
      <c r="U44" s="55"/>
      <c r="V44" s="55"/>
      <c r="W44" s="56"/>
      <c r="X44" s="56"/>
      <c r="Y44" s="56"/>
      <c r="Z44" s="56"/>
    </row>
    <row r="45" spans="1:27" s="52" customFormat="1" ht="10.5" customHeight="1">
      <c r="A45" s="53"/>
      <c r="B45" s="53"/>
      <c r="C45" s="53"/>
      <c r="D45" s="53"/>
      <c r="E45" s="53"/>
      <c r="F45" s="54"/>
      <c r="G45" s="53"/>
      <c r="O45" s="57"/>
      <c r="P45" s="58" t="s">
        <v>45</v>
      </c>
    </row>
    <row r="46" spans="1:27" ht="12" customHeight="1">
      <c r="A46" s="59"/>
      <c r="B46" s="60" t="s">
        <v>46</v>
      </c>
      <c r="C46" s="61"/>
      <c r="D46" s="61"/>
      <c r="E46" s="62"/>
      <c r="F46" s="63" t="s">
        <v>47</v>
      </c>
      <c r="G46" s="60" t="s">
        <v>48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7" s="4" customFormat="1" ht="12.95" customHeight="1">
      <c r="A47" s="59"/>
      <c r="B47" s="61"/>
      <c r="C47" s="61"/>
      <c r="D47" s="61"/>
      <c r="E47" s="62"/>
      <c r="F47" s="61"/>
      <c r="G47" s="64"/>
      <c r="H47" s="52"/>
      <c r="I47" s="52"/>
      <c r="J47" s="52"/>
      <c r="K47" s="52"/>
      <c r="L47" s="52"/>
      <c r="M47" s="52"/>
      <c r="N47" s="52"/>
      <c r="O47" s="63"/>
      <c r="P47" s="58" t="s">
        <v>49</v>
      </c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7" s="66" customFormat="1" ht="12.95" customHeight="1">
      <c r="A48" s="59"/>
      <c r="B48" s="61"/>
      <c r="C48" s="61"/>
      <c r="D48" s="61"/>
      <c r="E48" s="62"/>
      <c r="F48" s="57" t="s">
        <v>47</v>
      </c>
      <c r="G48" s="65" t="s">
        <v>50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66" customFormat="1" ht="12.95" customHeight="1">
      <c r="A49" s="40"/>
      <c r="B49" s="11"/>
      <c r="C49" s="11"/>
      <c r="D49" s="11"/>
      <c r="E49" s="12"/>
      <c r="F49" s="11"/>
      <c r="G49" s="13"/>
      <c r="H49" s="4"/>
      <c r="I49" s="67"/>
      <c r="J49" s="4"/>
      <c r="K49" s="67"/>
      <c r="L49" s="6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66" customFormat="1" ht="12.95" customHeight="1">
      <c r="A50" s="67" t="s">
        <v>52</v>
      </c>
      <c r="B50" s="6"/>
      <c r="C50" s="6"/>
      <c r="D50" s="6"/>
      <c r="E50" s="68"/>
      <c r="F50" s="6"/>
      <c r="G50" s="69"/>
      <c r="I50" s="67" t="s">
        <v>51</v>
      </c>
    </row>
    <row r="51" spans="1:26" s="66" customFormat="1" ht="12.95" customHeight="1">
      <c r="A51" s="103" t="s">
        <v>53</v>
      </c>
      <c r="B51" s="6"/>
      <c r="C51" s="6"/>
      <c r="D51" s="6"/>
      <c r="E51" s="68"/>
      <c r="F51" s="6"/>
      <c r="G51" s="69"/>
      <c r="I51" s="66" t="s">
        <v>115</v>
      </c>
    </row>
    <row r="52" spans="1:26" s="66" customFormat="1" ht="9" customHeight="1">
      <c r="A52" s="67" t="s">
        <v>55</v>
      </c>
      <c r="B52" s="6"/>
      <c r="C52" s="6"/>
      <c r="D52" s="6"/>
      <c r="E52" s="68"/>
      <c r="F52" s="6"/>
      <c r="G52" s="69"/>
      <c r="I52" s="66" t="s">
        <v>54</v>
      </c>
    </row>
    <row r="53" spans="1:26" s="66" customFormat="1" ht="10.5" customHeight="1">
      <c r="A53" s="67" t="s">
        <v>56</v>
      </c>
      <c r="B53" s="6"/>
      <c r="C53" s="6"/>
      <c r="D53" s="6"/>
      <c r="E53" s="68"/>
      <c r="F53" s="6"/>
      <c r="G53" s="69"/>
      <c r="R53" s="9"/>
      <c r="U53" s="9"/>
      <c r="V53" s="9"/>
    </row>
    <row r="54" spans="1:26" s="71" customFormat="1" ht="14.45" customHeight="1">
      <c r="A54" s="70" t="s">
        <v>57</v>
      </c>
      <c r="B54" s="6"/>
      <c r="C54" s="6"/>
      <c r="D54" s="6"/>
      <c r="E54" s="68"/>
      <c r="F54" s="6"/>
      <c r="G54" s="69"/>
      <c r="H54" s="66" t="s">
        <v>58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s="71" customFormat="1" ht="35.25" customHeight="1">
      <c r="A55" s="70"/>
      <c r="B55" s="6"/>
      <c r="C55" s="6"/>
      <c r="D55" s="6"/>
      <c r="E55" s="68"/>
      <c r="F55" s="6"/>
      <c r="G55" s="69"/>
      <c r="H55" s="101"/>
      <c r="I55" s="101"/>
      <c r="J55" s="101"/>
      <c r="K55" s="101"/>
      <c r="L55" s="66"/>
      <c r="M55" s="66"/>
      <c r="N55" s="66"/>
      <c r="O55" s="66"/>
      <c r="P55" s="66"/>
      <c r="Q55" s="132" t="s">
        <v>59</v>
      </c>
      <c r="R55" s="132"/>
      <c r="S55" s="132"/>
      <c r="T55" s="132"/>
      <c r="U55" s="132"/>
      <c r="V55" s="132"/>
      <c r="W55" s="132"/>
      <c r="X55" s="132"/>
      <c r="Y55" s="66"/>
      <c r="Z55" s="66"/>
    </row>
    <row r="56" spans="1:26" s="71" customFormat="1" ht="14.25">
      <c r="A56" s="132" t="s">
        <v>60</v>
      </c>
      <c r="B56" s="132"/>
      <c r="C56" s="132"/>
      <c r="D56" s="132"/>
      <c r="E56" s="132"/>
      <c r="F56" s="132"/>
      <c r="G56" s="132"/>
      <c r="H56" s="132"/>
      <c r="I56" s="132"/>
      <c r="J56" s="132"/>
      <c r="K56" s="133"/>
      <c r="M56" s="127" t="s">
        <v>61</v>
      </c>
      <c r="N56" s="128"/>
      <c r="O56" s="128"/>
      <c r="P56" s="128"/>
      <c r="Q56" s="129"/>
      <c r="R56" s="127" t="s">
        <v>62</v>
      </c>
      <c r="S56" s="128"/>
      <c r="T56" s="128"/>
      <c r="U56" s="127" t="s">
        <v>63</v>
      </c>
      <c r="V56" s="128"/>
      <c r="W56" s="128"/>
      <c r="X56" s="128"/>
      <c r="Y56" s="128"/>
      <c r="Z56" s="129"/>
    </row>
    <row r="57" spans="1:26" s="71" customFormat="1" ht="14.25">
      <c r="A57" s="96"/>
      <c r="B57" s="97"/>
      <c r="C57" s="97"/>
      <c r="D57" s="97"/>
      <c r="E57" s="97"/>
      <c r="F57" s="97"/>
      <c r="G57" s="97"/>
      <c r="H57" s="2"/>
      <c r="I57" s="2"/>
      <c r="J57" s="2"/>
      <c r="K57" s="72"/>
      <c r="M57" s="121"/>
      <c r="N57" s="122"/>
      <c r="O57" s="122"/>
      <c r="P57" s="122"/>
      <c r="Q57" s="123"/>
      <c r="R57" s="121"/>
      <c r="S57" s="122"/>
      <c r="T57" s="122"/>
      <c r="U57" s="121"/>
      <c r="V57" s="122"/>
      <c r="W57" s="122"/>
      <c r="X57" s="122"/>
      <c r="Y57" s="122"/>
      <c r="Z57" s="123"/>
    </row>
    <row r="58" spans="1:26" s="71" customFormat="1" ht="14.25">
      <c r="A58" s="73"/>
      <c r="B58" s="2"/>
      <c r="C58" s="2"/>
      <c r="D58" s="2"/>
      <c r="E58" s="2"/>
      <c r="F58" s="2"/>
      <c r="G58" s="2"/>
      <c r="H58" s="2"/>
      <c r="I58" s="2"/>
      <c r="J58" s="2"/>
      <c r="K58" s="72"/>
      <c r="M58" s="124"/>
      <c r="N58" s="125"/>
      <c r="O58" s="125"/>
      <c r="P58" s="125"/>
      <c r="Q58" s="126"/>
      <c r="R58" s="124"/>
      <c r="S58" s="125"/>
      <c r="T58" s="125"/>
      <c r="U58" s="124"/>
      <c r="V58" s="125"/>
      <c r="W58" s="125"/>
      <c r="X58" s="125"/>
      <c r="Y58" s="125"/>
      <c r="Z58" s="126"/>
    </row>
    <row r="59" spans="1:26" s="71" customFormat="1" ht="14.25">
      <c r="A59" s="98"/>
      <c r="B59" s="99"/>
      <c r="C59" s="99"/>
      <c r="D59" s="99"/>
      <c r="E59" s="99"/>
      <c r="F59" s="99"/>
      <c r="G59" s="99"/>
      <c r="H59" s="99"/>
      <c r="I59" s="99"/>
      <c r="J59" s="99"/>
      <c r="K59" s="100"/>
      <c r="M59" s="127" t="s">
        <v>17</v>
      </c>
      <c r="N59" s="128"/>
      <c r="O59" s="128"/>
      <c r="P59" s="128"/>
      <c r="Q59" s="129"/>
      <c r="R59" s="127" t="s">
        <v>64</v>
      </c>
      <c r="S59" s="128"/>
      <c r="T59" s="128"/>
      <c r="U59" s="127" t="s">
        <v>65</v>
      </c>
      <c r="V59" s="128"/>
      <c r="W59" s="128"/>
      <c r="X59" s="128"/>
      <c r="Y59" s="128"/>
      <c r="Z59" s="129"/>
    </row>
    <row r="60" spans="1:26" s="71" customFormat="1" ht="15">
      <c r="B60" s="74"/>
      <c r="C60" s="74"/>
      <c r="D60" s="74"/>
      <c r="E60" s="75"/>
      <c r="F60" s="74"/>
      <c r="G60" s="76"/>
    </row>
    <row r="61" spans="1:26" s="71" customFormat="1" ht="15">
      <c r="A61" s="77"/>
      <c r="B61" s="74"/>
      <c r="C61" s="74"/>
      <c r="D61" s="74"/>
      <c r="E61" s="75"/>
      <c r="F61" s="74"/>
      <c r="G61" s="76"/>
    </row>
    <row r="62" spans="1:26" s="71" customFormat="1" ht="15">
      <c r="A62" s="77"/>
      <c r="B62" s="11"/>
      <c r="C62" s="11"/>
      <c r="D62" s="74"/>
      <c r="E62" s="75"/>
      <c r="F62" s="74"/>
      <c r="G62" s="76"/>
    </row>
    <row r="63" spans="1:26" s="71" customFormat="1" ht="15">
      <c r="B63" s="74"/>
      <c r="C63" s="74"/>
      <c r="D63" s="11"/>
      <c r="E63" s="12"/>
      <c r="F63" s="11"/>
      <c r="G63" s="13"/>
    </row>
    <row r="64" spans="1:26" s="71" customFormat="1" ht="14.25">
      <c r="B64" s="11"/>
      <c r="C64" s="11"/>
      <c r="D64" s="11"/>
      <c r="E64" s="12"/>
      <c r="F64" s="11"/>
      <c r="G64" s="13"/>
    </row>
    <row r="65" spans="1:26" s="71" customFormat="1" ht="14.25">
      <c r="B65" s="11"/>
      <c r="C65" s="11"/>
      <c r="D65" s="11"/>
      <c r="E65" s="12"/>
      <c r="F65" s="11"/>
      <c r="G65" s="13"/>
    </row>
    <row r="66" spans="1:26" s="71" customFormat="1" ht="14.25">
      <c r="B66" s="11"/>
      <c r="C66" s="11"/>
      <c r="D66" s="11"/>
      <c r="E66" s="12"/>
      <c r="F66" s="11"/>
      <c r="G66" s="13"/>
    </row>
    <row r="67" spans="1:26" s="71" customFormat="1" ht="14.25">
      <c r="B67" s="11"/>
      <c r="C67" s="11"/>
      <c r="D67" s="11"/>
      <c r="E67" s="12"/>
      <c r="F67" s="11"/>
      <c r="G67" s="13"/>
    </row>
    <row r="68" spans="1:26" s="71" customFormat="1" ht="14.25">
      <c r="B68" s="11"/>
      <c r="C68" s="11"/>
      <c r="D68" s="11"/>
      <c r="E68" s="12"/>
      <c r="F68" s="11"/>
      <c r="G68" s="13"/>
    </row>
    <row r="69" spans="1:26" s="71" customFormat="1" ht="14.25">
      <c r="B69" s="11"/>
      <c r="C69" s="11"/>
      <c r="D69" s="11"/>
      <c r="E69" s="12"/>
      <c r="F69" s="11"/>
      <c r="G69" s="13"/>
    </row>
    <row r="70" spans="1:26" s="71" customFormat="1" ht="14.25">
      <c r="B70" s="11"/>
      <c r="C70" s="11"/>
      <c r="D70" s="11"/>
      <c r="E70" s="12"/>
      <c r="F70" s="11"/>
      <c r="G70" s="13"/>
    </row>
    <row r="71" spans="1:26" s="71" customFormat="1" ht="14.25">
      <c r="B71" s="11"/>
      <c r="C71" s="11"/>
      <c r="D71" s="11"/>
      <c r="E71" s="12"/>
      <c r="F71" s="11"/>
      <c r="G71" s="13"/>
    </row>
    <row r="72" spans="1:26" s="71" customFormat="1" ht="14.25">
      <c r="B72" s="11"/>
      <c r="C72" s="11"/>
      <c r="D72" s="11"/>
      <c r="E72" s="12"/>
      <c r="F72" s="11"/>
      <c r="G72" s="13"/>
    </row>
    <row r="73" spans="1:26" s="71" customFormat="1" ht="14.25">
      <c r="B73" s="11"/>
      <c r="C73" s="11"/>
      <c r="D73" s="11"/>
      <c r="E73" s="12"/>
      <c r="F73" s="11"/>
      <c r="G73" s="13"/>
    </row>
    <row r="74" spans="1:26" s="71" customFormat="1" ht="14.25">
      <c r="B74" s="11"/>
      <c r="C74" s="11"/>
      <c r="D74" s="11"/>
      <c r="E74" s="12"/>
      <c r="F74" s="11"/>
      <c r="G74" s="13"/>
    </row>
    <row r="75" spans="1:26" ht="18" customHeight="1">
      <c r="A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8" customHeight="1">
      <c r="A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8" customHeight="1">
      <c r="A77" s="71"/>
      <c r="H77" s="71"/>
      <c r="I77" s="71"/>
      <c r="J77" s="71"/>
      <c r="K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</sheetData>
  <mergeCells count="161">
    <mergeCell ref="H10:O10"/>
    <mergeCell ref="R10:Z10"/>
    <mergeCell ref="C14:Z14"/>
    <mergeCell ref="F15:Z15"/>
    <mergeCell ref="R16:X16"/>
    <mergeCell ref="H17:O17"/>
    <mergeCell ref="R17:Z17"/>
    <mergeCell ref="B1:I1"/>
    <mergeCell ref="D2:I2"/>
    <mergeCell ref="D3:I3"/>
    <mergeCell ref="C6:Z6"/>
    <mergeCell ref="F7:Z7"/>
    <mergeCell ref="R8:X8"/>
    <mergeCell ref="W25:Z25"/>
    <mergeCell ref="B25:G25"/>
    <mergeCell ref="H25:L25"/>
    <mergeCell ref="M25:N25"/>
    <mergeCell ref="O25:P25"/>
    <mergeCell ref="Q25:S25"/>
    <mergeCell ref="T25:U25"/>
    <mergeCell ref="W24:Z24"/>
    <mergeCell ref="B24:G24"/>
    <mergeCell ref="H24:L24"/>
    <mergeCell ref="M24:N24"/>
    <mergeCell ref="O24:P24"/>
    <mergeCell ref="Q24:S24"/>
    <mergeCell ref="T24:U24"/>
    <mergeCell ref="B34:G34"/>
    <mergeCell ref="H34:L34"/>
    <mergeCell ref="M34:N34"/>
    <mergeCell ref="O34:P34"/>
    <mergeCell ref="Q34:S34"/>
    <mergeCell ref="T34:U34"/>
    <mergeCell ref="W34:Z34"/>
    <mergeCell ref="B33:G33"/>
    <mergeCell ref="H33:L33"/>
    <mergeCell ref="M33:N33"/>
    <mergeCell ref="O33:P33"/>
    <mergeCell ref="Q33:S33"/>
    <mergeCell ref="T33:U33"/>
    <mergeCell ref="B36:G36"/>
    <mergeCell ref="H36:L36"/>
    <mergeCell ref="M36:N36"/>
    <mergeCell ref="O36:P36"/>
    <mergeCell ref="Q36:S36"/>
    <mergeCell ref="T36:U36"/>
    <mergeCell ref="W36:Z36"/>
    <mergeCell ref="B35:G35"/>
    <mergeCell ref="H35:L35"/>
    <mergeCell ref="M35:N35"/>
    <mergeCell ref="O35:P35"/>
    <mergeCell ref="Q35:S35"/>
    <mergeCell ref="T35:U35"/>
    <mergeCell ref="B39:G39"/>
    <mergeCell ref="H39:L39"/>
    <mergeCell ref="M39:N39"/>
    <mergeCell ref="O39:P39"/>
    <mergeCell ref="Q39:S39"/>
    <mergeCell ref="T39:U39"/>
    <mergeCell ref="W37:Z37"/>
    <mergeCell ref="B38:G38"/>
    <mergeCell ref="H38:L38"/>
    <mergeCell ref="M38:N38"/>
    <mergeCell ref="O38:P38"/>
    <mergeCell ref="Q38:S38"/>
    <mergeCell ref="T38:U38"/>
    <mergeCell ref="W38:Z38"/>
    <mergeCell ref="B37:G37"/>
    <mergeCell ref="H37:L37"/>
    <mergeCell ref="M37:N37"/>
    <mergeCell ref="O37:P37"/>
    <mergeCell ref="Q37:S37"/>
    <mergeCell ref="T37:U37"/>
    <mergeCell ref="B26:G26"/>
    <mergeCell ref="H26:L26"/>
    <mergeCell ref="M26:N26"/>
    <mergeCell ref="O26:P26"/>
    <mergeCell ref="Q26:S26"/>
    <mergeCell ref="T26:U26"/>
    <mergeCell ref="W26:Z26"/>
    <mergeCell ref="O31:P31"/>
    <mergeCell ref="Q31:S31"/>
    <mergeCell ref="B27:G30"/>
    <mergeCell ref="M28:N28"/>
    <mergeCell ref="O28:P28"/>
    <mergeCell ref="Q28:S28"/>
    <mergeCell ref="T28:U28"/>
    <mergeCell ref="W28:Z28"/>
    <mergeCell ref="O27:P27"/>
    <mergeCell ref="Q27:S27"/>
    <mergeCell ref="T27:U27"/>
    <mergeCell ref="W27:Z27"/>
    <mergeCell ref="H30:L30"/>
    <mergeCell ref="M30:N30"/>
    <mergeCell ref="O30:P30"/>
    <mergeCell ref="Q30:S30"/>
    <mergeCell ref="T30:U30"/>
    <mergeCell ref="H27:L27"/>
    <mergeCell ref="M27:N27"/>
    <mergeCell ref="W41:Z41"/>
    <mergeCell ref="B41:G41"/>
    <mergeCell ref="H41:L41"/>
    <mergeCell ref="M41:N41"/>
    <mergeCell ref="O41:P41"/>
    <mergeCell ref="Q41:S41"/>
    <mergeCell ref="T41:U41"/>
    <mergeCell ref="W39:Z39"/>
    <mergeCell ref="B40:G40"/>
    <mergeCell ref="H28:L28"/>
    <mergeCell ref="H40:L40"/>
    <mergeCell ref="M40:N40"/>
    <mergeCell ref="O40:P40"/>
    <mergeCell ref="Q40:S40"/>
    <mergeCell ref="T40:U40"/>
    <mergeCell ref="W40:Z40"/>
    <mergeCell ref="W30:Z30"/>
    <mergeCell ref="H29:L29"/>
    <mergeCell ref="M29:N29"/>
    <mergeCell ref="O29:P29"/>
    <mergeCell ref="Q29:S29"/>
    <mergeCell ref="T29:U29"/>
    <mergeCell ref="W29:Z29"/>
    <mergeCell ref="T31:U31"/>
    <mergeCell ref="W31:Z31"/>
    <mergeCell ref="W42:Z42"/>
    <mergeCell ref="W35:Z35"/>
    <mergeCell ref="W33:Z33"/>
    <mergeCell ref="A43:L43"/>
    <mergeCell ref="M43:N43"/>
    <mergeCell ref="O43:P43"/>
    <mergeCell ref="Q43:S43"/>
    <mergeCell ref="T43:U43"/>
    <mergeCell ref="W43:Z43"/>
    <mergeCell ref="M57:Q58"/>
    <mergeCell ref="R57:T58"/>
    <mergeCell ref="U57:Z58"/>
    <mergeCell ref="M59:Q59"/>
    <mergeCell ref="R59:T59"/>
    <mergeCell ref="U59:Z59"/>
    <mergeCell ref="A44:L44"/>
    <mergeCell ref="Q55:X55"/>
    <mergeCell ref="A56:K56"/>
    <mergeCell ref="M56:Q56"/>
    <mergeCell ref="R56:T56"/>
    <mergeCell ref="U56:Z56"/>
    <mergeCell ref="B32:G32"/>
    <mergeCell ref="H32:L32"/>
    <mergeCell ref="M32:N32"/>
    <mergeCell ref="O32:P32"/>
    <mergeCell ref="Q32:S32"/>
    <mergeCell ref="T32:U32"/>
    <mergeCell ref="W32:Z32"/>
    <mergeCell ref="B31:G31"/>
    <mergeCell ref="H31:L31"/>
    <mergeCell ref="M31:N31"/>
    <mergeCell ref="B42:G42"/>
    <mergeCell ref="H42:L42"/>
    <mergeCell ref="M42:N42"/>
    <mergeCell ref="O42:P42"/>
    <mergeCell ref="Q42:S42"/>
    <mergeCell ref="T42:U42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32" workbookViewId="0">
      <selection activeCell="M42" sqref="M42:N42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59" t="s">
        <v>0</v>
      </c>
      <c r="C1" s="159"/>
      <c r="D1" s="159"/>
      <c r="E1" s="159"/>
      <c r="F1" s="159"/>
      <c r="G1" s="159"/>
      <c r="H1" s="159"/>
      <c r="I1" s="1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60">
        <v>1702001</v>
      </c>
      <c r="E2" s="160"/>
      <c r="F2" s="160"/>
      <c r="G2" s="160"/>
      <c r="H2" s="160"/>
      <c r="I2" s="1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61" t="s">
        <v>75</v>
      </c>
      <c r="E3" s="161"/>
      <c r="F3" s="161"/>
      <c r="G3" s="161"/>
      <c r="H3" s="161"/>
      <c r="I3" s="1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55" t="s">
        <v>4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6"/>
    </row>
    <row r="7" spans="1:30" s="4" customFormat="1" ht="14.1" customHeight="1">
      <c r="A7" s="21"/>
      <c r="C7" s="84" t="s">
        <v>5</v>
      </c>
      <c r="D7" s="22"/>
      <c r="E7" s="23"/>
      <c r="F7" s="157" t="s">
        <v>6</v>
      </c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8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52" t="s">
        <v>10</v>
      </c>
      <c r="S8" s="152"/>
      <c r="T8" s="152"/>
      <c r="U8" s="152"/>
      <c r="V8" s="152"/>
      <c r="W8" s="152"/>
      <c r="X8" s="152"/>
      <c r="Y8" s="152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52" t="s">
        <v>14</v>
      </c>
      <c r="I10" s="152"/>
      <c r="J10" s="152"/>
      <c r="K10" s="152"/>
      <c r="L10" s="152"/>
      <c r="M10" s="152"/>
      <c r="N10" s="152"/>
      <c r="O10" s="152"/>
      <c r="P10" s="84" t="s">
        <v>15</v>
      </c>
      <c r="Q10" s="7"/>
      <c r="R10" s="153" t="s">
        <v>66</v>
      </c>
      <c r="S10" s="152"/>
      <c r="T10" s="152"/>
      <c r="U10" s="152"/>
      <c r="V10" s="152"/>
      <c r="W10" s="152"/>
      <c r="X10" s="152"/>
      <c r="Y10" s="152"/>
      <c r="Z10" s="152"/>
      <c r="AA10" s="154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55" t="s">
        <v>21</v>
      </c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6"/>
    </row>
    <row r="15" spans="1:30" s="4" customFormat="1" ht="14.1" customHeight="1">
      <c r="A15" s="21"/>
      <c r="C15" s="84" t="s">
        <v>5</v>
      </c>
      <c r="D15" s="22"/>
      <c r="E15" s="23"/>
      <c r="F15" s="157" t="s">
        <v>22</v>
      </c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8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52"/>
      <c r="S16" s="152"/>
      <c r="T16" s="152"/>
      <c r="U16" s="152"/>
      <c r="V16" s="152"/>
      <c r="W16" s="152"/>
      <c r="X16" s="152"/>
      <c r="Y16" s="152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52" t="s">
        <v>24</v>
      </c>
      <c r="I17" s="152"/>
      <c r="J17" s="152"/>
      <c r="K17" s="152"/>
      <c r="L17" s="152"/>
      <c r="M17" s="152"/>
      <c r="N17" s="152"/>
      <c r="O17" s="152"/>
      <c r="P17" s="84" t="s">
        <v>15</v>
      </c>
      <c r="Q17" s="7"/>
      <c r="R17" s="153" t="s">
        <v>25</v>
      </c>
      <c r="S17" s="152"/>
      <c r="T17" s="152"/>
      <c r="U17" s="152"/>
      <c r="V17" s="152"/>
      <c r="W17" s="152"/>
      <c r="X17" s="152"/>
      <c r="Y17" s="152"/>
      <c r="Z17" s="152"/>
      <c r="AA17" s="154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50" t="s">
        <v>30</v>
      </c>
      <c r="C24" s="150"/>
      <c r="D24" s="150"/>
      <c r="E24" s="150"/>
      <c r="F24" s="150"/>
      <c r="G24" s="150"/>
      <c r="H24" s="151" t="s">
        <v>31</v>
      </c>
      <c r="I24" s="150"/>
      <c r="J24" s="150"/>
      <c r="K24" s="150"/>
      <c r="L24" s="150"/>
      <c r="M24" s="150" t="s">
        <v>32</v>
      </c>
      <c r="N24" s="150"/>
      <c r="O24" s="150" t="s">
        <v>33</v>
      </c>
      <c r="P24" s="150"/>
      <c r="Q24" s="151" t="s">
        <v>34</v>
      </c>
      <c r="R24" s="150"/>
      <c r="S24" s="150"/>
      <c r="T24" s="151" t="s">
        <v>35</v>
      </c>
      <c r="U24" s="150"/>
      <c r="V24" s="150"/>
      <c r="W24" s="150"/>
      <c r="X24" s="150" t="s">
        <v>36</v>
      </c>
      <c r="Y24" s="150"/>
      <c r="Z24" s="150"/>
      <c r="AA24" s="150"/>
    </row>
    <row r="25" spans="1:28" s="42" customFormat="1" ht="43.5" customHeight="1" thickBot="1">
      <c r="A25" s="41">
        <v>1</v>
      </c>
      <c r="B25" s="108" t="s">
        <v>81</v>
      </c>
      <c r="C25" s="109"/>
      <c r="D25" s="109"/>
      <c r="E25" s="109"/>
      <c r="F25" s="109"/>
      <c r="G25" s="110"/>
      <c r="H25" s="111" t="s">
        <v>76</v>
      </c>
      <c r="I25" s="112"/>
      <c r="J25" s="112"/>
      <c r="K25" s="112"/>
      <c r="L25" s="113"/>
      <c r="M25" s="114">
        <v>2</v>
      </c>
      <c r="N25" s="115"/>
      <c r="O25" s="114" t="s">
        <v>70</v>
      </c>
      <c r="P25" s="115"/>
      <c r="Q25" s="117"/>
      <c r="R25" s="118"/>
      <c r="S25" s="119"/>
      <c r="T25" s="117"/>
      <c r="U25" s="118"/>
      <c r="V25" s="118"/>
      <c r="W25" s="119"/>
      <c r="X25" s="197"/>
      <c r="Y25" s="198"/>
      <c r="Z25" s="198"/>
      <c r="AA25" s="199"/>
      <c r="AB25" s="43"/>
    </row>
    <row r="26" spans="1:28" s="42" customFormat="1" ht="36" customHeight="1" thickBot="1">
      <c r="A26" s="41">
        <v>2</v>
      </c>
      <c r="B26" s="108" t="s">
        <v>82</v>
      </c>
      <c r="C26" s="109"/>
      <c r="D26" s="109"/>
      <c r="E26" s="109"/>
      <c r="F26" s="109"/>
      <c r="G26" s="110"/>
      <c r="H26" s="111" t="s">
        <v>77</v>
      </c>
      <c r="I26" s="112"/>
      <c r="J26" s="112"/>
      <c r="K26" s="112"/>
      <c r="L26" s="113"/>
      <c r="M26" s="114">
        <v>10</v>
      </c>
      <c r="N26" s="115"/>
      <c r="O26" s="114" t="s">
        <v>70</v>
      </c>
      <c r="P26" s="115"/>
      <c r="Q26" s="116"/>
      <c r="R26" s="116"/>
      <c r="S26" s="116"/>
      <c r="T26" s="117"/>
      <c r="U26" s="118"/>
      <c r="V26" s="118"/>
      <c r="W26" s="119"/>
      <c r="X26" s="120"/>
      <c r="Y26" s="120"/>
      <c r="Z26" s="120"/>
      <c r="AA26" s="120"/>
      <c r="AB26"/>
    </row>
    <row r="27" spans="1:28" s="42" customFormat="1" ht="29.25" customHeight="1" thickBot="1">
      <c r="A27" s="41">
        <v>3</v>
      </c>
      <c r="B27" s="108" t="s">
        <v>83</v>
      </c>
      <c r="C27" s="109"/>
      <c r="D27" s="109"/>
      <c r="E27" s="109"/>
      <c r="F27" s="109"/>
      <c r="G27" s="110"/>
      <c r="H27" s="111"/>
      <c r="I27" s="112"/>
      <c r="J27" s="112"/>
      <c r="K27" s="112"/>
      <c r="L27" s="113"/>
      <c r="M27" s="114">
        <v>10</v>
      </c>
      <c r="N27" s="115"/>
      <c r="O27" s="114" t="s">
        <v>70</v>
      </c>
      <c r="P27" s="115"/>
      <c r="Q27" s="117"/>
      <c r="R27" s="118"/>
      <c r="S27" s="119"/>
      <c r="T27" s="117"/>
      <c r="U27" s="118"/>
      <c r="V27" s="118"/>
      <c r="W27" s="119"/>
      <c r="X27" s="120"/>
      <c r="Y27" s="120"/>
      <c r="Z27" s="120"/>
      <c r="AA27" s="120"/>
      <c r="AB27"/>
    </row>
    <row r="28" spans="1:28" s="42" customFormat="1" ht="36.75" customHeight="1" thickBot="1">
      <c r="A28" s="41">
        <v>4</v>
      </c>
      <c r="B28" s="108" t="s">
        <v>84</v>
      </c>
      <c r="C28" s="109"/>
      <c r="D28" s="109"/>
      <c r="E28" s="109"/>
      <c r="F28" s="109"/>
      <c r="G28" s="110"/>
      <c r="H28" s="194" t="s">
        <v>78</v>
      </c>
      <c r="I28" s="195"/>
      <c r="J28" s="195"/>
      <c r="K28" s="195"/>
      <c r="L28" s="196"/>
      <c r="M28" s="114">
        <v>10</v>
      </c>
      <c r="N28" s="115"/>
      <c r="O28" s="114" t="s">
        <v>70</v>
      </c>
      <c r="P28" s="115"/>
      <c r="Q28" s="117"/>
      <c r="R28" s="118"/>
      <c r="S28" s="119"/>
      <c r="T28" s="117"/>
      <c r="U28" s="118"/>
      <c r="V28" s="118"/>
      <c r="W28" s="119"/>
      <c r="X28" s="137"/>
      <c r="Y28" s="143"/>
      <c r="Z28" s="143"/>
      <c r="AA28" s="138"/>
      <c r="AB28" s="43"/>
    </row>
    <row r="29" spans="1:28" s="42" customFormat="1" ht="29.25" customHeight="1" thickBot="1">
      <c r="A29" s="41">
        <v>5</v>
      </c>
      <c r="B29" s="108" t="s">
        <v>85</v>
      </c>
      <c r="C29" s="109"/>
      <c r="D29" s="109"/>
      <c r="E29" s="109"/>
      <c r="F29" s="109"/>
      <c r="G29" s="110"/>
      <c r="H29" s="191" t="s">
        <v>79</v>
      </c>
      <c r="I29" s="192"/>
      <c r="J29" s="192"/>
      <c r="K29" s="192"/>
      <c r="L29" s="193"/>
      <c r="M29" s="114">
        <v>1</v>
      </c>
      <c r="N29" s="115"/>
      <c r="O29" s="114" t="s">
        <v>70</v>
      </c>
      <c r="P29" s="115"/>
      <c r="Q29" s="117"/>
      <c r="R29" s="118"/>
      <c r="S29" s="119"/>
      <c r="T29" s="117"/>
      <c r="U29" s="118"/>
      <c r="V29" s="118"/>
      <c r="W29" s="119"/>
      <c r="X29" s="137"/>
      <c r="Y29" s="143"/>
      <c r="Z29" s="143"/>
      <c r="AA29" s="138"/>
      <c r="AB29" s="43"/>
    </row>
    <row r="30" spans="1:28" s="42" customFormat="1" ht="30" customHeight="1" thickBot="1">
      <c r="A30" s="41">
        <v>6</v>
      </c>
      <c r="B30" s="147"/>
      <c r="C30" s="148"/>
      <c r="D30" s="148"/>
      <c r="E30" s="148"/>
      <c r="F30" s="148"/>
      <c r="G30" s="149"/>
      <c r="H30" s="111" t="s">
        <v>80</v>
      </c>
      <c r="I30" s="112"/>
      <c r="J30" s="112"/>
      <c r="K30" s="112"/>
      <c r="L30" s="113"/>
      <c r="M30" s="114">
        <v>1</v>
      </c>
      <c r="N30" s="115"/>
      <c r="O30" s="114" t="s">
        <v>70</v>
      </c>
      <c r="P30" s="115"/>
      <c r="Q30" s="116"/>
      <c r="R30" s="116"/>
      <c r="S30" s="116"/>
      <c r="T30" s="117"/>
      <c r="U30" s="118"/>
      <c r="V30" s="118"/>
      <c r="W30" s="119"/>
      <c r="X30" s="120"/>
      <c r="Y30" s="120"/>
      <c r="Z30" s="120"/>
      <c r="AA30" s="120"/>
      <c r="AB30" s="43"/>
    </row>
    <row r="31" spans="1:28" s="46" customFormat="1" ht="29.25" customHeight="1" thickBot="1">
      <c r="A31" s="44">
        <v>7</v>
      </c>
      <c r="B31" s="108" t="s">
        <v>86</v>
      </c>
      <c r="C31" s="109"/>
      <c r="D31" s="109"/>
      <c r="E31" s="109"/>
      <c r="F31" s="109"/>
      <c r="G31" s="110"/>
      <c r="H31" s="111"/>
      <c r="I31" s="112"/>
      <c r="J31" s="112"/>
      <c r="K31" s="112"/>
      <c r="L31" s="113"/>
      <c r="M31" s="114">
        <v>150</v>
      </c>
      <c r="N31" s="115"/>
      <c r="O31" s="114" t="s">
        <v>70</v>
      </c>
      <c r="P31" s="115"/>
      <c r="Q31" s="116"/>
      <c r="R31" s="116"/>
      <c r="S31" s="116"/>
      <c r="T31" s="117"/>
      <c r="U31" s="118"/>
      <c r="V31" s="118"/>
      <c r="W31" s="119"/>
      <c r="X31" s="120"/>
      <c r="Y31" s="120"/>
      <c r="Z31" s="120"/>
      <c r="AA31" s="120"/>
      <c r="AB31" s="45"/>
    </row>
    <row r="32" spans="1:28" s="42" customFormat="1" ht="29.25" customHeight="1" thickBot="1">
      <c r="A32" s="41">
        <v>8</v>
      </c>
      <c r="B32" s="108" t="s">
        <v>87</v>
      </c>
      <c r="C32" s="109"/>
      <c r="D32" s="109"/>
      <c r="E32" s="109"/>
      <c r="F32" s="109"/>
      <c r="G32" s="110"/>
      <c r="H32" s="111"/>
      <c r="I32" s="112"/>
      <c r="J32" s="112"/>
      <c r="K32" s="112"/>
      <c r="L32" s="113"/>
      <c r="M32" s="114">
        <v>10</v>
      </c>
      <c r="N32" s="115"/>
      <c r="O32" s="114" t="s">
        <v>68</v>
      </c>
      <c r="P32" s="115"/>
      <c r="Q32" s="116"/>
      <c r="R32" s="116"/>
      <c r="S32" s="116"/>
      <c r="T32" s="117"/>
      <c r="U32" s="118"/>
      <c r="V32" s="118"/>
      <c r="W32" s="119"/>
      <c r="X32" s="120"/>
      <c r="Y32" s="120"/>
      <c r="Z32" s="120"/>
      <c r="AA32" s="120"/>
      <c r="AB32" s="43"/>
    </row>
    <row r="33" spans="1:29" s="42" customFormat="1" ht="29.25" customHeight="1" thickBot="1">
      <c r="A33" s="41">
        <v>9</v>
      </c>
      <c r="B33" s="108" t="s">
        <v>88</v>
      </c>
      <c r="C33" s="109"/>
      <c r="D33" s="109"/>
      <c r="E33" s="109"/>
      <c r="F33" s="109"/>
      <c r="G33" s="110"/>
      <c r="H33" s="111"/>
      <c r="I33" s="112"/>
      <c r="J33" s="112"/>
      <c r="K33" s="112"/>
      <c r="L33" s="113"/>
      <c r="M33" s="114">
        <v>40</v>
      </c>
      <c r="N33" s="115"/>
      <c r="O33" s="114" t="s">
        <v>71</v>
      </c>
      <c r="P33" s="115"/>
      <c r="Q33" s="116"/>
      <c r="R33" s="116"/>
      <c r="S33" s="116"/>
      <c r="T33" s="117"/>
      <c r="U33" s="118"/>
      <c r="V33" s="118"/>
      <c r="W33" s="119"/>
      <c r="X33" s="120"/>
      <c r="Y33" s="120"/>
      <c r="Z33" s="120"/>
      <c r="AA33" s="120"/>
      <c r="AB33" s="43"/>
    </row>
    <row r="34" spans="1:29" s="42" customFormat="1" ht="29.25" customHeight="1" thickBot="1">
      <c r="A34" s="41">
        <v>10</v>
      </c>
      <c r="B34" s="108" t="s">
        <v>89</v>
      </c>
      <c r="C34" s="109"/>
      <c r="D34" s="109"/>
      <c r="E34" s="109"/>
      <c r="F34" s="109"/>
      <c r="G34" s="110"/>
      <c r="H34" s="111"/>
      <c r="I34" s="112"/>
      <c r="J34" s="112"/>
      <c r="K34" s="112"/>
      <c r="L34" s="113"/>
      <c r="M34" s="114">
        <v>8</v>
      </c>
      <c r="N34" s="115"/>
      <c r="O34" s="114" t="s">
        <v>68</v>
      </c>
      <c r="P34" s="115"/>
      <c r="Q34" s="116"/>
      <c r="R34" s="116"/>
      <c r="S34" s="116"/>
      <c r="T34" s="117"/>
      <c r="U34" s="118"/>
      <c r="V34" s="118"/>
      <c r="W34" s="119"/>
      <c r="X34" s="137"/>
      <c r="Y34" s="143"/>
      <c r="Z34" s="143"/>
      <c r="AA34" s="138"/>
      <c r="AB34" s="43"/>
    </row>
    <row r="35" spans="1:29" s="42" customFormat="1" ht="29.25" customHeight="1" thickBot="1">
      <c r="A35" s="41">
        <v>11</v>
      </c>
      <c r="B35" s="108" t="s">
        <v>90</v>
      </c>
      <c r="C35" s="109"/>
      <c r="D35" s="109"/>
      <c r="E35" s="109"/>
      <c r="F35" s="109"/>
      <c r="G35" s="110"/>
      <c r="H35" s="111"/>
      <c r="I35" s="112"/>
      <c r="J35" s="112"/>
      <c r="K35" s="112"/>
      <c r="L35" s="113"/>
      <c r="M35" s="114">
        <v>20</v>
      </c>
      <c r="N35" s="115"/>
      <c r="O35" s="114" t="s">
        <v>69</v>
      </c>
      <c r="P35" s="115"/>
      <c r="Q35" s="116"/>
      <c r="R35" s="116"/>
      <c r="S35" s="116"/>
      <c r="T35" s="117"/>
      <c r="U35" s="118"/>
      <c r="V35" s="118"/>
      <c r="W35" s="119"/>
      <c r="X35" s="120"/>
      <c r="Y35" s="120"/>
      <c r="Z35" s="120"/>
      <c r="AA35" s="120"/>
      <c r="AB35" s="47"/>
    </row>
    <row r="36" spans="1:29" s="42" customFormat="1" ht="29.25" customHeight="1" thickBot="1">
      <c r="A36" s="41">
        <v>12</v>
      </c>
      <c r="B36" s="108" t="s">
        <v>73</v>
      </c>
      <c r="C36" s="109"/>
      <c r="D36" s="109"/>
      <c r="E36" s="109"/>
      <c r="F36" s="109"/>
      <c r="G36" s="110"/>
      <c r="H36" s="111"/>
      <c r="I36" s="112"/>
      <c r="J36" s="112"/>
      <c r="K36" s="112"/>
      <c r="L36" s="113"/>
      <c r="M36" s="114">
        <v>2</v>
      </c>
      <c r="N36" s="115"/>
      <c r="O36" s="114" t="s">
        <v>72</v>
      </c>
      <c r="P36" s="115"/>
      <c r="Q36" s="116"/>
      <c r="R36" s="116"/>
      <c r="S36" s="116"/>
      <c r="T36" s="117"/>
      <c r="U36" s="118"/>
      <c r="V36" s="118"/>
      <c r="W36" s="119"/>
      <c r="X36" s="120"/>
      <c r="Y36" s="120"/>
      <c r="Z36" s="120"/>
      <c r="AA36" s="120"/>
    </row>
    <row r="37" spans="1:29" s="42" customFormat="1" ht="28.5" customHeight="1" thickBot="1">
      <c r="A37" s="41">
        <v>13</v>
      </c>
      <c r="B37" s="108" t="s">
        <v>91</v>
      </c>
      <c r="C37" s="109"/>
      <c r="D37" s="109"/>
      <c r="E37" s="109"/>
      <c r="F37" s="109"/>
      <c r="G37" s="110"/>
      <c r="H37" s="111"/>
      <c r="I37" s="112"/>
      <c r="J37" s="112"/>
      <c r="K37" s="112"/>
      <c r="L37" s="113"/>
      <c r="M37" s="114">
        <v>456</v>
      </c>
      <c r="N37" s="115"/>
      <c r="O37" s="114" t="s">
        <v>67</v>
      </c>
      <c r="P37" s="115"/>
      <c r="Q37" s="116"/>
      <c r="R37" s="116"/>
      <c r="S37" s="116"/>
      <c r="T37" s="117">
        <f t="shared" ref="T37:T51" si="0">Q37*M37</f>
        <v>0</v>
      </c>
      <c r="U37" s="118"/>
      <c r="V37" s="118"/>
      <c r="W37" s="119"/>
      <c r="X37" s="190"/>
      <c r="Y37" s="190"/>
      <c r="Z37" s="190"/>
      <c r="AA37" s="190"/>
      <c r="AB37"/>
    </row>
    <row r="38" spans="1:29" s="48" customFormat="1" ht="40.5" customHeight="1" thickBot="1">
      <c r="A38" s="41">
        <v>14</v>
      </c>
      <c r="B38" s="108" t="s">
        <v>92</v>
      </c>
      <c r="C38" s="109"/>
      <c r="D38" s="109"/>
      <c r="E38" s="109"/>
      <c r="F38" s="109"/>
      <c r="G38" s="110"/>
      <c r="H38" s="111"/>
      <c r="I38" s="112"/>
      <c r="J38" s="112"/>
      <c r="K38" s="112"/>
      <c r="L38" s="113"/>
      <c r="M38" s="114">
        <v>1</v>
      </c>
      <c r="N38" s="115"/>
      <c r="O38" s="114" t="s">
        <v>70</v>
      </c>
      <c r="P38" s="115"/>
      <c r="Q38" s="116"/>
      <c r="R38" s="116"/>
      <c r="S38" s="116"/>
      <c r="T38" s="117">
        <f t="shared" si="0"/>
        <v>0</v>
      </c>
      <c r="U38" s="118"/>
      <c r="V38" s="118"/>
      <c r="W38" s="119"/>
      <c r="X38" s="120"/>
      <c r="Y38" s="120"/>
      <c r="Z38" s="120"/>
      <c r="AA38" s="120"/>
    </row>
    <row r="39" spans="1:29" s="48" customFormat="1" ht="29.25" customHeight="1" thickBot="1">
      <c r="A39" s="41">
        <v>15</v>
      </c>
      <c r="B39" s="108" t="s">
        <v>93</v>
      </c>
      <c r="C39" s="109"/>
      <c r="D39" s="109"/>
      <c r="E39" s="109"/>
      <c r="F39" s="109"/>
      <c r="G39" s="110"/>
      <c r="H39" s="111"/>
      <c r="I39" s="112"/>
      <c r="J39" s="112"/>
      <c r="K39" s="112"/>
      <c r="L39" s="113"/>
      <c r="M39" s="114">
        <v>1</v>
      </c>
      <c r="N39" s="115"/>
      <c r="O39" s="114" t="s">
        <v>94</v>
      </c>
      <c r="P39" s="115"/>
      <c r="Q39" s="116"/>
      <c r="R39" s="116"/>
      <c r="S39" s="116"/>
      <c r="T39" s="117">
        <f t="shared" si="0"/>
        <v>0</v>
      </c>
      <c r="U39" s="118"/>
      <c r="V39" s="118"/>
      <c r="W39" s="119"/>
      <c r="X39" s="120"/>
      <c r="Y39" s="120"/>
      <c r="Z39" s="120"/>
      <c r="AA39" s="120"/>
      <c r="AC39" s="49"/>
    </row>
    <row r="40" spans="1:29" s="48" customFormat="1" ht="29.25" customHeight="1" thickBot="1">
      <c r="A40" s="41">
        <v>16</v>
      </c>
      <c r="B40" s="108" t="s">
        <v>95</v>
      </c>
      <c r="C40" s="109"/>
      <c r="D40" s="109"/>
      <c r="E40" s="109"/>
      <c r="F40" s="109"/>
      <c r="G40" s="110"/>
      <c r="H40" s="111"/>
      <c r="I40" s="112"/>
      <c r="J40" s="112"/>
      <c r="K40" s="112"/>
      <c r="L40" s="113"/>
      <c r="M40" s="114">
        <v>1</v>
      </c>
      <c r="N40" s="115"/>
      <c r="O40" s="114" t="s">
        <v>72</v>
      </c>
      <c r="P40" s="115"/>
      <c r="Q40" s="116"/>
      <c r="R40" s="116"/>
      <c r="S40" s="116"/>
      <c r="T40" s="117">
        <f t="shared" si="0"/>
        <v>0</v>
      </c>
      <c r="U40" s="118"/>
      <c r="V40" s="118"/>
      <c r="W40" s="119"/>
      <c r="X40" s="120"/>
      <c r="Y40" s="120"/>
      <c r="Z40" s="120"/>
      <c r="AA40" s="120"/>
      <c r="AC40" s="49"/>
    </row>
    <row r="41" spans="1:29" s="48" customFormat="1" ht="29.25" customHeight="1" thickBot="1">
      <c r="A41" s="41">
        <v>17</v>
      </c>
      <c r="B41" s="108" t="s">
        <v>96</v>
      </c>
      <c r="C41" s="109"/>
      <c r="D41" s="109"/>
      <c r="E41" s="109"/>
      <c r="F41" s="109"/>
      <c r="G41" s="110"/>
      <c r="H41" s="111"/>
      <c r="I41" s="112"/>
      <c r="J41" s="112"/>
      <c r="K41" s="112"/>
      <c r="L41" s="113"/>
      <c r="M41" s="114">
        <v>1</v>
      </c>
      <c r="N41" s="115"/>
      <c r="O41" s="114" t="s">
        <v>71</v>
      </c>
      <c r="P41" s="115"/>
      <c r="Q41" s="116"/>
      <c r="R41" s="116"/>
      <c r="S41" s="116"/>
      <c r="T41" s="117">
        <f t="shared" si="0"/>
        <v>0</v>
      </c>
      <c r="U41" s="118"/>
      <c r="V41" s="118"/>
      <c r="W41" s="119"/>
      <c r="X41" s="120"/>
      <c r="Y41" s="120"/>
      <c r="Z41" s="120"/>
      <c r="AA41" s="120"/>
      <c r="AC41" s="49"/>
    </row>
    <row r="42" spans="1:29" s="48" customFormat="1" ht="29.25" customHeight="1" thickBot="1">
      <c r="A42" s="41">
        <v>18</v>
      </c>
      <c r="B42" s="108" t="s">
        <v>97</v>
      </c>
      <c r="C42" s="109"/>
      <c r="D42" s="109"/>
      <c r="E42" s="109"/>
      <c r="F42" s="109"/>
      <c r="G42" s="110"/>
      <c r="H42" s="111">
        <v>10</v>
      </c>
      <c r="I42" s="112"/>
      <c r="J42" s="112"/>
      <c r="K42" s="112"/>
      <c r="L42" s="113"/>
      <c r="M42" s="114">
        <v>3</v>
      </c>
      <c r="N42" s="115"/>
      <c r="O42" s="114" t="s">
        <v>98</v>
      </c>
      <c r="P42" s="115"/>
      <c r="Q42" s="116"/>
      <c r="R42" s="116"/>
      <c r="S42" s="116"/>
      <c r="T42" s="117">
        <f t="shared" si="0"/>
        <v>0</v>
      </c>
      <c r="U42" s="118"/>
      <c r="V42" s="118"/>
      <c r="W42" s="119"/>
      <c r="X42" s="120"/>
      <c r="Y42" s="120"/>
      <c r="Z42" s="120"/>
      <c r="AA42" s="120"/>
      <c r="AB42"/>
      <c r="AC42" s="49"/>
    </row>
    <row r="43" spans="1:29" s="48" customFormat="1" ht="29.25" customHeight="1" thickBot="1">
      <c r="A43" s="41">
        <v>19</v>
      </c>
      <c r="B43" s="108" t="s">
        <v>99</v>
      </c>
      <c r="C43" s="109"/>
      <c r="D43" s="109"/>
      <c r="E43" s="109"/>
      <c r="F43" s="109"/>
      <c r="G43" s="110"/>
      <c r="H43" s="111"/>
      <c r="I43" s="112"/>
      <c r="J43" s="112"/>
      <c r="K43" s="112"/>
      <c r="L43" s="113"/>
      <c r="M43" s="114">
        <v>2</v>
      </c>
      <c r="N43" s="115"/>
      <c r="O43" s="114" t="s">
        <v>100</v>
      </c>
      <c r="P43" s="115"/>
      <c r="Q43" s="116"/>
      <c r="R43" s="116"/>
      <c r="S43" s="116"/>
      <c r="T43" s="117">
        <f t="shared" si="0"/>
        <v>0</v>
      </c>
      <c r="U43" s="118"/>
      <c r="V43" s="118"/>
      <c r="W43" s="119"/>
      <c r="X43" s="120"/>
      <c r="Y43" s="120"/>
      <c r="Z43" s="120"/>
      <c r="AA43" s="120"/>
      <c r="AC43" s="49"/>
    </row>
    <row r="44" spans="1:29" s="48" customFormat="1" ht="29.25" customHeight="1" thickBot="1">
      <c r="A44" s="41">
        <v>20</v>
      </c>
      <c r="B44" s="179" t="s">
        <v>101</v>
      </c>
      <c r="C44" s="180"/>
      <c r="D44" s="180"/>
      <c r="E44" s="180"/>
      <c r="F44" s="180"/>
      <c r="G44" s="181"/>
      <c r="H44" s="176" t="s">
        <v>102</v>
      </c>
      <c r="I44" s="177"/>
      <c r="J44" s="177"/>
      <c r="K44" s="177"/>
      <c r="L44" s="178"/>
      <c r="M44" s="165">
        <v>2</v>
      </c>
      <c r="N44" s="166"/>
      <c r="O44" s="165" t="s">
        <v>69</v>
      </c>
      <c r="P44" s="166"/>
      <c r="Q44" s="189"/>
      <c r="R44" s="189"/>
      <c r="S44" s="189"/>
      <c r="T44" s="173">
        <f t="shared" si="0"/>
        <v>0</v>
      </c>
      <c r="U44" s="174"/>
      <c r="V44" s="174"/>
      <c r="W44" s="175"/>
      <c r="X44" s="188"/>
      <c r="Y44" s="188"/>
      <c r="Z44" s="188"/>
      <c r="AA44" s="188"/>
      <c r="AC44" s="49"/>
    </row>
    <row r="45" spans="1:29" s="48" customFormat="1" ht="29.25" customHeight="1" thickBot="1">
      <c r="A45" s="41">
        <v>21</v>
      </c>
      <c r="B45" s="182"/>
      <c r="C45" s="183"/>
      <c r="D45" s="183"/>
      <c r="E45" s="183"/>
      <c r="F45" s="183"/>
      <c r="G45" s="184"/>
      <c r="H45" s="176" t="s">
        <v>103</v>
      </c>
      <c r="I45" s="177"/>
      <c r="J45" s="177"/>
      <c r="K45" s="177"/>
      <c r="L45" s="178"/>
      <c r="M45" s="165">
        <v>2</v>
      </c>
      <c r="N45" s="166"/>
      <c r="O45" s="165" t="s">
        <v>69</v>
      </c>
      <c r="P45" s="166"/>
      <c r="Q45" s="189"/>
      <c r="R45" s="189"/>
      <c r="S45" s="189"/>
      <c r="T45" s="173">
        <f t="shared" si="0"/>
        <v>0</v>
      </c>
      <c r="U45" s="174"/>
      <c r="V45" s="174"/>
      <c r="W45" s="175"/>
      <c r="X45" s="188"/>
      <c r="Y45" s="188"/>
      <c r="Z45" s="188"/>
      <c r="AA45" s="188"/>
      <c r="AC45" s="49"/>
    </row>
    <row r="46" spans="1:29" s="48" customFormat="1" ht="29.25" customHeight="1" thickBot="1">
      <c r="A46" s="41">
        <v>22</v>
      </c>
      <c r="B46" s="182"/>
      <c r="C46" s="183"/>
      <c r="D46" s="183"/>
      <c r="E46" s="183"/>
      <c r="F46" s="183"/>
      <c r="G46" s="184"/>
      <c r="H46" s="176" t="s">
        <v>104</v>
      </c>
      <c r="I46" s="177"/>
      <c r="J46" s="177"/>
      <c r="K46" s="177"/>
      <c r="L46" s="178"/>
      <c r="M46" s="165">
        <v>2</v>
      </c>
      <c r="N46" s="166"/>
      <c r="O46" s="165" t="s">
        <v>69</v>
      </c>
      <c r="P46" s="166"/>
      <c r="Q46" s="189"/>
      <c r="R46" s="189"/>
      <c r="S46" s="189"/>
      <c r="T46" s="173">
        <f t="shared" si="0"/>
        <v>0</v>
      </c>
      <c r="U46" s="174"/>
      <c r="V46" s="174"/>
      <c r="W46" s="175"/>
      <c r="X46" s="188"/>
      <c r="Y46" s="188"/>
      <c r="Z46" s="188"/>
      <c r="AA46" s="188"/>
      <c r="AB46" s="50"/>
      <c r="AC46" s="49"/>
    </row>
    <row r="47" spans="1:29" s="48" customFormat="1" ht="29.25" customHeight="1" thickBot="1">
      <c r="A47" s="51" t="s">
        <v>37</v>
      </c>
      <c r="B47" s="182"/>
      <c r="C47" s="183"/>
      <c r="D47" s="183"/>
      <c r="E47" s="183"/>
      <c r="F47" s="183"/>
      <c r="G47" s="184"/>
      <c r="H47" s="176" t="s">
        <v>105</v>
      </c>
      <c r="I47" s="177"/>
      <c r="J47" s="177"/>
      <c r="K47" s="177"/>
      <c r="L47" s="178"/>
      <c r="M47" s="165">
        <v>1</v>
      </c>
      <c r="N47" s="166"/>
      <c r="O47" s="165" t="s">
        <v>69</v>
      </c>
      <c r="P47" s="166"/>
      <c r="Q47" s="189"/>
      <c r="R47" s="189"/>
      <c r="S47" s="189"/>
      <c r="T47" s="173">
        <f t="shared" si="0"/>
        <v>0</v>
      </c>
      <c r="U47" s="174"/>
      <c r="V47" s="174"/>
      <c r="W47" s="175"/>
      <c r="X47" s="188"/>
      <c r="Y47" s="188"/>
      <c r="Z47" s="188"/>
      <c r="AA47" s="188"/>
      <c r="AC47" s="49"/>
    </row>
    <row r="48" spans="1:29" s="48" customFormat="1" ht="29.25" customHeight="1" thickBot="1">
      <c r="A48" s="51" t="s">
        <v>38</v>
      </c>
      <c r="B48" s="182"/>
      <c r="C48" s="183"/>
      <c r="D48" s="183"/>
      <c r="E48" s="183"/>
      <c r="F48" s="183"/>
      <c r="G48" s="184"/>
      <c r="H48" s="176" t="s">
        <v>106</v>
      </c>
      <c r="I48" s="177"/>
      <c r="J48" s="177"/>
      <c r="K48" s="177"/>
      <c r="L48" s="178"/>
      <c r="M48" s="165">
        <v>1</v>
      </c>
      <c r="N48" s="166"/>
      <c r="O48" s="165" t="s">
        <v>69</v>
      </c>
      <c r="P48" s="166"/>
      <c r="Q48" s="189"/>
      <c r="R48" s="189"/>
      <c r="S48" s="189"/>
      <c r="T48" s="189">
        <f t="shared" si="0"/>
        <v>0</v>
      </c>
      <c r="U48" s="189"/>
      <c r="V48" s="189"/>
      <c r="W48" s="189"/>
      <c r="X48" s="188"/>
      <c r="Y48" s="188"/>
      <c r="Z48" s="188"/>
      <c r="AA48" s="188"/>
      <c r="AC48" s="49"/>
    </row>
    <row r="49" spans="1:29" s="48" customFormat="1" ht="29.25" customHeight="1" thickBot="1">
      <c r="A49" s="51" t="s">
        <v>39</v>
      </c>
      <c r="B49" s="182"/>
      <c r="C49" s="183"/>
      <c r="D49" s="183"/>
      <c r="E49" s="183"/>
      <c r="F49" s="183"/>
      <c r="G49" s="184"/>
      <c r="H49" s="176" t="s">
        <v>107</v>
      </c>
      <c r="I49" s="177"/>
      <c r="J49" s="177"/>
      <c r="K49" s="177"/>
      <c r="L49" s="178"/>
      <c r="M49" s="165">
        <v>2</v>
      </c>
      <c r="N49" s="166"/>
      <c r="O49" s="165" t="s">
        <v>69</v>
      </c>
      <c r="P49" s="166"/>
      <c r="Q49" s="189"/>
      <c r="R49" s="189"/>
      <c r="S49" s="189"/>
      <c r="T49" s="189">
        <f t="shared" si="0"/>
        <v>0</v>
      </c>
      <c r="U49" s="189"/>
      <c r="V49" s="189"/>
      <c r="W49" s="189"/>
      <c r="X49" s="188"/>
      <c r="Y49" s="188"/>
      <c r="Z49" s="188"/>
      <c r="AA49" s="188"/>
      <c r="AC49" s="49"/>
    </row>
    <row r="50" spans="1:29" s="48" customFormat="1" ht="29.25" customHeight="1" thickBot="1">
      <c r="A50" s="51" t="s">
        <v>40</v>
      </c>
      <c r="B50" s="182"/>
      <c r="C50" s="183"/>
      <c r="D50" s="183"/>
      <c r="E50" s="183"/>
      <c r="F50" s="183"/>
      <c r="G50" s="184"/>
      <c r="H50" s="176" t="s">
        <v>108</v>
      </c>
      <c r="I50" s="177"/>
      <c r="J50" s="177"/>
      <c r="K50" s="177"/>
      <c r="L50" s="178"/>
      <c r="M50" s="165">
        <v>2</v>
      </c>
      <c r="N50" s="166"/>
      <c r="O50" s="165" t="s">
        <v>69</v>
      </c>
      <c r="P50" s="166"/>
      <c r="Q50" s="173"/>
      <c r="R50" s="174"/>
      <c r="S50" s="175"/>
      <c r="T50" s="173">
        <f t="shared" si="0"/>
        <v>0</v>
      </c>
      <c r="U50" s="174"/>
      <c r="V50" s="174"/>
      <c r="W50" s="175"/>
      <c r="X50" s="167"/>
      <c r="Y50" s="168"/>
      <c r="Z50" s="168"/>
      <c r="AA50" s="169"/>
      <c r="AC50" s="49"/>
    </row>
    <row r="51" spans="1:29" s="48" customFormat="1" ht="29.25" customHeight="1" thickBot="1">
      <c r="A51" s="51" t="s">
        <v>41</v>
      </c>
      <c r="B51" s="185"/>
      <c r="C51" s="186"/>
      <c r="D51" s="186"/>
      <c r="E51" s="186"/>
      <c r="F51" s="186"/>
      <c r="G51" s="187"/>
      <c r="H51" s="176" t="s">
        <v>109</v>
      </c>
      <c r="I51" s="177"/>
      <c r="J51" s="177"/>
      <c r="K51" s="177"/>
      <c r="L51" s="178"/>
      <c r="M51" s="165">
        <v>2</v>
      </c>
      <c r="N51" s="166"/>
      <c r="O51" s="165" t="s">
        <v>69</v>
      </c>
      <c r="P51" s="166"/>
      <c r="Q51" s="173"/>
      <c r="R51" s="174"/>
      <c r="S51" s="175"/>
      <c r="T51" s="173">
        <f t="shared" si="0"/>
        <v>0</v>
      </c>
      <c r="U51" s="174"/>
      <c r="V51" s="174"/>
      <c r="W51" s="175"/>
      <c r="X51" s="167"/>
      <c r="Y51" s="168"/>
      <c r="Z51" s="168"/>
      <c r="AA51" s="169"/>
      <c r="AC51" s="49"/>
    </row>
    <row r="52" spans="1:29" s="48" customFormat="1" ht="29.25" customHeight="1" thickBot="1">
      <c r="A52" s="51" t="s">
        <v>42</v>
      </c>
      <c r="B52" s="162" t="s">
        <v>113</v>
      </c>
      <c r="C52" s="163"/>
      <c r="D52" s="163"/>
      <c r="E52" s="163"/>
      <c r="F52" s="163"/>
      <c r="G52" s="164"/>
      <c r="H52" s="87"/>
      <c r="I52" s="88"/>
      <c r="J52" s="88"/>
      <c r="K52" s="88"/>
      <c r="L52" s="89"/>
      <c r="M52" s="165">
        <v>3</v>
      </c>
      <c r="N52" s="166"/>
      <c r="O52" s="165" t="s">
        <v>70</v>
      </c>
      <c r="P52" s="166"/>
      <c r="Q52" s="90"/>
      <c r="R52" s="91"/>
      <c r="S52" s="92"/>
      <c r="T52" s="90"/>
      <c r="U52" s="91"/>
      <c r="V52" s="91"/>
      <c r="W52" s="92"/>
      <c r="X52" s="93"/>
      <c r="Y52" s="94"/>
      <c r="Z52" s="94"/>
      <c r="AA52" s="95"/>
      <c r="AC52" s="49"/>
    </row>
    <row r="53" spans="1:29" s="48" customFormat="1" ht="29.25" customHeight="1" thickBot="1">
      <c r="A53" s="51" t="s">
        <v>112</v>
      </c>
      <c r="B53" s="162" t="s">
        <v>110</v>
      </c>
      <c r="C53" s="163"/>
      <c r="D53" s="163"/>
      <c r="E53" s="163"/>
      <c r="F53" s="163"/>
      <c r="G53" s="164"/>
      <c r="H53" s="170" t="s">
        <v>111</v>
      </c>
      <c r="I53" s="171"/>
      <c r="J53" s="171"/>
      <c r="K53" s="171"/>
      <c r="L53" s="172"/>
      <c r="M53" s="165">
        <v>20</v>
      </c>
      <c r="N53" s="166"/>
      <c r="O53" s="165" t="s">
        <v>70</v>
      </c>
      <c r="P53" s="166"/>
      <c r="Q53" s="173"/>
      <c r="R53" s="174"/>
      <c r="S53" s="175"/>
      <c r="T53" s="173">
        <f t="shared" ref="T53" si="1">Q53*M53</f>
        <v>0</v>
      </c>
      <c r="U53" s="174"/>
      <c r="V53" s="174"/>
      <c r="W53" s="175"/>
      <c r="X53" s="167"/>
      <c r="Y53" s="168"/>
      <c r="Z53" s="168"/>
      <c r="AA53" s="169"/>
    </row>
    <row r="54" spans="1:29" s="52" customFormat="1" ht="12.75" customHeight="1">
      <c r="A54" s="134" t="s">
        <v>43</v>
      </c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6"/>
      <c r="M54" s="137"/>
      <c r="N54" s="138"/>
      <c r="O54" s="139"/>
      <c r="P54" s="140"/>
      <c r="Q54" s="134"/>
      <c r="R54" s="135"/>
      <c r="S54" s="136"/>
      <c r="T54" s="141">
        <f>SUM(T25:W53)</f>
        <v>0</v>
      </c>
      <c r="U54" s="141"/>
      <c r="V54" s="141"/>
      <c r="W54" s="141"/>
      <c r="X54" s="142"/>
      <c r="Y54" s="142"/>
      <c r="Z54" s="142"/>
      <c r="AA54" s="142"/>
    </row>
    <row r="55" spans="1:29" s="52" customFormat="1" ht="13.5" customHeight="1">
      <c r="A55" s="130" t="s">
        <v>44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>
      <c r="A62" s="85" t="s">
        <v>53</v>
      </c>
      <c r="B62" s="6"/>
      <c r="C62" s="6"/>
      <c r="D62" s="6"/>
      <c r="E62" s="68"/>
      <c r="F62" s="6"/>
      <c r="G62" s="69"/>
      <c r="I62" s="66" t="s">
        <v>74</v>
      </c>
    </row>
    <row r="63" spans="1:29" s="66" customFormat="1" ht="9" customHeight="1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>
      <c r="A66" s="70"/>
      <c r="B66" s="6"/>
      <c r="C66" s="6"/>
      <c r="D66" s="6"/>
      <c r="E66" s="68"/>
      <c r="F66" s="6"/>
      <c r="G66" s="69"/>
      <c r="H66" s="83"/>
      <c r="I66" s="83"/>
      <c r="J66" s="83"/>
      <c r="K66" s="83"/>
      <c r="L66" s="66"/>
      <c r="M66" s="66"/>
      <c r="N66" s="66"/>
      <c r="O66" s="66"/>
      <c r="P66" s="66"/>
      <c r="Q66" s="132" t="s">
        <v>59</v>
      </c>
      <c r="R66" s="132"/>
      <c r="S66" s="132"/>
      <c r="T66" s="132"/>
      <c r="U66" s="132"/>
      <c r="V66" s="132"/>
      <c r="W66" s="132"/>
      <c r="X66" s="132"/>
      <c r="Y66" s="132"/>
      <c r="Z66" s="66"/>
      <c r="AA66" s="66"/>
    </row>
    <row r="67" spans="1:27" s="71" customFormat="1" ht="14.25">
      <c r="A67" s="132" t="s">
        <v>60</v>
      </c>
      <c r="B67" s="132"/>
      <c r="C67" s="132"/>
      <c r="D67" s="132"/>
      <c r="E67" s="132"/>
      <c r="F67" s="132"/>
      <c r="G67" s="132"/>
      <c r="H67" s="132"/>
      <c r="I67" s="132"/>
      <c r="J67" s="132"/>
      <c r="K67" s="133"/>
      <c r="M67" s="127" t="s">
        <v>61</v>
      </c>
      <c r="N67" s="128"/>
      <c r="O67" s="128"/>
      <c r="P67" s="128"/>
      <c r="Q67" s="129"/>
      <c r="R67" s="127" t="s">
        <v>62</v>
      </c>
      <c r="S67" s="128"/>
      <c r="T67" s="128"/>
      <c r="U67" s="128"/>
      <c r="V67" s="129"/>
      <c r="W67" s="127" t="s">
        <v>63</v>
      </c>
      <c r="X67" s="128"/>
      <c r="Y67" s="128"/>
      <c r="Z67" s="128"/>
      <c r="AA67" s="129"/>
    </row>
    <row r="68" spans="1:27" s="71" customFormat="1" ht="14.25">
      <c r="A68" s="78"/>
      <c r="B68" s="79"/>
      <c r="C68" s="79"/>
      <c r="D68" s="79"/>
      <c r="E68" s="79"/>
      <c r="F68" s="79"/>
      <c r="G68" s="79"/>
      <c r="H68" s="2"/>
      <c r="I68" s="2"/>
      <c r="J68" s="2"/>
      <c r="K68" s="72"/>
      <c r="M68" s="121"/>
      <c r="N68" s="122"/>
      <c r="O68" s="122"/>
      <c r="P68" s="122"/>
      <c r="Q68" s="123"/>
      <c r="R68" s="121"/>
      <c r="S68" s="122"/>
      <c r="T68" s="122"/>
      <c r="U68" s="122"/>
      <c r="V68" s="123"/>
      <c r="W68" s="121"/>
      <c r="X68" s="122"/>
      <c r="Y68" s="122"/>
      <c r="Z68" s="122"/>
      <c r="AA68" s="123"/>
    </row>
    <row r="69" spans="1:27" s="71" customFormat="1" ht="14.25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124"/>
      <c r="N69" s="125"/>
      <c r="O69" s="125"/>
      <c r="P69" s="125"/>
      <c r="Q69" s="126"/>
      <c r="R69" s="124"/>
      <c r="S69" s="125"/>
      <c r="T69" s="125"/>
      <c r="U69" s="125"/>
      <c r="V69" s="126"/>
      <c r="W69" s="124"/>
      <c r="X69" s="125"/>
      <c r="Y69" s="125"/>
      <c r="Z69" s="125"/>
      <c r="AA69" s="126"/>
    </row>
    <row r="70" spans="1:27" s="71" customFormat="1" ht="14.25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2"/>
      <c r="M70" s="127" t="s">
        <v>17</v>
      </c>
      <c r="N70" s="128"/>
      <c r="O70" s="128"/>
      <c r="P70" s="128"/>
      <c r="Q70" s="129"/>
      <c r="R70" s="127" t="s">
        <v>64</v>
      </c>
      <c r="S70" s="128"/>
      <c r="T70" s="128"/>
      <c r="U70" s="128"/>
      <c r="V70" s="129"/>
      <c r="W70" s="127" t="s">
        <v>65</v>
      </c>
      <c r="X70" s="128"/>
      <c r="Y70" s="128"/>
      <c r="Z70" s="128"/>
      <c r="AA70" s="129"/>
    </row>
    <row r="71" spans="1:27" s="71" customFormat="1" ht="15">
      <c r="B71" s="74"/>
      <c r="C71" s="74"/>
      <c r="D71" s="74"/>
      <c r="E71" s="75"/>
      <c r="F71" s="74"/>
      <c r="G71" s="76"/>
    </row>
    <row r="72" spans="1:27" s="71" customFormat="1" ht="15">
      <c r="A72" s="77"/>
      <c r="B72" s="74"/>
      <c r="C72" s="74"/>
      <c r="D72" s="74"/>
      <c r="E72" s="75"/>
      <c r="F72" s="74"/>
      <c r="G72" s="76"/>
    </row>
    <row r="73" spans="1:27" s="71" customFormat="1" ht="15">
      <c r="A73" s="77"/>
      <c r="B73" s="11"/>
      <c r="C73" s="11"/>
      <c r="D73" s="74"/>
      <c r="E73" s="75"/>
      <c r="F73" s="74"/>
      <c r="G73" s="76"/>
    </row>
    <row r="74" spans="1:27" s="71" customFormat="1" ht="15">
      <c r="B74" s="74"/>
      <c r="C74" s="74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9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H30:L30"/>
    <mergeCell ref="M30:N30"/>
    <mergeCell ref="O30:P30"/>
    <mergeCell ref="Q30:S30"/>
    <mergeCell ref="T30:W30"/>
    <mergeCell ref="B29:G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T46:W46"/>
    <mergeCell ref="X44:AA44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B44:G51"/>
    <mergeCell ref="X48:AA48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X46:AA46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M53:N53"/>
    <mergeCell ref="O53:P53"/>
    <mergeCell ref="Q53:S53"/>
    <mergeCell ref="T53:W53"/>
    <mergeCell ref="X50:AA50"/>
    <mergeCell ref="H51:L51"/>
    <mergeCell ref="M51:N51"/>
    <mergeCell ref="O51:P51"/>
    <mergeCell ref="Q51:S51"/>
    <mergeCell ref="T51:W51"/>
    <mergeCell ref="X51:AA51"/>
    <mergeCell ref="H50:L50"/>
    <mergeCell ref="M50:N50"/>
    <mergeCell ref="O50:P50"/>
    <mergeCell ref="Q50:S50"/>
    <mergeCell ref="T50:W50"/>
    <mergeCell ref="B52:G52"/>
    <mergeCell ref="O52:P52"/>
    <mergeCell ref="M52:N52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17.02.2017</vt:lpstr>
      <vt:lpstr>10.02.2017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2017-02-17T07:16:43Z</dcterms:modified>
</cp:coreProperties>
</file>