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'!$A$12:$F$26</definedName>
  </definedNames>
  <calcPr calcId="124519"/>
</workbook>
</file>

<file path=xl/calcChain.xml><?xml version="1.0" encoding="utf-8"?>
<calcChain xmlns="http://schemas.openxmlformats.org/spreadsheetml/2006/main">
  <c r="F14" i="8"/>
  <c r="F15"/>
  <c r="F16"/>
  <c r="F17"/>
  <c r="F18"/>
  <c r="F19"/>
  <c r="F20"/>
  <c r="F21"/>
  <c r="F22"/>
  <c r="F13"/>
  <c r="F23" l="1"/>
  <c r="F24" s="1"/>
  <c r="F25" s="1"/>
</calcChain>
</file>

<file path=xl/sharedStrings.xml><?xml version="1.0" encoding="utf-8"?>
<sst xmlns="http://schemas.openxmlformats.org/spreadsheetml/2006/main" count="47" uniqueCount="44">
  <si>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</si>
  <si>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</si>
  <si>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</si>
  <si>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</si>
  <si>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</si>
  <si>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</si>
  <si>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</si>
  <si>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</si>
  <si>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</si>
  <si>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</si>
  <si>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</si>
  <si>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</si>
  <si>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</si>
  <si>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</si>
  <si>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</si>
  <si>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</si>
  <si>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</si>
  <si>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</si>
  <si>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</si>
  <si>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THÀNH TIỀN </t>
  </si>
  <si>
    <t xml:space="preserve">ĐƠN GIÁ </t>
  </si>
  <si>
    <t>Kính gửi:  CHỊ DiỆU</t>
  </si>
  <si>
    <t>Địa chỉ: ĐƯỜNG SỐ 11, BÌNH HƯNG , BÌNH CHÁNH</t>
  </si>
  <si>
    <t>Điện thoại : 0936 34 8086</t>
  </si>
  <si>
    <t>Tp.Hồ Chí Minh, Ngày 13  Tháng 12 Năm 2016</t>
  </si>
  <si>
    <t>Giấy  A5 Exel 70/90  </t>
  </si>
  <si>
    <t>Kim bấm số 10 Việt Đức</t>
  </si>
  <si>
    <t>Bìa 3 dây giấy khổ F 15cm  </t>
  </si>
  <si>
    <t>Mực dấu Sao đỏ   </t>
  </si>
  <si>
    <t>Ram</t>
  </si>
  <si>
    <t>cuốn</t>
  </si>
  <si>
    <t>Cây</t>
  </si>
  <si>
    <t>Hộp</t>
  </si>
  <si>
    <t>Xấp</t>
  </si>
  <si>
    <t>Cái</t>
  </si>
  <si>
    <t>Chia</t>
  </si>
  <si>
    <t>THUẾ VAT 10%</t>
  </si>
  <si>
    <t>CỘNG</t>
  </si>
  <si>
    <t>Giấy  A4 Exel 80/90 </t>
  </si>
  <si>
    <t>Sổ lò xo 100T A5  </t>
  </si>
  <si>
    <t>Bút bi Thiên long 027  </t>
  </si>
  <si>
    <t>Bìa lỗ  TQ(100cái/xấp)  </t>
  </si>
  <si>
    <t>Bìa 3 dây giấy khổ F 10cm  </t>
  </si>
  <si>
    <t>Bìa 3 dây giấy khổ F 20cm  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</si>
</sst>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_);\(#,##0\);&quot;-&quot;"/>
    <numFmt numFmtId="165" formatCode="#,##0;[Red]#,##0"/>
    <numFmt numFmtId="166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rgb="FF365F91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VNI-Times"/>
    </font>
    <font>
      <b/>
      <sz val="10"/>
      <color indexed="8"/>
      <name val="Times New Roman"/>
      <family val="1"/>
    </font>
    <font>
      <sz val="11"/>
      <color rgb="FF000000"/>
      <name val="Lato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6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NumberFormat="1" applyFont="1" applyFill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3" fontId="18" fillId="0" borderId="1" xfId="0" applyNumberFormat="1" applyFont="1" applyFill="1" applyBorder="1"/>
    <xf numFmtId="0" fontId="19" fillId="0" borderId="0" xfId="0" applyFont="1"/>
    <xf numFmtId="0" fontId="20" fillId="0" borderId="0" xfId="0" applyFont="1"/>
    <xf numFmtId="0" fontId="20" fillId="0" borderId="0" xfId="0" applyFont="1" applyBorder="1" applyAlignment="1">
      <alignment horizontal="center"/>
    </xf>
    <xf numFmtId="0" fontId="2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0" fillId="0" borderId="0" xfId="0" applyNumberFormat="1" applyFont="1" applyFill="1" applyBorder="1"/>
    <xf numFmtId="0" fontId="20" fillId="0" borderId="0" xfId="0" applyFont="1" applyBorder="1"/>
    <xf numFmtId="0" fontId="17" fillId="0" borderId="1" xfId="0" applyFont="1" applyBorder="1" applyAlignment="1">
      <alignment horizontal="center" vertical="center"/>
    </xf>
    <xf numFmtId="3" fontId="22" fillId="0" borderId="1" xfId="0" applyNumberFormat="1" applyFont="1" applyFill="1" applyBorder="1"/>
    <xf numFmtId="166" fontId="18" fillId="0" borderId="5" xfId="1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9" fillId="0" borderId="1" xfId="2" applyFont="1" applyFill="1" applyBorder="1" applyAlignment="1">
      <alignment horizontal="center" vertical="center"/>
    </xf>
    <xf numFmtId="165" fontId="9" fillId="0" borderId="1" xfId="2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164" fontId="11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164" fontId="11" fillId="0" borderId="0" xfId="0" applyNumberFormat="1" applyFont="1" applyFill="1" applyAlignment="1">
      <alignment horizontal="left" vertical="top" shrinkToFit="1"/>
    </xf>
    <xf numFmtId="0" fontId="24" fillId="0" borderId="0" xfId="0" applyFont="1" applyBorder="1" applyAlignment="1"/>
    <xf numFmtId="166" fontId="9" fillId="0" borderId="1" xfId="1" applyNumberFormat="1" applyFont="1" applyFill="1" applyBorder="1" applyAlignment="1">
      <alignment vertical="center"/>
    </xf>
    <xf numFmtId="0" fontId="9" fillId="0" borderId="6" xfId="2" applyFont="1" applyFill="1" applyBorder="1" applyAlignment="1">
      <alignment horizontal="center" vertical="center"/>
    </xf>
    <xf numFmtId="165" fontId="9" fillId="0" borderId="6" xfId="2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5" fillId="2" borderId="1" xfId="0" applyFont="1" applyFill="1" applyBorder="1" applyAlignment="1">
      <alignment horizontal="left" wrapText="1"/>
    </xf>
    <xf numFmtId="0" fontId="25" fillId="0" borderId="1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selection activeCell="N47" sqref="N47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6.7109375" style="4" customWidth="1"/>
    <col min="4" max="4" width="11.42578125" style="4" customWidth="1"/>
    <col min="5" max="5" width="9.85546875" style="4" customWidth="1"/>
    <col min="6" max="6" width="17.85546875" style="1" customWidth="1"/>
    <col min="7" max="16384" width="9.140625" style="1"/>
  </cols>
  <sheetData>
    <row r="1" spans="1:9" ht="16.5">
      <c r="A1" s="7"/>
      <c r="B1" s="44" t="s">
        <v>10</v>
      </c>
      <c r="C1" s="44"/>
      <c r="D1" s="44"/>
      <c r="E1" s="44"/>
    </row>
    <row r="2" spans="1:9" ht="16.5">
      <c r="A2" s="7"/>
      <c r="B2" s="42" t="s">
        <v>11</v>
      </c>
      <c r="C2" s="20"/>
      <c r="D2" s="20"/>
      <c r="E2" s="20"/>
    </row>
    <row r="3" spans="1:9" ht="39" customHeight="1">
      <c r="A3" s="7"/>
      <c r="B3" s="45" t="s">
        <v>12</v>
      </c>
      <c r="C3" s="45"/>
      <c r="D3" s="45"/>
      <c r="E3" s="45"/>
      <c r="F3" s="45"/>
    </row>
    <row r="4" spans="1:9" ht="16.5">
      <c r="A4" s="7"/>
      <c r="B4" s="11"/>
      <c r="C4" s="11"/>
      <c r="D4" s="21"/>
      <c r="E4" s="11"/>
    </row>
    <row r="5" spans="1:9" ht="28.5" customHeight="1">
      <c r="A5" s="43" t="s">
        <v>9</v>
      </c>
      <c r="B5" s="43"/>
      <c r="C5" s="43"/>
      <c r="D5" s="43"/>
      <c r="E5" s="43"/>
      <c r="F5" s="43"/>
    </row>
    <row r="6" spans="1:9" ht="15.75">
      <c r="A6" s="7"/>
      <c r="B6" s="7"/>
      <c r="C6" s="7"/>
      <c r="D6" s="7"/>
      <c r="E6" s="50" t="s">
        <v>24</v>
      </c>
    </row>
    <row r="7" spans="1:9" ht="16.5">
      <c r="A7" s="44" t="s">
        <v>21</v>
      </c>
      <c r="B7" s="44"/>
      <c r="C7" s="44"/>
      <c r="D7" s="44"/>
      <c r="E7" s="44"/>
    </row>
    <row r="8" spans="1:9" ht="16.5">
      <c r="A8" s="44" t="s">
        <v>22</v>
      </c>
      <c r="B8" s="44"/>
      <c r="C8" s="44"/>
      <c r="D8" s="44"/>
      <c r="E8" s="44"/>
    </row>
    <row r="9" spans="1:9" ht="16.5">
      <c r="A9" s="44" t="s">
        <v>23</v>
      </c>
      <c r="B9" s="44"/>
      <c r="C9" s="44"/>
      <c r="D9" s="22"/>
      <c r="E9" s="8"/>
    </row>
    <row r="10" spans="1:9" ht="15.75">
      <c r="A10" s="9"/>
      <c r="B10" s="10"/>
      <c r="C10" s="9"/>
      <c r="D10" s="9"/>
      <c r="E10" s="9"/>
    </row>
    <row r="11" spans="1:9" ht="15.75">
      <c r="A11" s="49" t="s">
        <v>1</v>
      </c>
      <c r="B11" s="49"/>
      <c r="C11" s="49"/>
      <c r="D11" s="49"/>
      <c r="E11" s="49"/>
    </row>
    <row r="12" spans="1:9" s="26" customFormat="1" ht="45" customHeight="1">
      <c r="A12" s="36" t="s">
        <v>0</v>
      </c>
      <c r="B12" s="23" t="s">
        <v>7</v>
      </c>
      <c r="C12" s="23" t="s">
        <v>8</v>
      </c>
      <c r="D12" s="23" t="s">
        <v>14</v>
      </c>
      <c r="E12" s="24" t="s">
        <v>20</v>
      </c>
      <c r="F12" s="24" t="s">
        <v>19</v>
      </c>
      <c r="G12" s="25"/>
    </row>
    <row r="13" spans="1:9" s="25" customFormat="1" ht="16.5">
      <c r="A13" s="27">
        <v>1</v>
      </c>
      <c r="B13" s="59" t="s">
        <v>38</v>
      </c>
      <c r="C13" s="40" t="s">
        <v>29</v>
      </c>
      <c r="D13" s="40">
        <v>5</v>
      </c>
      <c r="E13" s="28">
        <v>52000</v>
      </c>
      <c r="F13" s="38">
        <f>+E13*D13</f>
        <v>260000</v>
      </c>
    </row>
    <row r="14" spans="1:9" s="29" customFormat="1" ht="16.5">
      <c r="A14" s="27">
        <v>2</v>
      </c>
      <c r="B14" s="60" t="s">
        <v>25</v>
      </c>
      <c r="C14" s="40" t="s">
        <v>29</v>
      </c>
      <c r="D14" s="41">
        <v>10</v>
      </c>
      <c r="E14" s="28">
        <v>26000</v>
      </c>
      <c r="F14" s="38">
        <f t="shared" ref="F14:F22" si="0">+E14*D14</f>
        <v>260000</v>
      </c>
      <c r="G14" s="25"/>
      <c r="I14" s="25"/>
    </row>
    <row r="15" spans="1:9" s="25" customFormat="1" ht="16.5">
      <c r="A15" s="27">
        <v>3</v>
      </c>
      <c r="B15" s="60" t="s">
        <v>39</v>
      </c>
      <c r="C15" s="40" t="s">
        <v>30</v>
      </c>
      <c r="D15" s="41">
        <v>2</v>
      </c>
      <c r="E15" s="28">
        <v>21000</v>
      </c>
      <c r="F15" s="38">
        <f t="shared" si="0"/>
        <v>42000</v>
      </c>
    </row>
    <row r="16" spans="1:9" s="25" customFormat="1" ht="16.5">
      <c r="A16" s="27">
        <v>4</v>
      </c>
      <c r="B16" s="60" t="s">
        <v>40</v>
      </c>
      <c r="C16" s="40" t="s">
        <v>31</v>
      </c>
      <c r="D16" s="41">
        <v>20</v>
      </c>
      <c r="E16" s="28">
        <v>2300</v>
      </c>
      <c r="F16" s="38">
        <f t="shared" si="0"/>
        <v>46000</v>
      </c>
    </row>
    <row r="17" spans="1:9" s="29" customFormat="1" ht="16.5">
      <c r="A17" s="27">
        <v>5</v>
      </c>
      <c r="B17" s="60" t="s">
        <v>26</v>
      </c>
      <c r="C17" s="40" t="s">
        <v>32</v>
      </c>
      <c r="D17" s="41">
        <v>10</v>
      </c>
      <c r="E17" s="28">
        <v>2500</v>
      </c>
      <c r="F17" s="38">
        <f t="shared" si="0"/>
        <v>25000</v>
      </c>
      <c r="G17" s="25"/>
      <c r="I17" s="25"/>
    </row>
    <row r="18" spans="1:9" s="30" customFormat="1" ht="16.5">
      <c r="A18" s="27">
        <v>6</v>
      </c>
      <c r="B18" s="59" t="s">
        <v>41</v>
      </c>
      <c r="C18" s="40" t="s">
        <v>33</v>
      </c>
      <c r="D18" s="41">
        <v>2</v>
      </c>
      <c r="E18" s="37">
        <v>34000</v>
      </c>
      <c r="F18" s="38">
        <f t="shared" si="0"/>
        <v>68000</v>
      </c>
      <c r="G18" s="6"/>
      <c r="I18" s="25"/>
    </row>
    <row r="19" spans="1:9" s="25" customFormat="1" ht="16.5">
      <c r="A19" s="27">
        <v>7</v>
      </c>
      <c r="B19" s="60" t="s">
        <v>42</v>
      </c>
      <c r="C19" s="40" t="s">
        <v>34</v>
      </c>
      <c r="D19" s="41">
        <v>5</v>
      </c>
      <c r="E19" s="51">
        <v>7500</v>
      </c>
      <c r="F19" s="38">
        <f t="shared" si="0"/>
        <v>37500</v>
      </c>
    </row>
    <row r="20" spans="1:9" s="25" customFormat="1" ht="16.5">
      <c r="A20" s="27">
        <v>8</v>
      </c>
      <c r="B20" s="60" t="s">
        <v>27</v>
      </c>
      <c r="C20" s="40" t="s">
        <v>34</v>
      </c>
      <c r="D20" s="41">
        <v>5</v>
      </c>
      <c r="E20" s="51">
        <v>9000</v>
      </c>
      <c r="F20" s="38">
        <f t="shared" si="0"/>
        <v>45000</v>
      </c>
    </row>
    <row r="21" spans="1:9" s="25" customFormat="1" ht="16.5">
      <c r="A21" s="27">
        <v>9</v>
      </c>
      <c r="B21" s="60" t="s">
        <v>43</v>
      </c>
      <c r="C21" s="40" t="s">
        <v>34</v>
      </c>
      <c r="D21" s="41">
        <v>5</v>
      </c>
      <c r="E21" s="51">
        <v>10300</v>
      </c>
      <c r="F21" s="38">
        <f t="shared" si="0"/>
        <v>51500</v>
      </c>
    </row>
    <row r="22" spans="1:9" s="25" customFormat="1" ht="17.25" customHeight="1">
      <c r="A22" s="27">
        <v>10</v>
      </c>
      <c r="B22" s="60" t="s">
        <v>28</v>
      </c>
      <c r="C22" s="52" t="s">
        <v>35</v>
      </c>
      <c r="D22" s="53">
        <v>1</v>
      </c>
      <c r="E22" s="51">
        <v>70000</v>
      </c>
      <c r="F22" s="38">
        <f t="shared" si="0"/>
        <v>70000</v>
      </c>
    </row>
    <row r="23" spans="1:9" s="25" customFormat="1" ht="17.25" customHeight="1">
      <c r="A23" s="54" t="s">
        <v>37</v>
      </c>
      <c r="B23" s="54"/>
      <c r="C23" s="54"/>
      <c r="D23" s="54"/>
      <c r="E23" s="54"/>
      <c r="F23" s="55">
        <f>+SUM(F13:F22)</f>
        <v>905000</v>
      </c>
    </row>
    <row r="24" spans="1:9" s="25" customFormat="1" ht="17.25" customHeight="1">
      <c r="A24" s="56" t="s">
        <v>36</v>
      </c>
      <c r="B24" s="57"/>
      <c r="C24" s="57"/>
      <c r="D24" s="57"/>
      <c r="E24" s="58"/>
      <c r="F24" s="55">
        <f>10%*F23</f>
        <v>90500</v>
      </c>
    </row>
    <row r="25" spans="1:9" s="25" customFormat="1" ht="16.5" customHeight="1">
      <c r="A25" s="56" t="s">
        <v>13</v>
      </c>
      <c r="B25" s="57"/>
      <c r="C25" s="57"/>
      <c r="D25" s="57"/>
      <c r="E25" s="58"/>
      <c r="F25" s="55">
        <f>+F23+F24</f>
        <v>995500</v>
      </c>
    </row>
    <row r="26" spans="1:9" s="30" customFormat="1">
      <c r="A26" s="31"/>
      <c r="B26" s="32"/>
      <c r="C26" s="33"/>
      <c r="D26" s="33"/>
      <c r="E26" s="34"/>
      <c r="F26" s="35"/>
    </row>
    <row r="27" spans="1:9" s="30" customFormat="1">
      <c r="A27" s="31"/>
      <c r="B27" s="32"/>
      <c r="C27" s="33"/>
      <c r="D27" s="33"/>
      <c r="E27" s="34"/>
      <c r="F27" s="35"/>
    </row>
    <row r="28" spans="1:9">
      <c r="B28" s="47"/>
      <c r="C28" s="47"/>
      <c r="D28" s="47"/>
      <c r="E28" s="47"/>
    </row>
    <row r="29" spans="1:9" s="5" customFormat="1">
      <c r="A29" s="12" t="s">
        <v>2</v>
      </c>
      <c r="B29" s="13"/>
      <c r="C29" s="13"/>
      <c r="D29" s="13"/>
      <c r="E29" s="13"/>
    </row>
    <row r="30" spans="1:9" s="2" customFormat="1" ht="15.75">
      <c r="A30" s="14" t="s">
        <v>3</v>
      </c>
      <c r="B30" s="15"/>
      <c r="C30" s="15"/>
      <c r="D30" s="15"/>
      <c r="E30" s="15"/>
    </row>
    <row r="31" spans="1:9">
      <c r="A31" s="16" t="s">
        <v>4</v>
      </c>
      <c r="B31" s="16"/>
      <c r="C31" s="17"/>
      <c r="D31" s="17"/>
      <c r="E31" s="18"/>
    </row>
    <row r="32" spans="1:9">
      <c r="A32" s="16" t="s">
        <v>5</v>
      </c>
      <c r="B32" s="16"/>
      <c r="C32" s="17"/>
      <c r="D32" s="17"/>
      <c r="E32" s="18"/>
    </row>
    <row r="33" spans="1:6" s="2" customFormat="1">
      <c r="A33" s="19" t="s">
        <v>18</v>
      </c>
      <c r="B33" s="13"/>
      <c r="C33" s="13"/>
      <c r="D33" s="13"/>
      <c r="E33" s="13"/>
    </row>
    <row r="34" spans="1:6" ht="15.75">
      <c r="A34" s="9"/>
      <c r="B34" s="10"/>
      <c r="C34" s="9"/>
      <c r="D34" s="9"/>
      <c r="E34" s="9"/>
    </row>
    <row r="41" spans="1:6">
      <c r="D41" s="39"/>
      <c r="E41" s="39" t="s">
        <v>15</v>
      </c>
    </row>
    <row r="42" spans="1:6">
      <c r="D42" s="39"/>
      <c r="E42" s="39" t="s">
        <v>16</v>
      </c>
    </row>
    <row r="47" spans="1:6">
      <c r="C47" s="48" t="s">
        <v>17</v>
      </c>
      <c r="D47" s="48"/>
      <c r="E47" s="48"/>
      <c r="F47" s="48"/>
    </row>
    <row r="57" spans="1:7" ht="15.75">
      <c r="A57" s="46" t="s">
        <v>6</v>
      </c>
      <c r="B57" s="46"/>
      <c r="C57" s="46"/>
      <c r="D57" s="46"/>
      <c r="E57" s="46"/>
      <c r="F57" s="46"/>
      <c r="G57" s="46"/>
    </row>
  </sheetData>
  <mergeCells count="13">
    <mergeCell ref="B28:E28"/>
    <mergeCell ref="A24:E24"/>
    <mergeCell ref="A11:E11"/>
    <mergeCell ref="A23:E23"/>
    <mergeCell ref="A25:E25"/>
    <mergeCell ref="C47:F47"/>
    <mergeCell ref="A57:G57"/>
    <mergeCell ref="A5:F5"/>
    <mergeCell ref="B1:E1"/>
    <mergeCell ref="A7:E7"/>
    <mergeCell ref="A9:C9"/>
    <mergeCell ref="B3:F3"/>
    <mergeCell ref="A8:E8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2016-12-13T04:11:09Z</dcterms:modified>
</cp:coreProperties>
</file>