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'!$A$13:$F$38</definedName>
  </definedName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14"/>
  <c r="F37" l="1"/>
  <c r="F38" s="1"/>
  <c r="F39" s="1"/>
</calcChain>
</file>

<file path=xl/sharedStrings.xml><?xml version="1.0" encoding="utf-8"?>
<sst xmlns="http://schemas.openxmlformats.org/spreadsheetml/2006/main" count="74" uniqueCount="61">
  <si>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</si>
  <si>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</si>
  <si>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</si>
  <si>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</si>
  <si>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</si>
  <si>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</si>
  <si>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</si>
  <si>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</si>
  <si>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</si>
  <si>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</si>
  <si>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</si>
  <si>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</si>
  <si>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</si>
  <si>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</si>
  <si>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</si>
  <si>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</si>
  <si>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</si>
  <si>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</si>
  <si>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</si>
  <si>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 xml:space="preserve">THÀNH TIỀN </t>
  </si>
  <si>
    <t xml:space="preserve">ĐƠN GIÁ </t>
  </si>
  <si>
    <t xml:space="preserve">Kính gửi:  Công ty TNHH Thương Mại Dịch Vụ Điện Quang </t>
  </si>
  <si>
    <t>Địa chỉ: M-6, Đường D1, KDC Him Lam, Phường Tân Hưng, Quận 7</t>
  </si>
  <si>
    <t xml:space="preserve">Điện thoại : (+84)62 515611 </t>
  </si>
  <si>
    <t>Người giao dịch: Chị Nhung</t>
  </si>
  <si>
    <t>Bấm Kim plus</t>
  </si>
  <si>
    <t>cái</t>
  </si>
  <si>
    <t>ram</t>
  </si>
  <si>
    <t>xấp</t>
  </si>
  <si>
    <t>Thước dẻo 30cm</t>
  </si>
  <si>
    <t>bộ</t>
  </si>
  <si>
    <t>Bía nút</t>
  </si>
  <si>
    <t>Bìa kiếng A4 đóng bìa</t>
  </si>
  <si>
    <t>Kẹp bướm 15mm</t>
  </si>
  <si>
    <t>Kim bấm</t>
  </si>
  <si>
    <t>hộp</t>
  </si>
  <si>
    <t>Please sign</t>
  </si>
  <si>
    <t>Đồ lau bảng</t>
  </si>
  <si>
    <t xml:space="preserve">Sáp thơm </t>
  </si>
  <si>
    <t>cục</t>
  </si>
  <si>
    <t>Nước lau sàn sunlight</t>
  </si>
  <si>
    <t>chai</t>
  </si>
  <si>
    <t>Giấy Double A4 70</t>
  </si>
  <si>
    <t>Bìa lá khổ F4</t>
  </si>
  <si>
    <t>Cái</t>
  </si>
  <si>
    <t>Chuốt chì Thiên long</t>
  </si>
  <si>
    <t>Bút cắm bàn TL</t>
  </si>
  <si>
    <t xml:space="preserve">hộp </t>
  </si>
  <si>
    <t>Bút chì gỗ 2B Steadler</t>
  </si>
  <si>
    <t>cây</t>
  </si>
  <si>
    <t>Bút lông dầu pilot</t>
  </si>
  <si>
    <t xml:space="preserve"> CỘNG</t>
  </si>
  <si>
    <t>THUẾ VAT 10%</t>
  </si>
  <si>
    <t>Xà bông lifebouy</t>
  </si>
  <si>
    <t>Bìa còng si khổ F4 gáy 5P Tân lập thành</t>
  </si>
  <si>
    <t>Bìa còng si khổ F4 gáy 7p  Tân lập thành</t>
  </si>
  <si>
    <t>Giấy for màu xanh lá A4 70</t>
  </si>
  <si>
    <t>Phân trang giấy 12số</t>
  </si>
  <si>
    <t>Tp.Hồ Chí Minh, Ngày 11 Tháng 05 Năm 2016</t>
  </si>
  <si>
    <t>Bìa cột 3 dây màu xanh lá 10P Thảo Linh</t>
  </si>
  <si>
    <t>Bìa cột 3 dây màu hồng 10P Thảo Linh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</si>
</sst>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0"/>
      <color theme="1"/>
      <name val="VNI-Times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b/>
      <sz val="15"/>
      <name val="Times New Roman"/>
      <family val="1"/>
    </font>
    <font>
      <sz val="11"/>
      <color indexed="8"/>
      <name val="VNI-Times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23" fillId="0" borderId="0" applyFont="0" applyFill="0" applyBorder="0" applyAlignment="0" applyProtection="0"/>
    <xf numFmtId="0" fontId="1" fillId="0" borderId="0"/>
    <xf numFmtId="0" fontId="27" fillId="0" borderId="0"/>
  </cellStyleXfs>
  <cellXfs count="58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NumberFormat="1" applyFont="1" applyFill="1" applyBorder="1" applyAlignment="1"/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3" fontId="20" fillId="0" borderId="1" xfId="0" applyNumberFormat="1" applyFont="1" applyFill="1" applyBorder="1"/>
    <xf numFmtId="0" fontId="21" fillId="0" borderId="0" xfId="0" applyFont="1"/>
    <xf numFmtId="0" fontId="22" fillId="0" borderId="0" xfId="0" applyFont="1"/>
    <xf numFmtId="0" fontId="19" fillId="0" borderId="1" xfId="0" applyFont="1" applyBorder="1" applyAlignment="1">
      <alignment horizontal="center" vertical="center"/>
    </xf>
    <xf numFmtId="3" fontId="24" fillId="0" borderId="1" xfId="0" applyNumberFormat="1" applyFont="1" applyFill="1" applyBorder="1"/>
    <xf numFmtId="165" fontId="20" fillId="0" borderId="5" xfId="1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Border="1" applyAlignment="1"/>
    <xf numFmtId="165" fontId="11" fillId="0" borderId="1" xfId="1" applyNumberFormat="1" applyFont="1" applyFill="1" applyBorder="1" applyAlignment="1">
      <alignment vertic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0" fontId="26" fillId="0" borderId="6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165" fontId="28" fillId="0" borderId="1" xfId="1" applyNumberFormat="1" applyFont="1" applyBorder="1"/>
    <xf numFmtId="49" fontId="29" fillId="0" borderId="7" xfId="3" applyNumberFormat="1" applyFont="1" applyBorder="1"/>
    <xf numFmtId="165" fontId="28" fillId="0" borderId="1" xfId="0" applyNumberFormat="1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left" vertical="top"/>
    </xf>
    <xf numFmtId="0" fontId="9" fillId="0" borderId="0" xfId="0" applyFont="1" applyBorder="1" applyAlignment="1">
      <alignment horizontal="left" wrapText="1"/>
    </xf>
  </cellXfs>
  <cellStyles count="4">
    <cellStyle name="Comma" xfId="1" builtinId="3"/>
    <cellStyle name="Normal" xfId="0" builtinId="0"/>
    <cellStyle name="Normal 2 10" xfId="3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>
      <selection activeCell="J32" sqref="J32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22.42578125" style="1" customWidth="1"/>
    <col min="7" max="16384" width="9.140625" style="1"/>
  </cols>
  <sheetData>
    <row r="1" spans="1:7" ht="16.5">
      <c r="A1" s="7"/>
      <c r="B1" s="55" t="s">
        <v>10</v>
      </c>
      <c r="C1" s="55"/>
      <c r="D1" s="55"/>
      <c r="E1" s="55"/>
    </row>
    <row r="2" spans="1:7" ht="16.5">
      <c r="A2" s="7"/>
      <c r="B2" s="37" t="s">
        <v>11</v>
      </c>
      <c r="C2" s="22"/>
      <c r="D2" s="22"/>
      <c r="E2" s="22"/>
    </row>
    <row r="3" spans="1:7" ht="39" customHeight="1">
      <c r="A3" s="7"/>
      <c r="B3" s="57" t="s">
        <v>12</v>
      </c>
      <c r="C3" s="57"/>
      <c r="D3" s="57"/>
      <c r="E3" s="57"/>
      <c r="F3" s="57"/>
    </row>
    <row r="4" spans="1:7" ht="16.5">
      <c r="A4" s="7"/>
      <c r="B4" s="13"/>
      <c r="C4" s="13"/>
      <c r="D4" s="23"/>
      <c r="E4" s="13"/>
    </row>
    <row r="5" spans="1:7" ht="28.5" customHeight="1">
      <c r="A5" s="54" t="s">
        <v>9</v>
      </c>
      <c r="B5" s="54"/>
      <c r="C5" s="54"/>
      <c r="D5" s="54"/>
      <c r="E5" s="54"/>
      <c r="F5" s="54"/>
    </row>
    <row r="6" spans="1:7" ht="15.75">
      <c r="A6" s="7"/>
      <c r="B6" s="7"/>
      <c r="C6" s="7"/>
      <c r="D6" s="7"/>
      <c r="E6" s="8" t="s">
        <v>58</v>
      </c>
    </row>
    <row r="7" spans="1:7" ht="16.5">
      <c r="A7" s="55" t="s">
        <v>21</v>
      </c>
      <c r="B7" s="55"/>
      <c r="C7" s="55"/>
      <c r="D7" s="55"/>
      <c r="E7" s="55"/>
    </row>
    <row r="8" spans="1:7" ht="16.5">
      <c r="A8" s="37" t="s">
        <v>22</v>
      </c>
      <c r="B8" s="37"/>
      <c r="C8" s="37"/>
      <c r="D8" s="37"/>
      <c r="E8" s="37"/>
      <c r="F8" s="37"/>
    </row>
    <row r="9" spans="1:7" ht="16.5">
      <c r="A9" s="55" t="s">
        <v>23</v>
      </c>
      <c r="B9" s="55"/>
      <c r="C9" s="55"/>
      <c r="D9" s="24"/>
      <c r="E9" s="9"/>
    </row>
    <row r="10" spans="1:7" ht="16.5">
      <c r="A10" s="56" t="s">
        <v>24</v>
      </c>
      <c r="B10" s="56"/>
      <c r="C10" s="10"/>
      <c r="D10" s="10"/>
      <c r="E10" s="10"/>
    </row>
    <row r="11" spans="1:7" ht="15.75">
      <c r="A11" s="11"/>
      <c r="B11" s="12"/>
      <c r="C11" s="11"/>
      <c r="D11" s="11"/>
      <c r="E11" s="11"/>
    </row>
    <row r="12" spans="1:7" ht="15.75">
      <c r="A12" s="53" t="s">
        <v>1</v>
      </c>
      <c r="B12" s="53"/>
      <c r="C12" s="53"/>
      <c r="D12" s="53"/>
      <c r="E12" s="53"/>
    </row>
    <row r="13" spans="1:7" s="28" customFormat="1" ht="45" customHeight="1">
      <c r="A13" s="33" t="s">
        <v>0</v>
      </c>
      <c r="B13" s="25" t="s">
        <v>7</v>
      </c>
      <c r="C13" s="25" t="s">
        <v>8</v>
      </c>
      <c r="D13" s="25" t="s">
        <v>14</v>
      </c>
      <c r="E13" s="26" t="s">
        <v>20</v>
      </c>
      <c r="F13" s="26" t="s">
        <v>19</v>
      </c>
      <c r="G13" s="27"/>
    </row>
    <row r="14" spans="1:7" s="27" customFormat="1" ht="15.75">
      <c r="A14" s="29">
        <v>1</v>
      </c>
      <c r="B14" s="39" t="s">
        <v>25</v>
      </c>
      <c r="C14" s="40" t="s">
        <v>26</v>
      </c>
      <c r="D14" s="40">
        <v>1</v>
      </c>
      <c r="E14" s="30">
        <v>25000</v>
      </c>
      <c r="F14" s="35">
        <f>+D14*E14</f>
        <v>25000</v>
      </c>
    </row>
    <row r="15" spans="1:7" s="31" customFormat="1" ht="15.75">
      <c r="A15" s="29">
        <v>2</v>
      </c>
      <c r="B15" s="39" t="s">
        <v>42</v>
      </c>
      <c r="C15" s="40" t="s">
        <v>27</v>
      </c>
      <c r="D15" s="40">
        <v>10</v>
      </c>
      <c r="E15" s="30">
        <v>54000</v>
      </c>
      <c r="F15" s="35">
        <f t="shared" ref="F15:F36" si="0">+D15*E15</f>
        <v>540000</v>
      </c>
      <c r="G15" s="27"/>
    </row>
    <row r="16" spans="1:7" s="27" customFormat="1" ht="15.75">
      <c r="A16" s="29">
        <v>3</v>
      </c>
      <c r="B16" s="39" t="s">
        <v>43</v>
      </c>
      <c r="C16" s="40" t="s">
        <v>44</v>
      </c>
      <c r="D16" s="40">
        <v>50</v>
      </c>
      <c r="E16" s="30">
        <v>2400</v>
      </c>
      <c r="F16" s="35">
        <f t="shared" si="0"/>
        <v>120000</v>
      </c>
    </row>
    <row r="17" spans="1:7" s="27" customFormat="1" ht="15.75">
      <c r="A17" s="29">
        <v>4</v>
      </c>
      <c r="B17" s="39" t="s">
        <v>56</v>
      </c>
      <c r="C17" s="40" t="s">
        <v>27</v>
      </c>
      <c r="D17" s="40">
        <v>1</v>
      </c>
      <c r="E17" s="30">
        <v>57000</v>
      </c>
      <c r="F17" s="35">
        <f t="shared" si="0"/>
        <v>57000</v>
      </c>
    </row>
    <row r="18" spans="1:7" s="31" customFormat="1" ht="15.75">
      <c r="A18" s="29">
        <v>5</v>
      </c>
      <c r="B18" s="39" t="s">
        <v>45</v>
      </c>
      <c r="C18" s="40" t="s">
        <v>26</v>
      </c>
      <c r="D18" s="40">
        <v>1</v>
      </c>
      <c r="E18" s="30">
        <v>2700</v>
      </c>
      <c r="F18" s="35">
        <f t="shared" si="0"/>
        <v>2700</v>
      </c>
      <c r="G18" s="27"/>
    </row>
    <row r="19" spans="1:7" s="32" customFormat="1" ht="15.75">
      <c r="A19" s="29">
        <v>6</v>
      </c>
      <c r="B19" s="39" t="s">
        <v>29</v>
      </c>
      <c r="C19" s="40" t="s">
        <v>26</v>
      </c>
      <c r="D19" s="40">
        <v>1</v>
      </c>
      <c r="E19" s="34">
        <v>3000</v>
      </c>
      <c r="F19" s="35">
        <f t="shared" si="0"/>
        <v>3000</v>
      </c>
      <c r="G19" s="6"/>
    </row>
    <row r="20" spans="1:7" s="27" customFormat="1" ht="16.5">
      <c r="A20" s="29">
        <v>7</v>
      </c>
      <c r="B20" s="39" t="s">
        <v>59</v>
      </c>
      <c r="C20" s="40" t="s">
        <v>26</v>
      </c>
      <c r="D20" s="40">
        <v>10</v>
      </c>
      <c r="E20" s="38">
        <v>9500</v>
      </c>
      <c r="F20" s="35">
        <f t="shared" si="0"/>
        <v>95000</v>
      </c>
    </row>
    <row r="21" spans="1:7" s="27" customFormat="1" ht="16.5">
      <c r="A21" s="29">
        <v>8</v>
      </c>
      <c r="B21" s="39" t="s">
        <v>60</v>
      </c>
      <c r="C21" s="40" t="s">
        <v>26</v>
      </c>
      <c r="D21" s="40">
        <v>10</v>
      </c>
      <c r="E21" s="38">
        <v>9500</v>
      </c>
      <c r="F21" s="35">
        <f t="shared" si="0"/>
        <v>95000</v>
      </c>
    </row>
    <row r="22" spans="1:7" s="27" customFormat="1" ht="16.5">
      <c r="A22" s="29">
        <v>9</v>
      </c>
      <c r="B22" s="39" t="s">
        <v>46</v>
      </c>
      <c r="C22" s="40" t="s">
        <v>30</v>
      </c>
      <c r="D22" s="40">
        <v>1</v>
      </c>
      <c r="E22" s="38">
        <v>11500</v>
      </c>
      <c r="F22" s="35">
        <f t="shared" si="0"/>
        <v>11500</v>
      </c>
    </row>
    <row r="23" spans="1:7" s="27" customFormat="1" ht="16.5">
      <c r="A23" s="29">
        <v>10</v>
      </c>
      <c r="B23" s="39" t="s">
        <v>31</v>
      </c>
      <c r="C23" s="40" t="s">
        <v>26</v>
      </c>
      <c r="D23" s="40">
        <v>20</v>
      </c>
      <c r="E23" s="38">
        <v>2700</v>
      </c>
      <c r="F23" s="35">
        <f t="shared" si="0"/>
        <v>54000</v>
      </c>
    </row>
    <row r="24" spans="1:7" s="27" customFormat="1" ht="16.5">
      <c r="A24" s="29">
        <v>11</v>
      </c>
      <c r="B24" s="39" t="s">
        <v>32</v>
      </c>
      <c r="C24" s="40" t="s">
        <v>28</v>
      </c>
      <c r="D24" s="40">
        <v>2</v>
      </c>
      <c r="E24" s="38">
        <v>59000</v>
      </c>
      <c r="F24" s="35">
        <f t="shared" si="0"/>
        <v>118000</v>
      </c>
    </row>
    <row r="25" spans="1:7" s="27" customFormat="1" ht="16.5">
      <c r="A25" s="29">
        <v>12</v>
      </c>
      <c r="B25" s="39" t="s">
        <v>54</v>
      </c>
      <c r="C25" s="40" t="s">
        <v>26</v>
      </c>
      <c r="D25" s="40">
        <v>3</v>
      </c>
      <c r="E25" s="38">
        <v>26000</v>
      </c>
      <c r="F25" s="35">
        <f t="shared" si="0"/>
        <v>78000</v>
      </c>
    </row>
    <row r="26" spans="1:7" s="27" customFormat="1" ht="16.5">
      <c r="A26" s="29">
        <v>13</v>
      </c>
      <c r="B26" s="39" t="s">
        <v>55</v>
      </c>
      <c r="C26" s="40" t="s">
        <v>26</v>
      </c>
      <c r="D26" s="40">
        <v>7</v>
      </c>
      <c r="E26" s="38">
        <v>26000</v>
      </c>
      <c r="F26" s="35">
        <f t="shared" si="0"/>
        <v>182000</v>
      </c>
    </row>
    <row r="27" spans="1:7" s="27" customFormat="1" ht="16.5">
      <c r="A27" s="29">
        <v>14</v>
      </c>
      <c r="B27" s="41" t="s">
        <v>33</v>
      </c>
      <c r="C27" s="40" t="s">
        <v>47</v>
      </c>
      <c r="D27" s="40">
        <v>12</v>
      </c>
      <c r="E27" s="38">
        <v>3600</v>
      </c>
      <c r="F27" s="35">
        <f t="shared" si="0"/>
        <v>43200</v>
      </c>
    </row>
    <row r="28" spans="1:7" s="27" customFormat="1" ht="16.5">
      <c r="A28" s="29">
        <v>15</v>
      </c>
      <c r="B28" s="39" t="s">
        <v>34</v>
      </c>
      <c r="C28" s="40" t="s">
        <v>35</v>
      </c>
      <c r="D28" s="40">
        <v>20</v>
      </c>
      <c r="E28" s="38">
        <v>2800</v>
      </c>
      <c r="F28" s="35">
        <f t="shared" si="0"/>
        <v>56000</v>
      </c>
    </row>
    <row r="29" spans="1:7" s="27" customFormat="1" ht="16.5">
      <c r="A29" s="29">
        <v>16</v>
      </c>
      <c r="B29" s="42" t="s">
        <v>48</v>
      </c>
      <c r="C29" s="43" t="s">
        <v>49</v>
      </c>
      <c r="D29" s="43">
        <v>12</v>
      </c>
      <c r="E29" s="38">
        <v>3200</v>
      </c>
      <c r="F29" s="35">
        <f t="shared" si="0"/>
        <v>38400</v>
      </c>
    </row>
    <row r="30" spans="1:7" s="27" customFormat="1" ht="16.5">
      <c r="A30" s="29">
        <v>17</v>
      </c>
      <c r="B30" s="39" t="s">
        <v>36</v>
      </c>
      <c r="C30" s="40" t="s">
        <v>28</v>
      </c>
      <c r="D30" s="40">
        <v>4</v>
      </c>
      <c r="E30" s="38">
        <v>19000</v>
      </c>
      <c r="F30" s="35">
        <f t="shared" si="0"/>
        <v>76000</v>
      </c>
    </row>
    <row r="31" spans="1:7" s="27" customFormat="1" ht="16.5">
      <c r="A31" s="29">
        <v>18</v>
      </c>
      <c r="B31" s="39" t="s">
        <v>50</v>
      </c>
      <c r="C31" s="40" t="s">
        <v>49</v>
      </c>
      <c r="D31" s="40">
        <v>12</v>
      </c>
      <c r="E31" s="38">
        <v>3000</v>
      </c>
      <c r="F31" s="35">
        <f t="shared" si="0"/>
        <v>36000</v>
      </c>
    </row>
    <row r="32" spans="1:7" s="27" customFormat="1" ht="16.5">
      <c r="A32" s="29">
        <v>19</v>
      </c>
      <c r="B32" s="39" t="s">
        <v>37</v>
      </c>
      <c r="C32" s="40" t="s">
        <v>26</v>
      </c>
      <c r="D32" s="40">
        <v>2</v>
      </c>
      <c r="E32" s="38">
        <v>9000</v>
      </c>
      <c r="F32" s="35">
        <f t="shared" si="0"/>
        <v>18000</v>
      </c>
    </row>
    <row r="33" spans="1:6" s="27" customFormat="1" ht="16.5">
      <c r="A33" s="29">
        <v>20</v>
      </c>
      <c r="B33" s="39" t="s">
        <v>57</v>
      </c>
      <c r="C33" s="40" t="s">
        <v>28</v>
      </c>
      <c r="D33" s="40">
        <v>4</v>
      </c>
      <c r="E33" s="38">
        <v>12800</v>
      </c>
      <c r="F33" s="35">
        <f t="shared" si="0"/>
        <v>51200</v>
      </c>
    </row>
    <row r="34" spans="1:6" s="27" customFormat="1" ht="15.75" customHeight="1">
      <c r="A34" s="29">
        <v>21</v>
      </c>
      <c r="B34" s="39" t="s">
        <v>38</v>
      </c>
      <c r="C34" s="40" t="s">
        <v>39</v>
      </c>
      <c r="D34" s="40">
        <v>2</v>
      </c>
      <c r="E34" s="38">
        <v>47000</v>
      </c>
      <c r="F34" s="35">
        <f t="shared" si="0"/>
        <v>94000</v>
      </c>
    </row>
    <row r="35" spans="1:6" s="27" customFormat="1" ht="15.75" customHeight="1">
      <c r="A35" s="29">
        <v>22</v>
      </c>
      <c r="B35" s="45" t="s">
        <v>53</v>
      </c>
      <c r="C35" s="40" t="s">
        <v>39</v>
      </c>
      <c r="D35" s="40">
        <v>3</v>
      </c>
      <c r="E35" s="38">
        <v>8000</v>
      </c>
      <c r="F35" s="35">
        <f t="shared" si="0"/>
        <v>24000</v>
      </c>
    </row>
    <row r="36" spans="1:6" s="27" customFormat="1" ht="16.5">
      <c r="A36" s="29">
        <v>23</v>
      </c>
      <c r="B36" s="39" t="s">
        <v>40</v>
      </c>
      <c r="C36" s="40" t="s">
        <v>41</v>
      </c>
      <c r="D36" s="40">
        <v>1</v>
      </c>
      <c r="E36" s="38">
        <v>25500</v>
      </c>
      <c r="F36" s="35">
        <f t="shared" si="0"/>
        <v>25500</v>
      </c>
    </row>
    <row r="37" spans="1:6" s="32" customFormat="1" ht="24" customHeight="1">
      <c r="A37" s="47" t="s">
        <v>51</v>
      </c>
      <c r="B37" s="48"/>
      <c r="C37" s="48"/>
      <c r="D37" s="48"/>
      <c r="E37" s="49"/>
      <c r="F37" s="44">
        <f>+SUM(F14:F36)</f>
        <v>1843500</v>
      </c>
    </row>
    <row r="38" spans="1:6" s="32" customFormat="1" ht="27" customHeight="1">
      <c r="A38" s="47" t="s">
        <v>52</v>
      </c>
      <c r="B38" s="48"/>
      <c r="C38" s="48"/>
      <c r="D38" s="48"/>
      <c r="E38" s="49"/>
      <c r="F38" s="46">
        <f>10%*F37</f>
        <v>184350</v>
      </c>
    </row>
    <row r="39" spans="1:6" s="32" customFormat="1" ht="27.75" customHeight="1">
      <c r="A39" s="47" t="s">
        <v>13</v>
      </c>
      <c r="B39" s="48"/>
      <c r="C39" s="48"/>
      <c r="D39" s="48"/>
      <c r="E39" s="49"/>
      <c r="F39" s="46">
        <f>+F37+F38</f>
        <v>2027850</v>
      </c>
    </row>
    <row r="40" spans="1:6">
      <c r="B40" s="52"/>
      <c r="C40" s="52"/>
      <c r="D40" s="52"/>
      <c r="E40" s="52"/>
    </row>
    <row r="41" spans="1:6" s="5" customFormat="1">
      <c r="A41" s="14" t="s">
        <v>2</v>
      </c>
      <c r="B41" s="15"/>
      <c r="C41" s="15"/>
      <c r="D41" s="15"/>
      <c r="E41" s="15"/>
    </row>
    <row r="42" spans="1:6" s="2" customFormat="1" ht="15.75">
      <c r="A42" s="16" t="s">
        <v>3</v>
      </c>
      <c r="B42" s="17"/>
      <c r="C42" s="17"/>
      <c r="D42" s="17"/>
      <c r="E42" s="17"/>
    </row>
    <row r="43" spans="1:6">
      <c r="A43" s="18" t="s">
        <v>4</v>
      </c>
      <c r="B43" s="18"/>
      <c r="C43" s="19"/>
      <c r="D43" s="19"/>
      <c r="E43" s="20"/>
    </row>
    <row r="44" spans="1:6">
      <c r="A44" s="18" t="s">
        <v>5</v>
      </c>
      <c r="B44" s="18"/>
      <c r="C44" s="19"/>
      <c r="D44" s="19"/>
      <c r="E44" s="20"/>
    </row>
    <row r="45" spans="1:6" s="2" customFormat="1">
      <c r="A45" s="21" t="s">
        <v>18</v>
      </c>
      <c r="B45" s="15"/>
      <c r="C45" s="15"/>
      <c r="D45" s="15"/>
      <c r="E45" s="15"/>
    </row>
    <row r="46" spans="1:6" ht="15.75">
      <c r="A46" s="11"/>
      <c r="B46" s="12"/>
      <c r="C46" s="11"/>
      <c r="D46" s="11"/>
      <c r="E46" s="11"/>
    </row>
    <row r="53" spans="3:6">
      <c r="D53" s="36"/>
      <c r="E53" s="36" t="s">
        <v>15</v>
      </c>
    </row>
    <row r="54" spans="3:6">
      <c r="D54" s="36"/>
      <c r="E54" s="36" t="s">
        <v>16</v>
      </c>
    </row>
    <row r="59" spans="3:6">
      <c r="C59" s="50" t="s">
        <v>17</v>
      </c>
      <c r="D59" s="50"/>
      <c r="E59" s="50"/>
      <c r="F59" s="50"/>
    </row>
    <row r="69" spans="1:6" ht="15.75">
      <c r="A69" s="51" t="s">
        <v>6</v>
      </c>
      <c r="B69" s="51"/>
      <c r="C69" s="51"/>
      <c r="D69" s="51"/>
      <c r="E69" s="51"/>
      <c r="F69" s="51"/>
    </row>
  </sheetData>
  <mergeCells count="13">
    <mergeCell ref="A12:E12"/>
    <mergeCell ref="A5:F5"/>
    <mergeCell ref="B1:E1"/>
    <mergeCell ref="A7:E7"/>
    <mergeCell ref="A10:B10"/>
    <mergeCell ref="A9:C9"/>
    <mergeCell ref="B3:F3"/>
    <mergeCell ref="A37:E37"/>
    <mergeCell ref="A38:E38"/>
    <mergeCell ref="A39:E39"/>
    <mergeCell ref="C59:F59"/>
    <mergeCell ref="A69:F69"/>
    <mergeCell ref="B40:E40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2016-05-11T02:23:43Z</cp:lastPrinted>
  <dcterms:created xsi:type="dcterms:W3CDTF">2015-11-18T08:01:54Z</dcterms:created>
  <dcterms:modified xsi:type="dcterms:W3CDTF">2016-05-12T02:17:34Z</dcterms:modified>
</cp:coreProperties>
</file>