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Sheet1!$A$7:$H$7</definedName>
    <definedName name="_xlnm._FilterDatabase" localSheetId="1" hidden="1">Sheet2!$A$7:$H$110</definedName>
    <definedName name="_xlnm.Print_Area" localSheetId="0">Sheet1!$A$1:$G$104</definedName>
  </definedNames>
  <calcPr calcId="124519"/>
</workbook>
</file>

<file path=xl/calcChain.xml><?xml version="1.0" encoding="utf-8"?>
<calcChain xmlns="http://schemas.openxmlformats.org/spreadsheetml/2006/main">
  <c r="J33" i="2"/>
  <c r="K38"/>
  <c r="G100" i="1"/>
  <c r="G78"/>
  <c r="G76"/>
  <c r="G75"/>
  <c r="G110" i="2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56" i="1"/>
  <c r="G54"/>
  <c r="G55"/>
  <c r="G57"/>
  <c r="G62"/>
  <c r="G63"/>
  <c r="G64"/>
  <c r="G65"/>
  <c r="G66"/>
  <c r="G67"/>
  <c r="G50"/>
  <c r="G51"/>
  <c r="G52"/>
  <c r="G104"/>
  <c r="G17"/>
  <c r="G18"/>
  <c r="G15"/>
  <c r="G14"/>
  <c r="G22"/>
  <c r="G23"/>
  <c r="G24"/>
  <c r="G27"/>
  <c r="G25"/>
  <c r="G26"/>
  <c r="G37"/>
  <c r="G36"/>
  <c r="G30"/>
  <c r="G29"/>
  <c r="G28"/>
  <c r="G31"/>
  <c r="G32"/>
  <c r="G33"/>
  <c r="G34"/>
  <c r="G35"/>
  <c r="G41"/>
  <c r="G42"/>
  <c r="G43"/>
  <c r="G38"/>
  <c r="G39"/>
  <c r="G40"/>
  <c r="G44"/>
  <c r="G45"/>
  <c r="G46"/>
  <c r="G47"/>
  <c r="G79"/>
  <c r="G80"/>
  <c r="G81"/>
  <c r="G82"/>
  <c r="G83"/>
  <c r="G84"/>
  <c r="G85"/>
  <c r="G86"/>
  <c r="G87"/>
  <c r="G88"/>
  <c r="G89"/>
  <c r="G91"/>
  <c r="G92"/>
  <c r="G48"/>
  <c r="G49"/>
  <c r="G59"/>
  <c r="G58"/>
  <c r="G60"/>
  <c r="G61"/>
  <c r="G74"/>
  <c r="G77"/>
  <c r="G19"/>
  <c r="G12"/>
  <c r="G7"/>
  <c r="G8"/>
  <c r="G70"/>
  <c r="G69"/>
  <c r="G103"/>
  <c r="G101"/>
  <c r="G102"/>
  <c r="G9"/>
  <c r="G94"/>
  <c r="G95"/>
  <c r="G93"/>
  <c r="G71"/>
  <c r="G73"/>
  <c r="G72"/>
  <c r="G98"/>
  <c r="G11"/>
  <c r="G90"/>
  <c r="G96"/>
  <c r="G68"/>
  <c r="G16"/>
  <c r="G10"/>
  <c r="G99"/>
  <c r="G97"/>
  <c r="G20"/>
  <c r="G21"/>
  <c r="G53"/>
</calcChain>
</file>

<file path=xl/comments1.xml><?xml version="1.0" encoding="utf-8"?>
<comments xmlns="http://schemas.openxmlformats.org/spreadsheetml/2006/main">
  <authors>
    <author>Author</author>
  </authors>
  <commentList>
    <comment ref="F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price : 04 May !21.000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price : 41,000 26 May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price : 04 May !21.000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price : 41,000 26 May</t>
        </r>
      </text>
    </comment>
  </commentList>
</comments>
</file>

<file path=xl/sharedStrings.xml><?xml version="1.0" encoding="utf-8"?>
<sst xmlns="http://schemas.openxmlformats.org/spreadsheetml/2006/main" count="679" uniqueCount="316">
  <si>
    <t>Requisition Stationery Form</t>
  </si>
  <si>
    <t>Internal Used Form</t>
  </si>
  <si>
    <t>Đề nghị cấp văn phòng phẩm</t>
  </si>
  <si>
    <t>GAF.001-RV3</t>
  </si>
  <si>
    <t>Department : . . General…</t>
  </si>
  <si>
    <t>Code</t>
  </si>
  <si>
    <t>Unit/Đvt</t>
  </si>
  <si>
    <t>Quantity
Số lượng</t>
  </si>
  <si>
    <t>Unit price
Đơn giá</t>
  </si>
  <si>
    <t>Amount
Thành tiền</t>
  </si>
  <si>
    <t>S1</t>
  </si>
  <si>
    <t>white paper A3</t>
  </si>
  <si>
    <t>ram</t>
  </si>
  <si>
    <t>yellow paper A4</t>
  </si>
  <si>
    <t>white paper A4</t>
  </si>
  <si>
    <t>white paper A4 80grs-Double A</t>
  </si>
  <si>
    <t>S5</t>
  </si>
  <si>
    <t>white paper A5</t>
  </si>
  <si>
    <t>S7</t>
  </si>
  <si>
    <t>note pronoti</t>
  </si>
  <si>
    <t>Xấp</t>
  </si>
  <si>
    <t>S8</t>
  </si>
  <si>
    <t>S9</t>
  </si>
  <si>
    <t>S10</t>
  </si>
  <si>
    <t>note pronoti (five colors)</t>
  </si>
  <si>
    <t>S11</t>
  </si>
  <si>
    <t>S12</t>
  </si>
  <si>
    <t>sticking note</t>
  </si>
  <si>
    <t>xấp</t>
  </si>
  <si>
    <t>S13</t>
  </si>
  <si>
    <t>S14</t>
  </si>
  <si>
    <t>S15</t>
  </si>
  <si>
    <t>notebook</t>
  </si>
  <si>
    <t>quyển</t>
  </si>
  <si>
    <t>S16</t>
  </si>
  <si>
    <t>button paperboard</t>
  </si>
  <si>
    <t>Cái</t>
  </si>
  <si>
    <t>S17</t>
  </si>
  <si>
    <t>paging the cover</t>
  </si>
  <si>
    <t>S18</t>
  </si>
  <si>
    <t>Document cover A4</t>
  </si>
  <si>
    <t>S19</t>
  </si>
  <si>
    <t>pen</t>
  </si>
  <si>
    <t>cây</t>
  </si>
  <si>
    <t>S20</t>
  </si>
  <si>
    <t>S21</t>
  </si>
  <si>
    <t>S22</t>
  </si>
  <si>
    <t>pcs</t>
  </si>
  <si>
    <t>S23</t>
  </si>
  <si>
    <t>S24</t>
  </si>
  <si>
    <t>S25</t>
  </si>
  <si>
    <t xml:space="preserve">pencil </t>
  </si>
  <si>
    <t>pencil leads</t>
  </si>
  <si>
    <t>hộp</t>
  </si>
  <si>
    <t>S26</t>
  </si>
  <si>
    <t>pen highlight</t>
  </si>
  <si>
    <t>permanent markers</t>
  </si>
  <si>
    <t>S29</t>
  </si>
  <si>
    <t>marker pens</t>
  </si>
  <si>
    <t>S31</t>
  </si>
  <si>
    <t>Correction Fluid</t>
  </si>
  <si>
    <t>S32</t>
  </si>
  <si>
    <t>cuộn</t>
  </si>
  <si>
    <t>S33</t>
  </si>
  <si>
    <t>S34</t>
  </si>
  <si>
    <t>Kẹp accor</t>
  </si>
  <si>
    <t>paper fastener</t>
  </si>
  <si>
    <t>box</t>
  </si>
  <si>
    <t>S35</t>
  </si>
  <si>
    <t>S36</t>
  </si>
  <si>
    <t>Kẹp bướm 15 mm</t>
  </si>
  <si>
    <t>binder clip</t>
  </si>
  <si>
    <t>S37</t>
  </si>
  <si>
    <t>Kẹp bướm 19 mmm</t>
  </si>
  <si>
    <t>S38</t>
  </si>
  <si>
    <t>Kẹp bướm 25 mm</t>
  </si>
  <si>
    <t>S39</t>
  </si>
  <si>
    <t>Kẹp bướm 32 mm</t>
  </si>
  <si>
    <t>S40</t>
  </si>
  <si>
    <t>Kẹp bướm 41 mm</t>
  </si>
  <si>
    <t>S41</t>
  </si>
  <si>
    <t>Kẹp bướm 51 mm</t>
  </si>
  <si>
    <t>S42</t>
  </si>
  <si>
    <t>paper clip</t>
  </si>
  <si>
    <t>S43</t>
  </si>
  <si>
    <t>S44</t>
  </si>
  <si>
    <t>staples</t>
  </si>
  <si>
    <t>S45</t>
  </si>
  <si>
    <t>S46</t>
  </si>
  <si>
    <t>knife blade</t>
  </si>
  <si>
    <t>S47</t>
  </si>
  <si>
    <t>paper knives</t>
  </si>
  <si>
    <t>S48</t>
  </si>
  <si>
    <t>Printer Ink</t>
  </si>
  <si>
    <t xml:space="preserve">paper 4  line </t>
  </si>
  <si>
    <t>thùng</t>
  </si>
  <si>
    <t xml:space="preserve">Giây in liên tuc 6 liên </t>
  </si>
  <si>
    <t xml:space="preserve">paper 6  line </t>
  </si>
  <si>
    <t>S50</t>
  </si>
  <si>
    <t>scissors</t>
  </si>
  <si>
    <t>S51</t>
  </si>
  <si>
    <t>file to sign</t>
  </si>
  <si>
    <t>S54</t>
  </si>
  <si>
    <t>file to save record</t>
  </si>
  <si>
    <t>S56</t>
  </si>
  <si>
    <t>S57</t>
  </si>
  <si>
    <t>S58</t>
  </si>
  <si>
    <t>eraser</t>
  </si>
  <si>
    <t>S59</t>
  </si>
  <si>
    <t>S60</t>
  </si>
  <si>
    <t>Thước kéo 3m</t>
  </si>
  <si>
    <t>ruler pull</t>
  </si>
  <si>
    <t>S61</t>
  </si>
  <si>
    <t>ruler</t>
  </si>
  <si>
    <t>S62</t>
  </si>
  <si>
    <t>Thước kẻ nhôm 30cm</t>
  </si>
  <si>
    <t>S63</t>
  </si>
  <si>
    <t>hole punch</t>
  </si>
  <si>
    <t>S64</t>
  </si>
  <si>
    <t>calculator</t>
  </si>
  <si>
    <t>S65</t>
  </si>
  <si>
    <t>S66</t>
  </si>
  <si>
    <t>S67</t>
  </si>
  <si>
    <t>S68</t>
  </si>
  <si>
    <t>battery</t>
  </si>
  <si>
    <t>S69</t>
  </si>
  <si>
    <t>shelf stand three floors</t>
  </si>
  <si>
    <t>S70</t>
  </si>
  <si>
    <t>Sidelong shelves 3 compartment</t>
  </si>
  <si>
    <t>S71</t>
  </si>
  <si>
    <t>S72</t>
  </si>
  <si>
    <t>S73</t>
  </si>
  <si>
    <t>S75</t>
  </si>
  <si>
    <t>book name card</t>
  </si>
  <si>
    <t>S76</t>
  </si>
  <si>
    <t>time keeping card</t>
  </si>
  <si>
    <t>S78</t>
  </si>
  <si>
    <t>Broom wipe keyboard</t>
  </si>
  <si>
    <t>S79</t>
  </si>
  <si>
    <t>accor cover</t>
  </si>
  <si>
    <t>S80</t>
  </si>
  <si>
    <t>dustbin</t>
  </si>
  <si>
    <t>S81</t>
  </si>
  <si>
    <t>wipe the table</t>
  </si>
  <si>
    <t>S82</t>
  </si>
  <si>
    <t>Mực đóng dấu xanh</t>
  </si>
  <si>
    <t>Blue ink stamp</t>
  </si>
  <si>
    <t>S83</t>
  </si>
  <si>
    <t>Gỡ kim</t>
  </si>
  <si>
    <t>removers</t>
  </si>
  <si>
    <t>S84</t>
  </si>
  <si>
    <t>12 compartment plastic cover</t>
  </si>
  <si>
    <t>S85</t>
  </si>
  <si>
    <t>tape 2 sign</t>
  </si>
  <si>
    <t>S86</t>
  </si>
  <si>
    <t>diary</t>
  </si>
  <si>
    <t>S87</t>
  </si>
  <si>
    <t>CHALK</t>
  </si>
  <si>
    <t>S88</t>
  </si>
  <si>
    <t>Zipper</t>
  </si>
  <si>
    <t>kg</t>
  </si>
  <si>
    <t>S89</t>
  </si>
  <si>
    <t>S91</t>
  </si>
  <si>
    <t>Requested by:</t>
  </si>
  <si>
    <t>Approval by:</t>
  </si>
  <si>
    <t>bịch Zipper bóp miệng (30x40mm)</t>
  </si>
  <si>
    <t>bịch Zipper bóp miệng (8x12mm)</t>
  </si>
  <si>
    <t>Bút bi TL032 xanh</t>
  </si>
  <si>
    <t>Cây</t>
  </si>
  <si>
    <t>Bút bi TL032 đen</t>
  </si>
  <si>
    <t>Bút bi TL032 đỏ</t>
  </si>
  <si>
    <t>Bút bi TL027 đen</t>
  </si>
  <si>
    <t>Bút bi TL027 đỏ</t>
  </si>
  <si>
    <t>Bút bi TL027 xanh</t>
  </si>
  <si>
    <t>Bút dạ quang HL03 cam</t>
  </si>
  <si>
    <t>Bút dạ quang HL03 hồng</t>
  </si>
  <si>
    <t>Bút dạ quang HL03 vàng</t>
  </si>
  <si>
    <t>Bút dạ quang HL03 xanh dương</t>
  </si>
  <si>
    <t>Bút dạ quang HL03 xanh lá</t>
  </si>
  <si>
    <t>Bút lông dầu nhỏ PM-04 đen (Ceedee)</t>
  </si>
  <si>
    <t>Bút lông dầu nhỏ PM-04 đỏ (Ceedee)</t>
  </si>
  <si>
    <t>Bút lông dầu nhỏ PM-04 xanh (Ceedee)</t>
  </si>
  <si>
    <t>Bút lông bảng TL WB03 đen</t>
  </si>
  <si>
    <t>Bút lông bảng TL WB03 đỏ</t>
  </si>
  <si>
    <t>Bút lông bảng TL WB03 xanh</t>
  </si>
  <si>
    <t>Giấy note 3x2 vàng</t>
  </si>
  <si>
    <t>Giấy note 3x3 vàng</t>
  </si>
  <si>
    <t>Giấy note 3x4 vàng</t>
  </si>
  <si>
    <t xml:space="preserve">Giấy note CDQ 3x2 chia 5 màu </t>
  </si>
  <si>
    <t>Giấy note chia 5 màu dạ quang nhựa</t>
  </si>
  <si>
    <t>vỉ</t>
  </si>
  <si>
    <t>Giấy note 3x5 vàng</t>
  </si>
  <si>
    <t>Kim bấm 10 Plus</t>
  </si>
  <si>
    <t>Kim bấm 3 PLUS</t>
  </si>
  <si>
    <t>Kệ Mica 3 tầng trượt Xukiva 169-3</t>
  </si>
  <si>
    <t>Giấy A4 80/90 Double A</t>
  </si>
  <si>
    <t>Giấy A4  68/90 excell</t>
  </si>
  <si>
    <t>Giấy A3 70/90 Double A</t>
  </si>
  <si>
    <t>Decal nhãn 103 (Tommy)</t>
  </si>
  <si>
    <t>Decal nhãn 104 (Tommy)</t>
  </si>
  <si>
    <t>Decal nhãn 105 Tommy</t>
  </si>
  <si>
    <t>Hộp</t>
  </si>
  <si>
    <t>Lưỡi dao SDI lớn 2</t>
  </si>
  <si>
    <t>Lưỡi dao SDI nhỏ 2</t>
  </si>
  <si>
    <t>Dao SDI lớn 0423 (3 dao)</t>
  </si>
  <si>
    <t>Thước HS cứng TL 20cm</t>
  </si>
  <si>
    <t>Thước HS dẻo WINQ 30 cm</t>
  </si>
  <si>
    <t>máy tính js 20la</t>
  </si>
  <si>
    <t>máy tính mz 12s</t>
  </si>
  <si>
    <t>máy tính 3018</t>
  </si>
  <si>
    <t>Sổ name card 120</t>
  </si>
  <si>
    <t>Băng keo hai mặt 2.4</t>
  </si>
  <si>
    <t>phấn viết bảng - màu trắng 10 VIÊN</t>
  </si>
  <si>
    <r>
      <t xml:space="preserve">Description / </t>
    </r>
    <r>
      <rPr>
        <b/>
        <sz val="12"/>
        <color theme="1"/>
        <rFont val="Times New Roman"/>
        <family val="1"/>
      </rPr>
      <t>Mô tả</t>
    </r>
  </si>
  <si>
    <t>S6</t>
  </si>
  <si>
    <t>S27</t>
  </si>
  <si>
    <t>S28</t>
  </si>
  <si>
    <t>S30</t>
  </si>
  <si>
    <t>S55</t>
  </si>
  <si>
    <t>S74</t>
  </si>
  <si>
    <t>Giấy in liên tục 5 liên</t>
  </si>
  <si>
    <t>Giây in liên tuc 4 liên 240</t>
  </si>
  <si>
    <t>Giây in liên tuc 4 liên 1/2 240</t>
  </si>
  <si>
    <t>paper 4  line  1/2</t>
  </si>
  <si>
    <t>paper 5 line</t>
  </si>
  <si>
    <t>Dao doc giấy SDI 0426 ( 1 dao)</t>
  </si>
  <si>
    <t>S90</t>
  </si>
  <si>
    <t>S92</t>
  </si>
  <si>
    <t>S93</t>
  </si>
  <si>
    <t>S94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</si>
  <si>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</si>
  <si>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</si>
  <si>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</si>
  <si>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</si>
  <si>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</si>
  <si>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</si>
  <si>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</si>
  <si>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</si>
  <si>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</si>
  <si>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</si>
  <si>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</si>
  <si>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</si>
  <si>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</si>
  <si>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</si>
  <si>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</si>
  <si>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</si>
  <si>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For the Month : ……</t>
  </si>
  <si>
    <t>Giấy A4 PAPER ONE 70gms</t>
  </si>
  <si>
    <t xml:space="preserve">Bìa 2 lá nhựa A4 0.15mm </t>
  </si>
  <si>
    <t>Bút bi TL032</t>
  </si>
  <si>
    <t>Giấy A4 70/90 Paper One</t>
  </si>
  <si>
    <t>Kệ tạp chí 3 ngăn Xukiva No.194</t>
  </si>
  <si>
    <t>Thước XD kéo sắt 3 m</t>
  </si>
  <si>
    <t>Phiếu in theo mẫu</t>
  </si>
  <si>
    <t>Băng xóa Plus Whiper Mini 5</t>
  </si>
  <si>
    <t>Bìa 1 nút F4 My clear</t>
  </si>
  <si>
    <t xml:space="preserve">Bìa còng bật 5cm F4 </t>
  </si>
  <si>
    <t>Bìa phân trang nhựa 12 số màu</t>
  </si>
  <si>
    <t>Bìa trình ký Mica A4 Xukiva No.188</t>
  </si>
  <si>
    <t xml:space="preserve">Bút bi TL027 </t>
  </si>
  <si>
    <t>Bút chì bấm 0,5mm Pentel AX105</t>
  </si>
  <si>
    <t xml:space="preserve">Bút chì bấm Artline </t>
  </si>
  <si>
    <t xml:space="preserve">Bút dạ quang HL03 </t>
  </si>
  <si>
    <t>Bút lông dầu nhỏ PM04 Ceedee</t>
  </si>
  <si>
    <t>Bút xóa TL CP02</t>
  </si>
  <si>
    <t>Dao SDI lớn 0423 3 lưỡi</t>
  </si>
  <si>
    <t>Giấy note 3x2</t>
  </si>
  <si>
    <t>Giấy note 3x3</t>
  </si>
  <si>
    <t>Kẹp bướm 41mm</t>
  </si>
  <si>
    <t>Khẩu trang giấy y tế 3 lớp VN</t>
  </si>
  <si>
    <t>Ruột bút chì Yoyo có nút bấm</t>
  </si>
  <si>
    <t xml:space="preserve">Tập hs kẻ 96t  </t>
  </si>
  <si>
    <t>Bìa Accor giấy không kẹp PLUS</t>
  </si>
  <si>
    <t>Bìa Accor giấy Plus</t>
  </si>
  <si>
    <t>Yes</t>
  </si>
  <si>
    <t>Bấm kim 10 Plus</t>
  </si>
  <si>
    <t>STT</t>
  </si>
  <si>
    <r>
      <t xml:space="preserve">Bấm lỗ </t>
    </r>
    <r>
      <rPr>
        <sz val="12"/>
        <color rgb="FFFF0000"/>
        <rFont val="Times New Roman"/>
        <family val="1"/>
      </rPr>
      <t>Eagle 837</t>
    </r>
  </si>
  <si>
    <t>Bìa accor Thiên Long</t>
  </si>
  <si>
    <r>
      <t>Bút x</t>
    </r>
    <r>
      <rPr>
        <sz val="12"/>
        <color rgb="FFFF0000"/>
        <rFont val="Times New Roman"/>
        <family val="1"/>
      </rPr>
      <t>óa nước TL CP 02</t>
    </r>
  </si>
  <si>
    <t>kéo K20</t>
  </si>
  <si>
    <t>kéo K19</t>
  </si>
  <si>
    <t>kéo S180</t>
  </si>
  <si>
    <t>kéo S120</t>
  </si>
  <si>
    <t>kéo cán đen S100</t>
  </si>
  <si>
    <r>
      <t>Bìa lá A4 day</t>
    </r>
    <r>
      <rPr>
        <sz val="12"/>
        <color rgb="FFFF0000"/>
        <rFont val="Times New Roman"/>
        <family val="1"/>
      </rPr>
      <t xml:space="preserve"> Plus</t>
    </r>
  </si>
  <si>
    <r>
      <t xml:space="preserve">Bút chì  </t>
    </r>
    <r>
      <rPr>
        <sz val="12"/>
        <color rgb="FFFF0000"/>
        <rFont val="Times New Roman"/>
        <family val="1"/>
      </rPr>
      <t>bấm pentel A255</t>
    </r>
  </si>
  <si>
    <t>Bút chì artline 2b</t>
  </si>
  <si>
    <r>
      <t>Bút xóa</t>
    </r>
    <r>
      <rPr>
        <sz val="12"/>
        <color rgb="FFFF0000"/>
        <rFont val="Times New Roman"/>
        <family val="1"/>
      </rPr>
      <t xml:space="preserve"> kéo Plus mini</t>
    </r>
  </si>
  <si>
    <t>Bút lông dầu Thiên Long PM09 đen</t>
  </si>
  <si>
    <t>Bút lông dầu Thiên Long PM09 xanh</t>
  </si>
  <si>
    <t>mong: 1.300</t>
  </si>
  <si>
    <t>day: 1750d</t>
  </si>
  <si>
    <t>nho : 2.550, lon: 4.700</t>
  </si>
  <si>
    <r>
      <t xml:space="preserve">Bìa nút F4 </t>
    </r>
    <r>
      <rPr>
        <sz val="12"/>
        <color rgb="FFFF0000"/>
        <rFont val="Times New Roman"/>
        <family val="1"/>
      </rPr>
      <t>Myclear</t>
    </r>
  </si>
  <si>
    <t>Bìa lá A4 MỎNG Plus</t>
  </si>
  <si>
    <r>
      <t xml:space="preserve">Bìa phân trang </t>
    </r>
    <r>
      <rPr>
        <sz val="12"/>
        <color rgb="FFFF0000"/>
        <rFont val="Times New Roman"/>
        <family val="1"/>
      </rPr>
      <t>12số nhựa Plus</t>
    </r>
  </si>
  <si>
    <r>
      <t xml:space="preserve">Bìa trình ký </t>
    </r>
    <r>
      <rPr>
        <sz val="12"/>
        <color rgb="FFFF0000"/>
        <rFont val="Times New Roman"/>
        <family val="1"/>
      </rPr>
      <t>đơn mica</t>
    </r>
  </si>
  <si>
    <t>bút gel đen Gel 08 sunbeam</t>
  </si>
  <si>
    <t>bút gel xanh  Gel 08 sunbeam</t>
  </si>
  <si>
    <r>
      <t xml:space="preserve">Bìa nhựa 12 ngăn </t>
    </r>
    <r>
      <rPr>
        <sz val="12"/>
        <color rgb="FFFF0000"/>
        <rFont val="Times New Roman"/>
        <family val="1"/>
      </rPr>
      <t>(móc thun thường)</t>
    </r>
  </si>
  <si>
    <t>sổ nhật ký 25*35 -224T</t>
  </si>
  <si>
    <t>sổ nhật ký 25*35 -344T</t>
  </si>
  <si>
    <t>Kẹp giấy C62 (25mm)</t>
  </si>
  <si>
    <t>Kẹp giấy C82 (33mm)</t>
  </si>
  <si>
    <t>Gôm TL E09</t>
  </si>
  <si>
    <t>Kệ  3  tầng trụ xukiva 175-3</t>
  </si>
  <si>
    <t>ke đứng 3 ngăn- nhựa thường đào tiên</t>
  </si>
  <si>
    <t>Bút chì TL 2b</t>
  </si>
  <si>
    <t>Lau bảng NHUNG</t>
  </si>
  <si>
    <t>Vở ghi chép 100T TT</t>
  </si>
  <si>
    <r>
      <t>Bấm kim số 3</t>
    </r>
    <r>
      <rPr>
        <sz val="12"/>
        <color rgb="FFFF0000"/>
        <rFont val="Times New Roman"/>
        <family val="1"/>
      </rPr>
      <t xml:space="preserve"> Eagle 207</t>
    </r>
  </si>
  <si>
    <t>Bìa còng bật 7cm F4  Kingstar</t>
  </si>
  <si>
    <t>Bìa còng bật 7cm F4 ABBA</t>
  </si>
  <si>
    <t>Gôm PLUS nhỏ</t>
  </si>
  <si>
    <t>Giấy A5 80/90 Excell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</si>
</sst>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NI-Time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1"/>
      <name val="Times New Roman"/>
      <family val="1"/>
    </font>
    <font>
      <b/>
      <sz val="7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1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</cellStyleXfs>
  <cellXfs count="61">
    <xf numFmtId="0" fontId="0" fillId="0" borderId="0" xfId="0"/>
    <xf numFmtId="0" fontId="6" fillId="0" borderId="0" xfId="0" applyFont="1" applyFill="1"/>
    <xf numFmtId="0" fontId="6" fillId="0" borderId="0" xfId="2" applyFont="1" applyFill="1" applyAlignment="1">
      <alignment vertical="center"/>
    </xf>
    <xf numFmtId="0" fontId="6" fillId="0" borderId="0" xfId="2" applyFont="1" applyFill="1" applyAlignment="1">
      <alignment horizontal="center" vertical="center"/>
    </xf>
    <xf numFmtId="164" fontId="6" fillId="0" borderId="0" xfId="1" applyNumberFormat="1" applyFont="1" applyFill="1" applyAlignment="1">
      <alignment vertical="center"/>
    </xf>
    <xf numFmtId="0" fontId="6" fillId="0" borderId="1" xfId="2" applyFont="1" applyFill="1" applyBorder="1" applyAlignment="1">
      <alignment vertical="center"/>
    </xf>
    <xf numFmtId="164" fontId="7" fillId="0" borderId="4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7" fillId="0" borderId="5" xfId="2" applyFont="1" applyFill="1" applyBorder="1" applyAlignment="1">
      <alignment vertical="center"/>
    </xf>
    <xf numFmtId="164" fontId="7" fillId="0" borderId="8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left" vertical="center"/>
    </xf>
    <xf numFmtId="0" fontId="7" fillId="0" borderId="0" xfId="2" quotePrefix="1" applyFont="1" applyFill="1" applyBorder="1" applyAlignment="1">
      <alignment horizontal="left" vertical="center"/>
    </xf>
    <xf numFmtId="0" fontId="7" fillId="0" borderId="0" xfId="2" quotePrefix="1" applyFont="1" applyFill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 wrapText="1"/>
    </xf>
    <xf numFmtId="164" fontId="7" fillId="0" borderId="9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0" fontId="6" fillId="0" borderId="9" xfId="2" applyFont="1" applyFill="1" applyBorder="1" applyAlignment="1">
      <alignment horizontal="left" vertical="center"/>
    </xf>
    <xf numFmtId="0" fontId="6" fillId="0" borderId="9" xfId="3" applyFont="1" applyFill="1" applyBorder="1" applyAlignment="1">
      <alignment horizontal="center" vertical="center"/>
    </xf>
    <xf numFmtId="164" fontId="6" fillId="0" borderId="9" xfId="3" applyNumberFormat="1" applyFont="1" applyFill="1" applyBorder="1" applyAlignment="1">
      <alignment horizontal="right" vertical="center"/>
    </xf>
    <xf numFmtId="3" fontId="6" fillId="0" borderId="9" xfId="3" applyNumberFormat="1" applyFont="1" applyFill="1" applyBorder="1" applyAlignment="1">
      <alignment horizontal="right" vertical="center"/>
    </xf>
    <xf numFmtId="164" fontId="6" fillId="0" borderId="9" xfId="1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164" fontId="6" fillId="2" borderId="9" xfId="1" applyNumberFormat="1" applyFont="1" applyFill="1" applyBorder="1" applyAlignment="1">
      <alignment horizontal="right" vertical="center"/>
    </xf>
    <xf numFmtId="0" fontId="6" fillId="0" borderId="9" xfId="4" applyFont="1" applyFill="1" applyBorder="1" applyAlignment="1">
      <alignment horizontal="center"/>
    </xf>
    <xf numFmtId="0" fontId="6" fillId="0" borderId="9" xfId="2" quotePrefix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0" xfId="2" applyFont="1" applyFill="1" applyAlignment="1">
      <alignment horizontal="left" vertical="center"/>
    </xf>
    <xf numFmtId="0" fontId="7" fillId="0" borderId="0" xfId="2" applyFont="1" applyFill="1" applyAlignment="1">
      <alignment horizontal="center" vertical="center"/>
    </xf>
    <xf numFmtId="164" fontId="7" fillId="0" borderId="0" xfId="1" quotePrefix="1" applyNumberFormat="1" applyFont="1" applyFill="1" applyAlignment="1">
      <alignment horizontal="left" vertical="center"/>
    </xf>
    <xf numFmtId="0" fontId="6" fillId="0" borderId="0" xfId="2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2" applyFont="1" applyFill="1" applyAlignment="1">
      <alignment horizontal="right" vertical="center"/>
    </xf>
    <xf numFmtId="0" fontId="7" fillId="0" borderId="0" xfId="2" quotePrefix="1" applyFont="1" applyFill="1" applyAlignment="1">
      <alignment horizontal="right" vertical="center"/>
    </xf>
    <xf numFmtId="0" fontId="7" fillId="0" borderId="9" xfId="2" applyFont="1" applyFill="1" applyBorder="1" applyAlignment="1">
      <alignment horizontal="right" vertical="center" wrapText="1"/>
    </xf>
    <xf numFmtId="3" fontId="6" fillId="0" borderId="9" xfId="2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11" fillId="3" borderId="10" xfId="0" applyFont="1" applyFill="1" applyBorder="1" applyAlignment="1">
      <alignment horizontal="left" vertical="center"/>
    </xf>
    <xf numFmtId="0" fontId="8" fillId="0" borderId="11" xfId="2" applyFont="1" applyFill="1" applyBorder="1" applyAlignment="1">
      <alignment vertical="center"/>
    </xf>
    <xf numFmtId="0" fontId="8" fillId="0" borderId="12" xfId="2" applyFont="1" applyFill="1" applyBorder="1" applyAlignment="1">
      <alignment vertical="center"/>
    </xf>
    <xf numFmtId="164" fontId="12" fillId="0" borderId="4" xfId="1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left" vertical="center"/>
    </xf>
    <xf numFmtId="0" fontId="6" fillId="0" borderId="12" xfId="2" applyFont="1" applyFill="1" applyBorder="1" applyAlignment="1">
      <alignment horizontal="left" vertical="center"/>
    </xf>
    <xf numFmtId="164" fontId="6" fillId="0" borderId="0" xfId="3" applyNumberFormat="1" applyFont="1" applyFill="1" applyBorder="1" applyAlignment="1">
      <alignment horizontal="right" vertical="center"/>
    </xf>
    <xf numFmtId="0" fontId="6" fillId="0" borderId="9" xfId="0" applyFont="1" applyFill="1" applyBorder="1"/>
    <xf numFmtId="0" fontId="6" fillId="4" borderId="9" xfId="2" applyFont="1" applyFill="1" applyBorder="1" applyAlignment="1">
      <alignment horizontal="left" vertical="center"/>
    </xf>
    <xf numFmtId="0" fontId="6" fillId="4" borderId="9" xfId="2" quotePrefix="1" applyFont="1" applyFill="1" applyBorder="1" applyAlignment="1">
      <alignment horizontal="left" vertical="center"/>
    </xf>
    <xf numFmtId="0" fontId="14" fillId="0" borderId="9" xfId="2" applyFont="1" applyFill="1" applyBorder="1" applyAlignment="1">
      <alignment horizontal="left" vertical="center"/>
    </xf>
    <xf numFmtId="3" fontId="7" fillId="0" borderId="9" xfId="3" applyNumberFormat="1" applyFont="1" applyFill="1" applyBorder="1" applyAlignment="1">
      <alignment horizontal="right" vertical="center"/>
    </xf>
    <xf numFmtId="0" fontId="15" fillId="0" borderId="9" xfId="2" applyFont="1" applyFill="1" applyBorder="1" applyAlignment="1">
      <alignment horizontal="left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3"/>
    <cellStyle name="Normal 2 2" xfId="4"/>
    <cellStyle name="Normal 3" xfId="2"/>
  </cellStyles>
  <dxfs count="2"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880110</xdr:colOff>
      <xdr:row>0</xdr:row>
      <xdr:rowOff>32084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0"/>
          <a:ext cx="11906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113</xdr:row>
      <xdr:rowOff>171450</xdr:rowOff>
    </xdr:from>
    <xdr:to>
      <xdr:col>6</xdr:col>
      <xdr:colOff>800100</xdr:colOff>
      <xdr:row>113</xdr:row>
      <xdr:rowOff>171450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5048250" y="23460075"/>
          <a:ext cx="205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113</xdr:row>
      <xdr:rowOff>171450</xdr:rowOff>
    </xdr:from>
    <xdr:to>
      <xdr:col>1</xdr:col>
      <xdr:colOff>1885950</xdr:colOff>
      <xdr:row>113</xdr:row>
      <xdr:rowOff>171450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0" y="23460075"/>
          <a:ext cx="2247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676275</xdr:colOff>
      <xdr:row>113</xdr:row>
      <xdr:rowOff>171450</xdr:rowOff>
    </xdr:from>
    <xdr:to>
      <xdr:col>6</xdr:col>
      <xdr:colOff>800100</xdr:colOff>
      <xdr:row>113</xdr:row>
      <xdr:rowOff>171450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5048250" y="23460075"/>
          <a:ext cx="205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47625</xdr:colOff>
      <xdr:row>0</xdr:row>
      <xdr:rowOff>0</xdr:rowOff>
    </xdr:from>
    <xdr:to>
      <xdr:col>1</xdr:col>
      <xdr:colOff>857250</xdr:colOff>
      <xdr:row>1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0"/>
          <a:ext cx="1171575" cy="238125"/>
        </a:xfrm>
        <a:prstGeom prst="rect">
          <a:avLst/>
        </a:prstGeom>
      </xdr:spPr>
    </xdr:pic>
    <xdr:clientData/>
  </xdr:twoCellAnchor>
  <xdr:twoCellAnchor>
    <xdr:from>
      <xdr:col>0</xdr:col>
      <xdr:colOff>15875</xdr:colOff>
      <xdr:row>114</xdr:row>
      <xdr:rowOff>155575</xdr:rowOff>
    </xdr:from>
    <xdr:to>
      <xdr:col>2</xdr:col>
      <xdr:colOff>12700</xdr:colOff>
      <xdr:row>114</xdr:row>
      <xdr:rowOff>155575</xdr:rowOff>
    </xdr:to>
    <xdr:sp macro="" textlink="">
      <xdr:nvSpPr>
        <xdr:cNvPr id="6" name="Line 4"/>
        <xdr:cNvSpPr>
          <a:spLocks noChangeShapeType="1"/>
        </xdr:cNvSpPr>
      </xdr:nvSpPr>
      <xdr:spPr bwMode="auto">
        <a:xfrm>
          <a:off x="15875" y="23644225"/>
          <a:ext cx="268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tabSelected="1" workbookViewId="0">
      <selection activeCell="K9" sqref="K9"/>
    </sheetView>
  </sheetViews>
  <sheetFormatPr defaultRowHeight="15.75"/>
  <cols>
    <col min="1" max="1" width="5.42578125" style="1" customWidth="1"/>
    <col min="2" max="2" width="30.5703125" style="1" customWidth="1"/>
    <col min="3" max="3" width="20.28515625" style="35" customWidth="1"/>
    <col min="4" max="4" width="6.85546875" style="36" customWidth="1"/>
    <col min="5" max="5" width="7.85546875" style="1" customWidth="1"/>
    <col min="6" max="6" width="12.140625" style="41" customWidth="1"/>
    <col min="7" max="7" width="16.7109375" style="1" customWidth="1"/>
    <col min="8" max="8" width="12.5703125" style="1" customWidth="1"/>
    <col min="9" max="16384" width="9.140625" style="1"/>
  </cols>
  <sheetData>
    <row r="1" spans="1:8">
      <c r="A1" s="2"/>
      <c r="B1" s="2"/>
      <c r="C1" s="34"/>
      <c r="D1" s="3"/>
      <c r="E1" s="2"/>
      <c r="F1" s="37"/>
      <c r="G1" s="4"/>
      <c r="H1" s="4"/>
    </row>
    <row r="2" spans="1:8" ht="18.75">
      <c r="A2" s="5"/>
      <c r="B2" s="55" t="s">
        <v>0</v>
      </c>
      <c r="C2" s="55"/>
      <c r="D2" s="55"/>
      <c r="E2" s="55"/>
      <c r="F2" s="56"/>
      <c r="G2" s="45" t="s">
        <v>1</v>
      </c>
      <c r="H2" s="7"/>
    </row>
    <row r="3" spans="1:8" ht="19.5">
      <c r="A3" s="8"/>
      <c r="B3" s="57" t="s">
        <v>2</v>
      </c>
      <c r="C3" s="57"/>
      <c r="D3" s="57"/>
      <c r="E3" s="57"/>
      <c r="F3" s="58"/>
      <c r="G3" s="9" t="s">
        <v>3</v>
      </c>
      <c r="H3" s="10"/>
    </row>
    <row r="4" spans="1:8">
      <c r="A4" s="11"/>
      <c r="B4" s="11"/>
      <c r="C4" s="34"/>
      <c r="D4" s="3"/>
      <c r="E4" s="2"/>
      <c r="F4" s="37"/>
      <c r="G4" s="4"/>
      <c r="H4" s="4"/>
    </row>
    <row r="5" spans="1:8">
      <c r="A5" s="12" t="s">
        <v>246</v>
      </c>
      <c r="B5" s="13"/>
      <c r="C5" s="34"/>
      <c r="D5" s="14" t="s">
        <v>4</v>
      </c>
      <c r="E5" s="2"/>
      <c r="F5" s="38"/>
      <c r="G5" s="4"/>
      <c r="H5" s="4"/>
    </row>
    <row r="6" spans="1:8" ht="63">
      <c r="A6" s="15" t="s">
        <v>276</v>
      </c>
      <c r="B6" s="59" t="s">
        <v>213</v>
      </c>
      <c r="C6" s="60"/>
      <c r="D6" s="16" t="s">
        <v>6</v>
      </c>
      <c r="E6" s="16" t="s">
        <v>7</v>
      </c>
      <c r="F6" s="39" t="s">
        <v>8</v>
      </c>
      <c r="G6" s="17" t="s">
        <v>9</v>
      </c>
      <c r="H6" s="26"/>
    </row>
    <row r="7" spans="1:8">
      <c r="A7" s="19">
        <v>1</v>
      </c>
      <c r="B7" s="46" t="s">
        <v>275</v>
      </c>
      <c r="C7" s="47" t="s">
        <v>86</v>
      </c>
      <c r="D7" s="22" t="s">
        <v>47</v>
      </c>
      <c r="E7" s="23"/>
      <c r="F7" s="27">
        <v>24000</v>
      </c>
      <c r="G7" s="25">
        <f t="shared" ref="G7:G39" si="0">F7*E7</f>
        <v>0</v>
      </c>
      <c r="H7" s="18"/>
    </row>
    <row r="8" spans="1:8">
      <c r="A8" s="19">
        <v>2</v>
      </c>
      <c r="B8" s="21" t="s">
        <v>311</v>
      </c>
      <c r="C8" s="21" t="s">
        <v>86</v>
      </c>
      <c r="D8" s="22" t="s">
        <v>47</v>
      </c>
      <c r="E8" s="23"/>
      <c r="F8" s="24">
        <v>35000</v>
      </c>
      <c r="G8" s="25">
        <f t="shared" si="0"/>
        <v>0</v>
      </c>
      <c r="H8" s="26"/>
    </row>
    <row r="9" spans="1:8">
      <c r="A9" s="19">
        <v>3</v>
      </c>
      <c r="B9" s="21" t="s">
        <v>277</v>
      </c>
      <c r="C9" s="21" t="s">
        <v>117</v>
      </c>
      <c r="D9" s="22" t="s">
        <v>47</v>
      </c>
      <c r="E9" s="23"/>
      <c r="F9" s="24">
        <v>33000</v>
      </c>
      <c r="G9" s="25">
        <f t="shared" si="0"/>
        <v>0</v>
      </c>
      <c r="H9" s="26"/>
    </row>
    <row r="10" spans="1:8">
      <c r="A10" s="19">
        <v>4</v>
      </c>
      <c r="B10" s="21" t="s">
        <v>211</v>
      </c>
      <c r="C10" s="21" t="s">
        <v>153</v>
      </c>
      <c r="D10" s="22" t="s">
        <v>62</v>
      </c>
      <c r="E10" s="23"/>
      <c r="F10" s="24">
        <v>3500</v>
      </c>
      <c r="G10" s="25">
        <f t="shared" si="0"/>
        <v>0</v>
      </c>
      <c r="H10" s="26"/>
    </row>
    <row r="11" spans="1:8">
      <c r="A11" s="19">
        <v>5</v>
      </c>
      <c r="B11" s="21" t="s">
        <v>278</v>
      </c>
      <c r="C11" s="21" t="s">
        <v>139</v>
      </c>
      <c r="D11" s="22" t="s">
        <v>47</v>
      </c>
      <c r="E11" s="23"/>
      <c r="F11" s="24">
        <v>5000</v>
      </c>
      <c r="G11" s="25">
        <f t="shared" si="0"/>
        <v>0</v>
      </c>
      <c r="H11" s="26"/>
    </row>
    <row r="12" spans="1:8">
      <c r="A12" s="19">
        <v>6</v>
      </c>
      <c r="B12" s="20" t="s">
        <v>312</v>
      </c>
      <c r="C12" s="21" t="s">
        <v>103</v>
      </c>
      <c r="D12" s="22" t="s">
        <v>47</v>
      </c>
      <c r="E12" s="23"/>
      <c r="F12" s="24">
        <v>45000</v>
      </c>
      <c r="G12" s="25">
        <f t="shared" si="0"/>
        <v>0</v>
      </c>
      <c r="H12" s="26"/>
    </row>
    <row r="13" spans="1:8">
      <c r="A13" s="19"/>
      <c r="B13" s="20" t="s">
        <v>313</v>
      </c>
      <c r="C13" s="21" t="s">
        <v>103</v>
      </c>
      <c r="D13" s="22" t="s">
        <v>47</v>
      </c>
      <c r="E13" s="23"/>
      <c r="F13" s="24">
        <v>23000</v>
      </c>
      <c r="G13" s="25"/>
      <c r="H13" s="26"/>
    </row>
    <row r="14" spans="1:8">
      <c r="A14" s="19">
        <v>7</v>
      </c>
      <c r="B14" s="51" t="s">
        <v>285</v>
      </c>
      <c r="C14" s="21" t="s">
        <v>40</v>
      </c>
      <c r="D14" s="22" t="s">
        <v>36</v>
      </c>
      <c r="E14" s="23"/>
      <c r="F14" s="24">
        <v>1950</v>
      </c>
      <c r="G14" s="25">
        <f t="shared" si="0"/>
        <v>0</v>
      </c>
      <c r="H14" s="26" t="s">
        <v>292</v>
      </c>
    </row>
    <row r="15" spans="1:8">
      <c r="A15" s="19">
        <v>8</v>
      </c>
      <c r="B15" s="51" t="s">
        <v>295</v>
      </c>
      <c r="C15" s="21" t="s">
        <v>40</v>
      </c>
      <c r="D15" s="22" t="s">
        <v>36</v>
      </c>
      <c r="E15" s="23"/>
      <c r="F15" s="24">
        <v>1600</v>
      </c>
      <c r="G15" s="25">
        <f t="shared" si="0"/>
        <v>0</v>
      </c>
      <c r="H15" s="26" t="s">
        <v>291</v>
      </c>
    </row>
    <row r="16" spans="1:8">
      <c r="A16" s="19">
        <v>9</v>
      </c>
      <c r="B16" s="21" t="s">
        <v>300</v>
      </c>
      <c r="C16" s="21" t="s">
        <v>151</v>
      </c>
      <c r="D16" s="22" t="s">
        <v>47</v>
      </c>
      <c r="E16" s="23"/>
      <c r="F16" s="24">
        <v>35000</v>
      </c>
      <c r="G16" s="25">
        <f t="shared" si="0"/>
        <v>0</v>
      </c>
      <c r="H16" s="26"/>
    </row>
    <row r="17" spans="1:8">
      <c r="A17" s="19">
        <v>10</v>
      </c>
      <c r="B17" s="21" t="s">
        <v>294</v>
      </c>
      <c r="C17" s="21" t="s">
        <v>35</v>
      </c>
      <c r="D17" s="22" t="s">
        <v>36</v>
      </c>
      <c r="E17" s="23"/>
      <c r="F17" s="24">
        <v>2800</v>
      </c>
      <c r="G17" s="25">
        <f t="shared" si="0"/>
        <v>0</v>
      </c>
      <c r="H17" s="26"/>
    </row>
    <row r="18" spans="1:8">
      <c r="A18" s="19">
        <v>11</v>
      </c>
      <c r="B18" s="21" t="s">
        <v>296</v>
      </c>
      <c r="C18" s="21" t="s">
        <v>38</v>
      </c>
      <c r="D18" s="22" t="s">
        <v>28</v>
      </c>
      <c r="E18" s="23"/>
      <c r="F18" s="24">
        <v>18000</v>
      </c>
      <c r="G18" s="25">
        <f t="shared" si="0"/>
        <v>0</v>
      </c>
      <c r="H18" s="26"/>
    </row>
    <row r="19" spans="1:8">
      <c r="A19" s="19">
        <v>12</v>
      </c>
      <c r="B19" s="21" t="s">
        <v>297</v>
      </c>
      <c r="C19" s="21" t="s">
        <v>101</v>
      </c>
      <c r="D19" s="22" t="s">
        <v>47</v>
      </c>
      <c r="E19" s="23"/>
      <c r="F19" s="24">
        <v>22000</v>
      </c>
      <c r="G19" s="25">
        <f t="shared" si="0"/>
        <v>0</v>
      </c>
      <c r="H19" s="26"/>
    </row>
    <row r="20" spans="1:8">
      <c r="A20" s="19">
        <v>13</v>
      </c>
      <c r="B20" s="21" t="s">
        <v>165</v>
      </c>
      <c r="C20" s="21" t="s">
        <v>159</v>
      </c>
      <c r="D20" s="22" t="s">
        <v>160</v>
      </c>
      <c r="E20" s="23"/>
      <c r="F20" s="24">
        <v>75000</v>
      </c>
      <c r="G20" s="25">
        <f t="shared" si="0"/>
        <v>0</v>
      </c>
      <c r="H20" s="26"/>
    </row>
    <row r="21" spans="1:8">
      <c r="A21" s="19">
        <v>14</v>
      </c>
      <c r="B21" s="21" t="s">
        <v>166</v>
      </c>
      <c r="C21" s="21" t="s">
        <v>159</v>
      </c>
      <c r="D21" s="22" t="s">
        <v>160</v>
      </c>
      <c r="E21" s="23"/>
      <c r="F21" s="24">
        <v>75000</v>
      </c>
      <c r="G21" s="25">
        <f t="shared" si="0"/>
        <v>0</v>
      </c>
      <c r="H21" s="26"/>
    </row>
    <row r="22" spans="1:8">
      <c r="A22" s="19">
        <v>15</v>
      </c>
      <c r="B22" s="20" t="s">
        <v>171</v>
      </c>
      <c r="C22" s="21" t="s">
        <v>42</v>
      </c>
      <c r="D22" s="22" t="s">
        <v>43</v>
      </c>
      <c r="E22" s="23"/>
      <c r="F22" s="24">
        <v>2300</v>
      </c>
      <c r="G22" s="25">
        <f t="shared" si="0"/>
        <v>0</v>
      </c>
      <c r="H22" s="26"/>
    </row>
    <row r="23" spans="1:8">
      <c r="A23" s="19">
        <v>16</v>
      </c>
      <c r="B23" s="20" t="s">
        <v>172</v>
      </c>
      <c r="C23" s="21" t="s">
        <v>42</v>
      </c>
      <c r="D23" s="22" t="s">
        <v>43</v>
      </c>
      <c r="E23" s="23"/>
      <c r="F23" s="24">
        <v>2300</v>
      </c>
      <c r="G23" s="25">
        <f t="shared" si="0"/>
        <v>0</v>
      </c>
      <c r="H23" s="26"/>
    </row>
    <row r="24" spans="1:8">
      <c r="A24" s="19">
        <v>17</v>
      </c>
      <c r="B24" s="20" t="s">
        <v>173</v>
      </c>
      <c r="C24" s="21" t="s">
        <v>42</v>
      </c>
      <c r="D24" s="22" t="s">
        <v>43</v>
      </c>
      <c r="E24" s="23"/>
      <c r="F24" s="24">
        <v>2300</v>
      </c>
      <c r="G24" s="25">
        <f t="shared" si="0"/>
        <v>0</v>
      </c>
      <c r="H24" s="26"/>
    </row>
    <row r="25" spans="1:8">
      <c r="A25" s="19">
        <v>18</v>
      </c>
      <c r="B25" s="20" t="s">
        <v>169</v>
      </c>
      <c r="C25" s="20" t="s">
        <v>42</v>
      </c>
      <c r="D25" s="30" t="s">
        <v>168</v>
      </c>
      <c r="E25" s="49"/>
      <c r="F25" s="27">
        <v>2900</v>
      </c>
      <c r="G25" s="25">
        <f t="shared" si="0"/>
        <v>0</v>
      </c>
      <c r="H25" s="26"/>
    </row>
    <row r="26" spans="1:8">
      <c r="A26" s="19">
        <v>19</v>
      </c>
      <c r="B26" s="20" t="s">
        <v>170</v>
      </c>
      <c r="C26" s="20" t="s">
        <v>42</v>
      </c>
      <c r="D26" s="30" t="s">
        <v>168</v>
      </c>
      <c r="E26" s="49"/>
      <c r="F26" s="27">
        <v>2900</v>
      </c>
      <c r="G26" s="25">
        <f t="shared" si="0"/>
        <v>0</v>
      </c>
      <c r="H26" s="26"/>
    </row>
    <row r="27" spans="1:8">
      <c r="A27" s="19">
        <v>20</v>
      </c>
      <c r="B27" s="20" t="s">
        <v>167</v>
      </c>
      <c r="C27" s="20" t="s">
        <v>42</v>
      </c>
      <c r="D27" s="30" t="s">
        <v>168</v>
      </c>
      <c r="E27" s="49"/>
      <c r="F27" s="27">
        <v>2900</v>
      </c>
      <c r="G27" s="25">
        <f t="shared" si="0"/>
        <v>0</v>
      </c>
      <c r="H27" s="26"/>
    </row>
    <row r="28" spans="1:8">
      <c r="A28" s="19">
        <v>21</v>
      </c>
      <c r="B28" s="29" t="s">
        <v>287</v>
      </c>
      <c r="C28" s="21" t="s">
        <v>51</v>
      </c>
      <c r="D28" s="22" t="s">
        <v>47</v>
      </c>
      <c r="E28" s="23"/>
      <c r="F28" s="24">
        <v>11000</v>
      </c>
      <c r="G28" s="25">
        <f t="shared" si="0"/>
        <v>0</v>
      </c>
      <c r="H28" s="26">
        <v>10</v>
      </c>
    </row>
    <row r="29" spans="1:8">
      <c r="A29" s="19">
        <v>22</v>
      </c>
      <c r="B29" s="29" t="s">
        <v>286</v>
      </c>
      <c r="C29" s="21" t="s">
        <v>51</v>
      </c>
      <c r="D29" s="22" t="s">
        <v>47</v>
      </c>
      <c r="E29" s="23"/>
      <c r="F29" s="24">
        <v>12000</v>
      </c>
      <c r="G29" s="25">
        <f t="shared" si="0"/>
        <v>0</v>
      </c>
      <c r="H29" s="26"/>
    </row>
    <row r="30" spans="1:8">
      <c r="A30" s="19">
        <v>23</v>
      </c>
      <c r="B30" s="29" t="s">
        <v>308</v>
      </c>
      <c r="C30" s="21" t="s">
        <v>51</v>
      </c>
      <c r="D30" s="22" t="s">
        <v>47</v>
      </c>
      <c r="E30" s="23"/>
      <c r="F30" s="24">
        <v>3500</v>
      </c>
      <c r="G30" s="25">
        <f t="shared" si="0"/>
        <v>0</v>
      </c>
      <c r="H30" s="26"/>
    </row>
    <row r="31" spans="1:8">
      <c r="A31" s="19">
        <v>24</v>
      </c>
      <c r="B31" s="20" t="s">
        <v>174</v>
      </c>
      <c r="C31" s="21" t="s">
        <v>55</v>
      </c>
      <c r="D31" s="22" t="s">
        <v>43</v>
      </c>
      <c r="E31" s="48"/>
      <c r="F31" s="27">
        <v>5400</v>
      </c>
      <c r="G31" s="25">
        <f t="shared" si="0"/>
        <v>0</v>
      </c>
      <c r="H31" s="26"/>
    </row>
    <row r="32" spans="1:8">
      <c r="A32" s="19">
        <v>25</v>
      </c>
      <c r="B32" s="20" t="s">
        <v>175</v>
      </c>
      <c r="C32" s="21" t="s">
        <v>55</v>
      </c>
      <c r="D32" s="22" t="s">
        <v>43</v>
      </c>
      <c r="E32" s="48"/>
      <c r="F32" s="27">
        <v>5400</v>
      </c>
      <c r="G32" s="25">
        <f t="shared" si="0"/>
        <v>0</v>
      </c>
      <c r="H32" s="26"/>
    </row>
    <row r="33" spans="1:8">
      <c r="A33" s="19">
        <v>26</v>
      </c>
      <c r="B33" s="20" t="s">
        <v>176</v>
      </c>
      <c r="C33" s="21" t="s">
        <v>55</v>
      </c>
      <c r="D33" s="22" t="s">
        <v>43</v>
      </c>
      <c r="E33" s="48"/>
      <c r="F33" s="27">
        <v>5400</v>
      </c>
      <c r="G33" s="25">
        <f t="shared" si="0"/>
        <v>0</v>
      </c>
      <c r="H33" s="26"/>
    </row>
    <row r="34" spans="1:8">
      <c r="A34" s="19">
        <v>27</v>
      </c>
      <c r="B34" s="20" t="s">
        <v>177</v>
      </c>
      <c r="C34" s="21" t="s">
        <v>55</v>
      </c>
      <c r="D34" s="22" t="s">
        <v>43</v>
      </c>
      <c r="E34" s="23"/>
      <c r="F34" s="27">
        <v>5400</v>
      </c>
      <c r="G34" s="25">
        <f t="shared" si="0"/>
        <v>0</v>
      </c>
      <c r="H34" s="26"/>
    </row>
    <row r="35" spans="1:8">
      <c r="A35" s="19">
        <v>28</v>
      </c>
      <c r="B35" s="20" t="s">
        <v>178</v>
      </c>
      <c r="C35" s="21" t="s">
        <v>55</v>
      </c>
      <c r="D35" s="22" t="s">
        <v>43</v>
      </c>
      <c r="E35" s="23"/>
      <c r="F35" s="27">
        <v>5400</v>
      </c>
      <c r="G35" s="25">
        <f t="shared" si="0"/>
        <v>0</v>
      </c>
      <c r="H35" s="26"/>
    </row>
    <row r="36" spans="1:8">
      <c r="A36" s="19">
        <v>29</v>
      </c>
      <c r="B36" s="52" t="s">
        <v>298</v>
      </c>
      <c r="C36" s="21" t="s">
        <v>42</v>
      </c>
      <c r="D36" s="22" t="s">
        <v>47</v>
      </c>
      <c r="E36" s="23"/>
      <c r="F36" s="24">
        <v>4700</v>
      </c>
      <c r="G36" s="25">
        <f t="shared" si="0"/>
        <v>0</v>
      </c>
      <c r="H36" s="26"/>
    </row>
    <row r="37" spans="1:8">
      <c r="A37" s="19">
        <v>30</v>
      </c>
      <c r="B37" s="52" t="s">
        <v>299</v>
      </c>
      <c r="C37" s="21" t="s">
        <v>42</v>
      </c>
      <c r="D37" s="22" t="s">
        <v>47</v>
      </c>
      <c r="E37" s="23"/>
      <c r="F37" s="24">
        <v>4700</v>
      </c>
      <c r="G37" s="25">
        <f t="shared" si="0"/>
        <v>0</v>
      </c>
      <c r="H37" s="26"/>
    </row>
    <row r="38" spans="1:8">
      <c r="A38" s="19">
        <v>31</v>
      </c>
      <c r="B38" s="20" t="s">
        <v>182</v>
      </c>
      <c r="C38" s="21" t="s">
        <v>58</v>
      </c>
      <c r="D38" s="22" t="s">
        <v>43</v>
      </c>
      <c r="E38" s="23"/>
      <c r="F38" s="24">
        <v>5800</v>
      </c>
      <c r="G38" s="25">
        <f t="shared" si="0"/>
        <v>0</v>
      </c>
      <c r="H38" s="26"/>
    </row>
    <row r="39" spans="1:8">
      <c r="A39" s="19">
        <v>32</v>
      </c>
      <c r="B39" s="20" t="s">
        <v>183</v>
      </c>
      <c r="C39" s="21" t="s">
        <v>58</v>
      </c>
      <c r="D39" s="22" t="s">
        <v>43</v>
      </c>
      <c r="E39" s="23"/>
      <c r="F39" s="24">
        <v>5800</v>
      </c>
      <c r="G39" s="25">
        <f t="shared" si="0"/>
        <v>0</v>
      </c>
      <c r="H39" s="26"/>
    </row>
    <row r="40" spans="1:8">
      <c r="A40" s="19">
        <v>33</v>
      </c>
      <c r="B40" s="20" t="s">
        <v>184</v>
      </c>
      <c r="C40" s="21" t="s">
        <v>58</v>
      </c>
      <c r="D40" s="22" t="s">
        <v>43</v>
      </c>
      <c r="E40" s="23"/>
      <c r="F40" s="24">
        <v>5800</v>
      </c>
      <c r="G40" s="25">
        <f t="shared" ref="G40:G70" si="1">F40*E40</f>
        <v>0</v>
      </c>
      <c r="H40" s="26"/>
    </row>
    <row r="41" spans="1:8">
      <c r="A41" s="19">
        <v>34</v>
      </c>
      <c r="B41" s="20" t="s">
        <v>179</v>
      </c>
      <c r="C41" s="21" t="s">
        <v>56</v>
      </c>
      <c r="D41" s="22" t="s">
        <v>43</v>
      </c>
      <c r="E41" s="23"/>
      <c r="F41" s="27">
        <v>6500</v>
      </c>
      <c r="G41" s="25">
        <f t="shared" si="1"/>
        <v>0</v>
      </c>
      <c r="H41" s="26"/>
    </row>
    <row r="42" spans="1:8">
      <c r="A42" s="19">
        <v>35</v>
      </c>
      <c r="B42" s="20" t="s">
        <v>180</v>
      </c>
      <c r="C42" s="21" t="s">
        <v>56</v>
      </c>
      <c r="D42" s="22" t="s">
        <v>43</v>
      </c>
      <c r="E42" s="23"/>
      <c r="F42" s="27">
        <v>6500</v>
      </c>
      <c r="G42" s="25">
        <f t="shared" si="1"/>
        <v>0</v>
      </c>
      <c r="H42" s="26"/>
    </row>
    <row r="43" spans="1:8">
      <c r="A43" s="19">
        <v>36</v>
      </c>
      <c r="B43" s="20" t="s">
        <v>181</v>
      </c>
      <c r="C43" s="21" t="s">
        <v>56</v>
      </c>
      <c r="D43" s="22" t="s">
        <v>43</v>
      </c>
      <c r="E43" s="23"/>
      <c r="F43" s="27">
        <v>6500</v>
      </c>
      <c r="G43" s="25">
        <f t="shared" si="1"/>
        <v>0</v>
      </c>
      <c r="H43" s="26"/>
    </row>
    <row r="44" spans="1:8">
      <c r="A44" s="19">
        <v>37</v>
      </c>
      <c r="B44" s="20" t="s">
        <v>289</v>
      </c>
      <c r="C44" s="21" t="s">
        <v>56</v>
      </c>
      <c r="D44" s="22" t="s">
        <v>43</v>
      </c>
      <c r="E44" s="23"/>
      <c r="F44" s="27">
        <v>6500</v>
      </c>
      <c r="G44" s="25">
        <f t="shared" si="1"/>
        <v>0</v>
      </c>
      <c r="H44" s="26"/>
    </row>
    <row r="45" spans="1:8">
      <c r="A45" s="19">
        <v>38</v>
      </c>
      <c r="B45" s="20" t="s">
        <v>290</v>
      </c>
      <c r="C45" s="21" t="s">
        <v>56</v>
      </c>
      <c r="D45" s="22" t="s">
        <v>43</v>
      </c>
      <c r="E45" s="23"/>
      <c r="F45" s="27">
        <v>6500</v>
      </c>
      <c r="G45" s="25">
        <f t="shared" si="1"/>
        <v>0</v>
      </c>
      <c r="H45" s="26"/>
    </row>
    <row r="46" spans="1:8">
      <c r="A46" s="19">
        <v>39</v>
      </c>
      <c r="B46" s="21" t="s">
        <v>279</v>
      </c>
      <c r="C46" s="21" t="s">
        <v>60</v>
      </c>
      <c r="D46" s="22" t="s">
        <v>43</v>
      </c>
      <c r="E46" s="23"/>
      <c r="F46" s="24">
        <v>15500</v>
      </c>
      <c r="G46" s="25">
        <f t="shared" si="1"/>
        <v>0</v>
      </c>
      <c r="H46" s="26"/>
    </row>
    <row r="47" spans="1:8">
      <c r="A47" s="19">
        <v>40</v>
      </c>
      <c r="B47" s="21" t="s">
        <v>288</v>
      </c>
      <c r="C47" s="21" t="s">
        <v>60</v>
      </c>
      <c r="D47" s="22" t="s">
        <v>43</v>
      </c>
      <c r="E47" s="23"/>
      <c r="F47" s="53">
        <v>9100</v>
      </c>
      <c r="G47" s="25">
        <f t="shared" si="1"/>
        <v>0</v>
      </c>
      <c r="H47" s="26"/>
    </row>
    <row r="48" spans="1:8">
      <c r="A48" s="19">
        <v>41</v>
      </c>
      <c r="B48" s="20" t="s">
        <v>225</v>
      </c>
      <c r="C48" s="21" t="s">
        <v>91</v>
      </c>
      <c r="D48" s="30" t="s">
        <v>168</v>
      </c>
      <c r="E48" s="23"/>
      <c r="F48" s="27">
        <v>14000</v>
      </c>
      <c r="G48" s="25">
        <f t="shared" si="1"/>
        <v>0</v>
      </c>
      <c r="H48" s="26"/>
    </row>
    <row r="49" spans="1:8">
      <c r="A49" s="19">
        <v>42</v>
      </c>
      <c r="B49" s="20" t="s">
        <v>204</v>
      </c>
      <c r="C49" s="21" t="s">
        <v>91</v>
      </c>
      <c r="D49" s="30" t="s">
        <v>168</v>
      </c>
      <c r="E49" s="23"/>
      <c r="F49" s="27">
        <v>18000</v>
      </c>
      <c r="G49" s="25">
        <f t="shared" si="1"/>
        <v>0</v>
      </c>
      <c r="H49" s="26"/>
    </row>
    <row r="50" spans="1:8">
      <c r="A50" s="19">
        <v>43</v>
      </c>
      <c r="B50" s="20" t="s">
        <v>198</v>
      </c>
      <c r="C50" s="21" t="s">
        <v>27</v>
      </c>
      <c r="D50" s="22" t="s">
        <v>28</v>
      </c>
      <c r="E50" s="23"/>
      <c r="F50" s="24">
        <v>7000</v>
      </c>
      <c r="G50" s="25">
        <f t="shared" si="1"/>
        <v>0</v>
      </c>
      <c r="H50" s="26"/>
    </row>
    <row r="51" spans="1:8">
      <c r="A51" s="19">
        <v>44</v>
      </c>
      <c r="B51" s="20" t="s">
        <v>199</v>
      </c>
      <c r="C51" s="21" t="s">
        <v>27</v>
      </c>
      <c r="D51" s="22" t="s">
        <v>28</v>
      </c>
      <c r="E51" s="23"/>
      <c r="F51" s="24">
        <v>7000</v>
      </c>
      <c r="G51" s="25">
        <f t="shared" si="1"/>
        <v>0</v>
      </c>
      <c r="H51" s="26"/>
    </row>
    <row r="52" spans="1:8">
      <c r="A52" s="19">
        <v>45</v>
      </c>
      <c r="B52" s="20" t="s">
        <v>200</v>
      </c>
      <c r="C52" s="21" t="s">
        <v>27</v>
      </c>
      <c r="D52" s="22" t="s">
        <v>28</v>
      </c>
      <c r="E52" s="23"/>
      <c r="F52" s="24">
        <v>7000</v>
      </c>
      <c r="G52" s="25">
        <f t="shared" si="1"/>
        <v>0</v>
      </c>
      <c r="H52" s="26"/>
    </row>
    <row r="53" spans="1:8">
      <c r="A53" s="19">
        <v>46</v>
      </c>
      <c r="B53" s="20" t="s">
        <v>197</v>
      </c>
      <c r="C53" s="21" t="s">
        <v>11</v>
      </c>
      <c r="D53" s="22" t="s">
        <v>12</v>
      </c>
      <c r="E53" s="23"/>
      <c r="F53" s="24">
        <v>112000</v>
      </c>
      <c r="G53" s="25">
        <f t="shared" si="1"/>
        <v>0</v>
      </c>
      <c r="H53" s="26"/>
    </row>
    <row r="54" spans="1:8">
      <c r="A54" s="19">
        <v>47</v>
      </c>
      <c r="B54" s="20" t="s">
        <v>196</v>
      </c>
      <c r="C54" s="21" t="s">
        <v>13</v>
      </c>
      <c r="D54" s="22" t="s">
        <v>12</v>
      </c>
      <c r="E54" s="23"/>
      <c r="F54" s="24">
        <v>41000</v>
      </c>
      <c r="G54" s="25">
        <f t="shared" si="1"/>
        <v>0</v>
      </c>
      <c r="H54" s="26"/>
    </row>
    <row r="55" spans="1:8">
      <c r="A55" s="19">
        <v>48</v>
      </c>
      <c r="B55" s="20" t="s">
        <v>195</v>
      </c>
      <c r="C55" s="21" t="s">
        <v>15</v>
      </c>
      <c r="D55" s="22" t="s">
        <v>12</v>
      </c>
      <c r="E55" s="23"/>
      <c r="F55" s="24">
        <v>73000</v>
      </c>
      <c r="G55" s="25">
        <f t="shared" si="1"/>
        <v>0</v>
      </c>
      <c r="H55" s="26"/>
    </row>
    <row r="56" spans="1:8">
      <c r="A56" s="19">
        <v>49</v>
      </c>
      <c r="B56" s="21" t="s">
        <v>247</v>
      </c>
      <c r="C56" s="21" t="s">
        <v>14</v>
      </c>
      <c r="D56" s="22" t="s">
        <v>12</v>
      </c>
      <c r="E56" s="23"/>
      <c r="F56" s="24">
        <v>56000</v>
      </c>
      <c r="G56" s="25">
        <f t="shared" si="1"/>
        <v>0</v>
      </c>
      <c r="H56" s="26"/>
    </row>
    <row r="57" spans="1:8">
      <c r="A57" s="19">
        <v>50</v>
      </c>
      <c r="B57" s="20" t="s">
        <v>315</v>
      </c>
      <c r="C57" s="21" t="s">
        <v>17</v>
      </c>
      <c r="D57" s="22" t="s">
        <v>12</v>
      </c>
      <c r="E57" s="23"/>
      <c r="F57" s="24">
        <v>27000</v>
      </c>
      <c r="G57" s="25">
        <f t="shared" si="1"/>
        <v>0</v>
      </c>
      <c r="H57" s="26"/>
    </row>
    <row r="58" spans="1:8">
      <c r="A58" s="19">
        <v>51</v>
      </c>
      <c r="B58" s="29" t="s">
        <v>222</v>
      </c>
      <c r="C58" s="21" t="s">
        <v>223</v>
      </c>
      <c r="D58" s="22" t="s">
        <v>95</v>
      </c>
      <c r="E58" s="23"/>
      <c r="F58" s="24">
        <v>314500</v>
      </c>
      <c r="G58" s="25">
        <f t="shared" si="1"/>
        <v>0</v>
      </c>
      <c r="H58" s="26"/>
    </row>
    <row r="59" spans="1:8">
      <c r="A59" s="19">
        <v>52</v>
      </c>
      <c r="B59" s="29" t="s">
        <v>221</v>
      </c>
      <c r="C59" s="21" t="s">
        <v>94</v>
      </c>
      <c r="D59" s="22" t="s">
        <v>95</v>
      </c>
      <c r="E59" s="23"/>
      <c r="F59" s="24">
        <v>314500</v>
      </c>
      <c r="G59" s="25">
        <f t="shared" si="1"/>
        <v>0</v>
      </c>
      <c r="H59" s="26">
        <v>275</v>
      </c>
    </row>
    <row r="60" spans="1:8">
      <c r="A60" s="19">
        <v>53</v>
      </c>
      <c r="B60" s="21" t="s">
        <v>220</v>
      </c>
      <c r="C60" s="21" t="s">
        <v>224</v>
      </c>
      <c r="D60" s="22" t="s">
        <v>95</v>
      </c>
      <c r="E60" s="23"/>
      <c r="F60" s="24">
        <v>314500</v>
      </c>
      <c r="G60" s="25">
        <f t="shared" si="1"/>
        <v>0</v>
      </c>
      <c r="H60" s="26"/>
    </row>
    <row r="61" spans="1:8">
      <c r="A61" s="19">
        <v>54</v>
      </c>
      <c r="B61" s="29" t="s">
        <v>96</v>
      </c>
      <c r="C61" s="21" t="s">
        <v>97</v>
      </c>
      <c r="D61" s="22" t="s">
        <v>95</v>
      </c>
      <c r="E61" s="23"/>
      <c r="F61" s="24">
        <v>314500</v>
      </c>
      <c r="G61" s="25">
        <f t="shared" si="1"/>
        <v>0</v>
      </c>
      <c r="H61" s="26"/>
    </row>
    <row r="62" spans="1:8">
      <c r="A62" s="19">
        <v>55</v>
      </c>
      <c r="B62" s="20" t="s">
        <v>185</v>
      </c>
      <c r="C62" s="21" t="s">
        <v>19</v>
      </c>
      <c r="D62" s="28" t="s">
        <v>20</v>
      </c>
      <c r="E62" s="23"/>
      <c r="F62" s="27">
        <v>4000</v>
      </c>
      <c r="G62" s="25">
        <f t="shared" si="1"/>
        <v>0</v>
      </c>
      <c r="H62" s="26"/>
    </row>
    <row r="63" spans="1:8">
      <c r="A63" s="19">
        <v>56</v>
      </c>
      <c r="B63" s="20" t="s">
        <v>186</v>
      </c>
      <c r="C63" s="21" t="s">
        <v>19</v>
      </c>
      <c r="D63" s="28" t="s">
        <v>20</v>
      </c>
      <c r="E63" s="23"/>
      <c r="F63" s="24">
        <v>5500</v>
      </c>
      <c r="G63" s="25">
        <f t="shared" si="1"/>
        <v>0</v>
      </c>
      <c r="H63" s="26"/>
    </row>
    <row r="64" spans="1:8">
      <c r="A64" s="19">
        <v>57</v>
      </c>
      <c r="B64" s="20" t="s">
        <v>187</v>
      </c>
      <c r="C64" s="21" t="s">
        <v>19</v>
      </c>
      <c r="D64" s="28" t="s">
        <v>20</v>
      </c>
      <c r="E64" s="23"/>
      <c r="F64" s="24">
        <v>7000</v>
      </c>
      <c r="G64" s="25">
        <f t="shared" si="1"/>
        <v>0</v>
      </c>
      <c r="H64" s="26"/>
    </row>
    <row r="65" spans="1:8">
      <c r="A65" s="19">
        <v>58</v>
      </c>
      <c r="B65" s="20" t="s">
        <v>191</v>
      </c>
      <c r="C65" s="21" t="s">
        <v>19</v>
      </c>
      <c r="D65" s="28" t="s">
        <v>20</v>
      </c>
      <c r="E65" s="48"/>
      <c r="F65" s="24">
        <v>9000</v>
      </c>
      <c r="G65" s="25">
        <f t="shared" si="1"/>
        <v>0</v>
      </c>
      <c r="H65" s="26"/>
    </row>
    <row r="66" spans="1:8">
      <c r="A66" s="19">
        <v>59</v>
      </c>
      <c r="B66" s="20" t="s">
        <v>188</v>
      </c>
      <c r="C66" s="21" t="s">
        <v>24</v>
      </c>
      <c r="D66" s="28" t="s">
        <v>20</v>
      </c>
      <c r="E66" s="48"/>
      <c r="F66" s="40">
        <v>10000</v>
      </c>
      <c r="G66" s="25">
        <f t="shared" si="1"/>
        <v>0</v>
      </c>
      <c r="H66" s="26"/>
    </row>
    <row r="67" spans="1:8">
      <c r="A67" s="19">
        <v>60</v>
      </c>
      <c r="B67" s="20" t="s">
        <v>189</v>
      </c>
      <c r="C67" s="21" t="s">
        <v>24</v>
      </c>
      <c r="D67" s="28" t="s">
        <v>190</v>
      </c>
      <c r="E67" s="23"/>
      <c r="F67" s="40">
        <v>10000</v>
      </c>
      <c r="G67" s="25">
        <f t="shared" si="1"/>
        <v>0</v>
      </c>
      <c r="H67" s="26"/>
    </row>
    <row r="68" spans="1:8">
      <c r="A68" s="19">
        <v>61</v>
      </c>
      <c r="B68" s="21" t="s">
        <v>148</v>
      </c>
      <c r="C68" s="21" t="s">
        <v>149</v>
      </c>
      <c r="D68" s="22" t="s">
        <v>47</v>
      </c>
      <c r="E68" s="23"/>
      <c r="F68" s="24">
        <v>6500</v>
      </c>
      <c r="G68" s="25">
        <f t="shared" si="1"/>
        <v>0</v>
      </c>
      <c r="H68" s="26"/>
    </row>
    <row r="69" spans="1:8">
      <c r="A69" s="19">
        <v>62</v>
      </c>
      <c r="B69" s="50" t="s">
        <v>314</v>
      </c>
      <c r="C69" s="21" t="s">
        <v>107</v>
      </c>
      <c r="D69" s="22" t="s">
        <v>47</v>
      </c>
      <c r="E69" s="23"/>
      <c r="F69" s="24">
        <v>3200</v>
      </c>
      <c r="G69" s="25">
        <f t="shared" si="1"/>
        <v>0</v>
      </c>
      <c r="H69" s="26" t="s">
        <v>293</v>
      </c>
    </row>
    <row r="70" spans="1:8">
      <c r="A70" s="19">
        <v>63</v>
      </c>
      <c r="B70" s="21" t="s">
        <v>305</v>
      </c>
      <c r="C70" s="21" t="s">
        <v>107</v>
      </c>
      <c r="D70" s="22" t="s">
        <v>47</v>
      </c>
      <c r="E70" s="23"/>
      <c r="F70" s="24">
        <v>3000</v>
      </c>
      <c r="G70" s="25">
        <f t="shared" si="1"/>
        <v>0</v>
      </c>
      <c r="H70" s="26"/>
    </row>
    <row r="71" spans="1:8">
      <c r="A71" s="19">
        <v>64</v>
      </c>
      <c r="B71" s="21" t="s">
        <v>307</v>
      </c>
      <c r="C71" s="21" t="s">
        <v>126</v>
      </c>
      <c r="D71" s="22" t="s">
        <v>47</v>
      </c>
      <c r="E71" s="23"/>
      <c r="F71" s="24">
        <v>90000</v>
      </c>
      <c r="G71" s="25">
        <f t="shared" ref="G71:G100" si="2">F71*E71</f>
        <v>0</v>
      </c>
      <c r="H71" s="26"/>
    </row>
    <row r="72" spans="1:8">
      <c r="A72" s="19">
        <v>65</v>
      </c>
      <c r="B72" s="20" t="s">
        <v>194</v>
      </c>
      <c r="C72" s="21" t="s">
        <v>126</v>
      </c>
      <c r="D72" s="22" t="s">
        <v>47</v>
      </c>
      <c r="E72" s="23"/>
      <c r="F72" s="27">
        <v>130000</v>
      </c>
      <c r="G72" s="25">
        <f t="shared" si="2"/>
        <v>0</v>
      </c>
      <c r="H72" s="26"/>
    </row>
    <row r="73" spans="1:8">
      <c r="A73" s="19">
        <v>66</v>
      </c>
      <c r="B73" s="21" t="s">
        <v>306</v>
      </c>
      <c r="C73" s="21" t="s">
        <v>128</v>
      </c>
      <c r="D73" s="22" t="s">
        <v>47</v>
      </c>
      <c r="E73" s="23"/>
      <c r="F73" s="24">
        <v>169000</v>
      </c>
      <c r="G73" s="25">
        <f t="shared" si="2"/>
        <v>0</v>
      </c>
      <c r="H73" s="26"/>
    </row>
    <row r="74" spans="1:8">
      <c r="A74" s="19">
        <v>67</v>
      </c>
      <c r="B74" s="21" t="s">
        <v>282</v>
      </c>
      <c r="C74" s="21" t="s">
        <v>99</v>
      </c>
      <c r="D74" s="22" t="s">
        <v>47</v>
      </c>
      <c r="E74" s="23"/>
      <c r="F74" s="24">
        <v>10000</v>
      </c>
      <c r="G74" s="25">
        <f t="shared" si="2"/>
        <v>0</v>
      </c>
      <c r="H74" s="26"/>
    </row>
    <row r="75" spans="1:8">
      <c r="A75" s="19">
        <v>68</v>
      </c>
      <c r="B75" s="21" t="s">
        <v>283</v>
      </c>
      <c r="C75" s="21" t="s">
        <v>99</v>
      </c>
      <c r="D75" s="22" t="s">
        <v>47</v>
      </c>
      <c r="E75" s="23"/>
      <c r="F75" s="24">
        <v>7500</v>
      </c>
      <c r="G75" s="25">
        <f t="shared" si="2"/>
        <v>0</v>
      </c>
      <c r="H75" s="26"/>
    </row>
    <row r="76" spans="1:8">
      <c r="A76" s="19">
        <v>69</v>
      </c>
      <c r="B76" s="21" t="s">
        <v>284</v>
      </c>
      <c r="C76" s="21" t="s">
        <v>99</v>
      </c>
      <c r="D76" s="22" t="s">
        <v>47</v>
      </c>
      <c r="E76" s="23"/>
      <c r="F76" s="24">
        <v>19000</v>
      </c>
      <c r="G76" s="25">
        <f t="shared" si="2"/>
        <v>0</v>
      </c>
      <c r="H76" s="26"/>
    </row>
    <row r="77" spans="1:8">
      <c r="A77" s="19">
        <v>70</v>
      </c>
      <c r="B77" s="21" t="s">
        <v>281</v>
      </c>
      <c r="C77" s="21" t="s">
        <v>99</v>
      </c>
      <c r="D77" s="22" t="s">
        <v>47</v>
      </c>
      <c r="E77" s="23"/>
      <c r="F77" s="24">
        <v>22000</v>
      </c>
      <c r="G77" s="25">
        <f t="shared" si="2"/>
        <v>0</v>
      </c>
      <c r="H77" s="26"/>
    </row>
    <row r="78" spans="1:8">
      <c r="A78" s="19">
        <v>71</v>
      </c>
      <c r="B78" s="21" t="s">
        <v>280</v>
      </c>
      <c r="C78" s="21" t="s">
        <v>99</v>
      </c>
      <c r="D78" s="22" t="s">
        <v>47</v>
      </c>
      <c r="E78" s="23"/>
      <c r="F78" s="24">
        <v>28000</v>
      </c>
      <c r="G78" s="25">
        <f t="shared" si="2"/>
        <v>0</v>
      </c>
      <c r="H78" s="26"/>
    </row>
    <row r="79" spans="1:8">
      <c r="A79" s="19">
        <v>72</v>
      </c>
      <c r="B79" s="21" t="s">
        <v>65</v>
      </c>
      <c r="C79" s="21" t="s">
        <v>66</v>
      </c>
      <c r="D79" s="22" t="s">
        <v>67</v>
      </c>
      <c r="E79" s="23"/>
      <c r="F79" s="24">
        <v>14000</v>
      </c>
      <c r="G79" s="25">
        <f t="shared" si="2"/>
        <v>0</v>
      </c>
      <c r="H79" s="26"/>
    </row>
    <row r="80" spans="1:8">
      <c r="A80" s="19">
        <v>73</v>
      </c>
      <c r="B80" s="21" t="s">
        <v>70</v>
      </c>
      <c r="C80" s="21" t="s">
        <v>71</v>
      </c>
      <c r="D80" s="22" t="s">
        <v>53</v>
      </c>
      <c r="E80" s="23"/>
      <c r="F80" s="24">
        <v>3500</v>
      </c>
      <c r="G80" s="25">
        <f t="shared" si="2"/>
        <v>0</v>
      </c>
      <c r="H80" s="26"/>
    </row>
    <row r="81" spans="1:8">
      <c r="A81" s="19">
        <v>74</v>
      </c>
      <c r="B81" s="21" t="s">
        <v>73</v>
      </c>
      <c r="C81" s="21" t="s">
        <v>71</v>
      </c>
      <c r="D81" s="22" t="s">
        <v>53</v>
      </c>
      <c r="E81" s="23"/>
      <c r="F81" s="24">
        <v>3700</v>
      </c>
      <c r="G81" s="25">
        <f t="shared" si="2"/>
        <v>0</v>
      </c>
      <c r="H81" s="26"/>
    </row>
    <row r="82" spans="1:8">
      <c r="A82" s="19">
        <v>75</v>
      </c>
      <c r="B82" s="21" t="s">
        <v>75</v>
      </c>
      <c r="C82" s="21" t="s">
        <v>71</v>
      </c>
      <c r="D82" s="22" t="s">
        <v>53</v>
      </c>
      <c r="E82" s="23"/>
      <c r="F82" s="24">
        <v>6000</v>
      </c>
      <c r="G82" s="25">
        <f t="shared" si="2"/>
        <v>0</v>
      </c>
      <c r="H82" s="26"/>
    </row>
    <row r="83" spans="1:8">
      <c r="A83" s="19">
        <v>76</v>
      </c>
      <c r="B83" s="21" t="s">
        <v>77</v>
      </c>
      <c r="C83" s="21" t="s">
        <v>71</v>
      </c>
      <c r="D83" s="22" t="s">
        <v>53</v>
      </c>
      <c r="E83" s="23"/>
      <c r="F83" s="24">
        <v>8000</v>
      </c>
      <c r="G83" s="25">
        <f t="shared" si="2"/>
        <v>0</v>
      </c>
      <c r="H83" s="26"/>
    </row>
    <row r="84" spans="1:8">
      <c r="A84" s="19">
        <v>77</v>
      </c>
      <c r="B84" s="21" t="s">
        <v>79</v>
      </c>
      <c r="C84" s="21" t="s">
        <v>71</v>
      </c>
      <c r="D84" s="22" t="s">
        <v>53</v>
      </c>
      <c r="E84" s="23"/>
      <c r="F84" s="24">
        <v>12000</v>
      </c>
      <c r="G84" s="25">
        <f t="shared" si="2"/>
        <v>0</v>
      </c>
      <c r="H84" s="26"/>
    </row>
    <row r="85" spans="1:8">
      <c r="A85" s="19">
        <v>78</v>
      </c>
      <c r="B85" s="21" t="s">
        <v>81</v>
      </c>
      <c r="C85" s="21" t="s">
        <v>71</v>
      </c>
      <c r="D85" s="22" t="s">
        <v>53</v>
      </c>
      <c r="E85" s="23"/>
      <c r="F85" s="24">
        <v>19000</v>
      </c>
      <c r="G85" s="25">
        <f t="shared" si="2"/>
        <v>0</v>
      </c>
      <c r="H85" s="26"/>
    </row>
    <row r="86" spans="1:8">
      <c r="A86" s="19">
        <v>79</v>
      </c>
      <c r="B86" s="21" t="s">
        <v>304</v>
      </c>
      <c r="C86" s="21" t="s">
        <v>83</v>
      </c>
      <c r="D86" s="22" t="s">
        <v>53</v>
      </c>
      <c r="E86" s="23"/>
      <c r="F86" s="24">
        <v>3000</v>
      </c>
      <c r="G86" s="25">
        <f t="shared" si="2"/>
        <v>0</v>
      </c>
      <c r="H86" s="26"/>
    </row>
    <row r="87" spans="1:8">
      <c r="A87" s="19">
        <v>80</v>
      </c>
      <c r="B87" s="29" t="s">
        <v>303</v>
      </c>
      <c r="C87" s="21" t="s">
        <v>83</v>
      </c>
      <c r="D87" s="22" t="s">
        <v>53</v>
      </c>
      <c r="E87" s="23"/>
      <c r="F87" s="24">
        <v>2600</v>
      </c>
      <c r="G87" s="25">
        <f t="shared" si="2"/>
        <v>0</v>
      </c>
      <c r="H87" s="26"/>
    </row>
    <row r="88" spans="1:8">
      <c r="A88" s="19">
        <v>81</v>
      </c>
      <c r="B88" s="20" t="s">
        <v>192</v>
      </c>
      <c r="C88" s="21" t="s">
        <v>86</v>
      </c>
      <c r="D88" s="22" t="s">
        <v>53</v>
      </c>
      <c r="E88" s="23"/>
      <c r="F88" s="27">
        <v>2600</v>
      </c>
      <c r="G88" s="25">
        <f t="shared" si="2"/>
        <v>0</v>
      </c>
      <c r="H88" s="26"/>
    </row>
    <row r="89" spans="1:8">
      <c r="A89" s="19">
        <v>82</v>
      </c>
      <c r="B89" s="20" t="s">
        <v>193</v>
      </c>
      <c r="C89" s="21" t="s">
        <v>86</v>
      </c>
      <c r="D89" s="22" t="s">
        <v>53</v>
      </c>
      <c r="E89" s="23"/>
      <c r="F89" s="24">
        <v>7500</v>
      </c>
      <c r="G89" s="25">
        <f t="shared" si="2"/>
        <v>0</v>
      </c>
      <c r="H89" s="26"/>
    </row>
    <row r="90" spans="1:8">
      <c r="A90" s="19">
        <v>83</v>
      </c>
      <c r="B90" s="21" t="s">
        <v>309</v>
      </c>
      <c r="C90" s="21" t="s">
        <v>143</v>
      </c>
      <c r="D90" s="22" t="s">
        <v>47</v>
      </c>
      <c r="E90" s="23"/>
      <c r="F90" s="24">
        <v>9500</v>
      </c>
      <c r="G90" s="25">
        <f t="shared" si="2"/>
        <v>0</v>
      </c>
      <c r="H90" s="26"/>
    </row>
    <row r="91" spans="1:8">
      <c r="A91" s="19">
        <v>84</v>
      </c>
      <c r="B91" s="20" t="s">
        <v>202</v>
      </c>
      <c r="C91" s="21" t="s">
        <v>89</v>
      </c>
      <c r="D91" s="30" t="s">
        <v>201</v>
      </c>
      <c r="E91" s="49"/>
      <c r="F91" s="27">
        <v>12000</v>
      </c>
      <c r="G91" s="25">
        <f t="shared" si="2"/>
        <v>0</v>
      </c>
      <c r="H91" s="26"/>
    </row>
    <row r="92" spans="1:8">
      <c r="A92" s="19">
        <v>85</v>
      </c>
      <c r="B92" s="20" t="s">
        <v>203</v>
      </c>
      <c r="C92" s="21" t="s">
        <v>89</v>
      </c>
      <c r="D92" s="30" t="s">
        <v>201</v>
      </c>
      <c r="E92" s="49"/>
      <c r="F92" s="27">
        <v>6800</v>
      </c>
      <c r="G92" s="25">
        <f t="shared" si="2"/>
        <v>0</v>
      </c>
      <c r="H92" s="26"/>
    </row>
    <row r="93" spans="1:8">
      <c r="A93" s="19">
        <v>86</v>
      </c>
      <c r="B93" s="21" t="s">
        <v>209</v>
      </c>
      <c r="C93" s="21" t="s">
        <v>119</v>
      </c>
      <c r="D93" s="22" t="s">
        <v>47</v>
      </c>
      <c r="E93" s="23"/>
      <c r="F93" s="24">
        <v>110000</v>
      </c>
      <c r="G93" s="25">
        <f t="shared" si="2"/>
        <v>0</v>
      </c>
      <c r="H93" s="26"/>
    </row>
    <row r="94" spans="1:8">
      <c r="A94" s="19">
        <v>87</v>
      </c>
      <c r="B94" s="21" t="s">
        <v>207</v>
      </c>
      <c r="C94" s="21" t="s">
        <v>119</v>
      </c>
      <c r="D94" s="22" t="s">
        <v>47</v>
      </c>
      <c r="E94" s="23"/>
      <c r="F94" s="24">
        <v>75000</v>
      </c>
      <c r="G94" s="25">
        <f t="shared" si="2"/>
        <v>0</v>
      </c>
      <c r="H94" s="26"/>
    </row>
    <row r="95" spans="1:8">
      <c r="A95" s="19">
        <v>88</v>
      </c>
      <c r="B95" s="21" t="s">
        <v>208</v>
      </c>
      <c r="C95" s="21" t="s">
        <v>119</v>
      </c>
      <c r="D95" s="22" t="s">
        <v>47</v>
      </c>
      <c r="E95" s="23"/>
      <c r="F95" s="24">
        <v>140000</v>
      </c>
      <c r="G95" s="25">
        <f t="shared" si="2"/>
        <v>0</v>
      </c>
      <c r="H95" s="26"/>
    </row>
    <row r="96" spans="1:8">
      <c r="A96" s="19">
        <v>89</v>
      </c>
      <c r="B96" s="21" t="s">
        <v>145</v>
      </c>
      <c r="C96" s="21" t="s">
        <v>146</v>
      </c>
      <c r="D96" s="22" t="s">
        <v>47</v>
      </c>
      <c r="E96" s="23"/>
      <c r="F96" s="24">
        <v>36000</v>
      </c>
      <c r="G96" s="25">
        <f t="shared" si="2"/>
        <v>0</v>
      </c>
      <c r="H96" s="26"/>
    </row>
    <row r="97" spans="1:8">
      <c r="A97" s="19">
        <v>91</v>
      </c>
      <c r="B97" s="21" t="s">
        <v>212</v>
      </c>
      <c r="C97" s="21" t="s">
        <v>157</v>
      </c>
      <c r="D97" s="22" t="s">
        <v>67</v>
      </c>
      <c r="E97" s="23"/>
      <c r="F97" s="24">
        <v>3000</v>
      </c>
      <c r="G97" s="25">
        <f t="shared" si="2"/>
        <v>0</v>
      </c>
      <c r="H97" s="26"/>
    </row>
    <row r="98" spans="1:8">
      <c r="A98" s="19">
        <v>92</v>
      </c>
      <c r="B98" s="21" t="s">
        <v>210</v>
      </c>
      <c r="C98" s="21" t="s">
        <v>133</v>
      </c>
      <c r="D98" s="22" t="s">
        <v>47</v>
      </c>
      <c r="E98" s="23"/>
      <c r="F98" s="24">
        <v>20000</v>
      </c>
      <c r="G98" s="25">
        <f t="shared" si="2"/>
        <v>0</v>
      </c>
      <c r="H98" s="26"/>
    </row>
    <row r="99" spans="1:8">
      <c r="A99" s="19">
        <v>93</v>
      </c>
      <c r="B99" s="21" t="s">
        <v>301</v>
      </c>
      <c r="C99" s="21" t="s">
        <v>155</v>
      </c>
      <c r="D99" s="22" t="s">
        <v>47</v>
      </c>
      <c r="E99" s="23"/>
      <c r="F99" s="24">
        <v>28000</v>
      </c>
      <c r="G99" s="25">
        <f t="shared" si="2"/>
        <v>0</v>
      </c>
      <c r="H99" s="26"/>
    </row>
    <row r="100" spans="1:8">
      <c r="A100" s="19">
        <v>94</v>
      </c>
      <c r="B100" s="21" t="s">
        <v>302</v>
      </c>
      <c r="C100" s="21" t="s">
        <v>155</v>
      </c>
      <c r="D100" s="22" t="s">
        <v>47</v>
      </c>
      <c r="E100" s="23"/>
      <c r="F100" s="24">
        <v>38000</v>
      </c>
      <c r="G100" s="25">
        <f t="shared" si="2"/>
        <v>0</v>
      </c>
      <c r="H100" s="26"/>
    </row>
    <row r="101" spans="1:8">
      <c r="A101" s="19">
        <v>96</v>
      </c>
      <c r="B101" s="20" t="s">
        <v>205</v>
      </c>
      <c r="C101" s="21" t="s">
        <v>113</v>
      </c>
      <c r="D101" s="22" t="s">
        <v>47</v>
      </c>
      <c r="E101" s="23"/>
      <c r="F101" s="27">
        <v>2500</v>
      </c>
      <c r="G101" s="25">
        <f t="shared" ref="G101:G104" si="3">F101*E101</f>
        <v>0</v>
      </c>
      <c r="H101" s="26"/>
    </row>
    <row r="102" spans="1:8">
      <c r="A102" s="19">
        <v>97</v>
      </c>
      <c r="B102" s="21" t="s">
        <v>115</v>
      </c>
      <c r="C102" s="21" t="s">
        <v>113</v>
      </c>
      <c r="D102" s="22" t="s">
        <v>47</v>
      </c>
      <c r="E102" s="23"/>
      <c r="F102" s="24">
        <v>12000</v>
      </c>
      <c r="G102" s="25">
        <f t="shared" si="3"/>
        <v>0</v>
      </c>
      <c r="H102" s="26"/>
    </row>
    <row r="103" spans="1:8">
      <c r="A103" s="19">
        <v>98</v>
      </c>
      <c r="B103" s="21" t="s">
        <v>110</v>
      </c>
      <c r="C103" s="21" t="s">
        <v>111</v>
      </c>
      <c r="D103" s="22" t="s">
        <v>47</v>
      </c>
      <c r="E103" s="23"/>
      <c r="F103" s="24">
        <v>20000</v>
      </c>
      <c r="G103" s="25">
        <f t="shared" si="3"/>
        <v>0</v>
      </c>
      <c r="H103" s="26"/>
    </row>
    <row r="104" spans="1:8">
      <c r="A104" s="19">
        <v>99</v>
      </c>
      <c r="B104" s="21" t="s">
        <v>310</v>
      </c>
      <c r="C104" s="21" t="s">
        <v>32</v>
      </c>
      <c r="D104" s="22" t="s">
        <v>33</v>
      </c>
      <c r="E104" s="23"/>
      <c r="F104" s="24">
        <v>3000</v>
      </c>
      <c r="G104" s="25">
        <f t="shared" si="3"/>
        <v>0</v>
      </c>
      <c r="H104" s="26"/>
    </row>
  </sheetData>
  <sortState ref="A7:G108">
    <sortCondition ref="B8"/>
  </sortState>
  <mergeCells count="3">
    <mergeCell ref="B2:F2"/>
    <mergeCell ref="B3:F3"/>
    <mergeCell ref="B6:C6"/>
  </mergeCells>
  <conditionalFormatting sqref="B100:D100 B78:D78 B75:D76 B61:B104 F61:F104 D61:D104 D40:D59 B25:B59 B18:B20 D14:D15 D25:D38 C14:C104 C8:D13 B8:B15 F25:F59 B6:D6 F6 B13:D13 F8:F15">
    <cfRule type="expression" dxfId="1" priority="3" stopIfTrue="1">
      <formula>#REF!&lt;=0</formula>
    </cfRule>
  </conditionalFormatting>
  <pageMargins left="0" right="0.2" top="0.16" bottom="0" header="0.3" footer="0.3"/>
  <pageSetup paperSize="11" scale="95" orientation="portrait" copies="4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6"/>
  <sheetViews>
    <sheetView topLeftCell="A7" workbookViewId="0">
      <selection activeCell="F9" sqref="F9"/>
    </sheetView>
  </sheetViews>
  <sheetFormatPr defaultRowHeight="15.75"/>
  <cols>
    <col min="1" max="1" width="5.42578125" style="1" customWidth="1"/>
    <col min="2" max="2" width="34.85546875" style="1" customWidth="1"/>
    <col min="3" max="3" width="28.5703125" style="35" customWidth="1"/>
    <col min="4" max="4" width="6.85546875" style="36" customWidth="1"/>
    <col min="5" max="5" width="7.85546875" style="1" customWidth="1"/>
    <col min="6" max="6" width="11" style="41" bestFit="1" customWidth="1"/>
    <col min="7" max="7" width="16.7109375" style="1" customWidth="1"/>
    <col min="8" max="8" width="12.5703125" style="1" customWidth="1"/>
    <col min="9" max="16384" width="9.140625" style="1"/>
  </cols>
  <sheetData>
    <row r="1" spans="1:8">
      <c r="A1" s="2"/>
      <c r="B1" s="2"/>
      <c r="C1" s="34"/>
      <c r="D1" s="3"/>
      <c r="E1" s="2"/>
      <c r="F1" s="37"/>
      <c r="G1" s="4"/>
      <c r="H1" s="4"/>
    </row>
    <row r="2" spans="1:8" ht="18.75">
      <c r="A2" s="5"/>
      <c r="B2" s="55" t="s">
        <v>0</v>
      </c>
      <c r="C2" s="55"/>
      <c r="D2" s="55"/>
      <c r="E2" s="55"/>
      <c r="F2" s="56"/>
      <c r="G2" s="6" t="s">
        <v>1</v>
      </c>
      <c r="H2" s="7"/>
    </row>
    <row r="3" spans="1:8" ht="19.5">
      <c r="A3" s="8"/>
      <c r="B3" s="57" t="s">
        <v>2</v>
      </c>
      <c r="C3" s="57"/>
      <c r="D3" s="57"/>
      <c r="E3" s="57"/>
      <c r="F3" s="58"/>
      <c r="G3" s="9" t="s">
        <v>3</v>
      </c>
      <c r="H3" s="10"/>
    </row>
    <row r="4" spans="1:8">
      <c r="A4" s="11"/>
      <c r="B4" s="11"/>
      <c r="C4" s="34"/>
      <c r="D4" s="3"/>
      <c r="E4" s="2"/>
      <c r="F4" s="37"/>
      <c r="G4" s="4"/>
      <c r="H4" s="4"/>
    </row>
    <row r="5" spans="1:8">
      <c r="A5" s="12" t="s">
        <v>246</v>
      </c>
      <c r="B5" s="13"/>
      <c r="C5" s="34"/>
      <c r="D5" s="14" t="s">
        <v>4</v>
      </c>
      <c r="E5" s="2"/>
      <c r="F5" s="38"/>
      <c r="G5" s="4"/>
      <c r="H5" s="4"/>
    </row>
    <row r="6" spans="1:8">
      <c r="A6" s="11"/>
      <c r="B6" s="11"/>
      <c r="C6" s="12"/>
      <c r="D6" s="3"/>
      <c r="E6" s="2"/>
      <c r="F6" s="37"/>
      <c r="G6" s="4"/>
      <c r="H6" s="4"/>
    </row>
    <row r="7" spans="1:8" ht="63">
      <c r="A7" s="15" t="s">
        <v>5</v>
      </c>
      <c r="B7" s="43" t="s">
        <v>213</v>
      </c>
      <c r="C7" s="44" t="s">
        <v>274</v>
      </c>
      <c r="D7" s="16" t="s">
        <v>6</v>
      </c>
      <c r="E7" s="16" t="s">
        <v>7</v>
      </c>
      <c r="F7" s="39" t="s">
        <v>8</v>
      </c>
      <c r="G7" s="17" t="s">
        <v>9</v>
      </c>
      <c r="H7" s="18"/>
    </row>
    <row r="8" spans="1:8">
      <c r="A8" s="19" t="s">
        <v>10</v>
      </c>
      <c r="B8" s="42" t="s">
        <v>248</v>
      </c>
      <c r="C8" s="21" t="s">
        <v>11</v>
      </c>
      <c r="D8" s="22" t="s">
        <v>12</v>
      </c>
      <c r="E8" s="23"/>
      <c r="F8" s="24">
        <v>112000</v>
      </c>
      <c r="G8" s="25">
        <f>F8*E8</f>
        <v>0</v>
      </c>
      <c r="H8" s="26"/>
    </row>
    <row r="9" spans="1:8">
      <c r="A9" s="19" t="s">
        <v>16</v>
      </c>
      <c r="B9" s="42" t="s">
        <v>249</v>
      </c>
      <c r="C9" s="21" t="s">
        <v>14</v>
      </c>
      <c r="D9" s="22" t="s">
        <v>12</v>
      </c>
      <c r="E9" s="23"/>
      <c r="F9" s="24">
        <v>56200</v>
      </c>
      <c r="G9" s="25">
        <f t="shared" ref="G9:G72" si="0">F9*E9</f>
        <v>0</v>
      </c>
      <c r="H9" s="26"/>
    </row>
    <row r="10" spans="1:8">
      <c r="A10" s="19" t="s">
        <v>214</v>
      </c>
      <c r="B10" s="42" t="s">
        <v>196</v>
      </c>
      <c r="C10" s="21" t="s">
        <v>13</v>
      </c>
      <c r="D10" s="22" t="s">
        <v>12</v>
      </c>
      <c r="E10" s="23"/>
      <c r="F10" s="24">
        <v>42000</v>
      </c>
      <c r="G10" s="25">
        <f t="shared" si="0"/>
        <v>0</v>
      </c>
      <c r="H10" s="26"/>
    </row>
    <row r="11" spans="1:8">
      <c r="A11" s="19" t="s">
        <v>18</v>
      </c>
      <c r="B11" s="42" t="s">
        <v>250</v>
      </c>
      <c r="C11" s="21" t="s">
        <v>15</v>
      </c>
      <c r="D11" s="22" t="s">
        <v>12</v>
      </c>
      <c r="E11" s="23"/>
      <c r="F11" s="24">
        <v>73000</v>
      </c>
      <c r="G11" s="25">
        <f t="shared" si="0"/>
        <v>0</v>
      </c>
      <c r="H11" s="26"/>
    </row>
    <row r="12" spans="1:8">
      <c r="A12" s="19" t="s">
        <v>21</v>
      </c>
      <c r="B12" s="42" t="s">
        <v>251</v>
      </c>
      <c r="C12" s="21" t="s">
        <v>17</v>
      </c>
      <c r="D12" s="22" t="s">
        <v>12</v>
      </c>
      <c r="E12" s="23"/>
      <c r="F12" s="24">
        <v>27500</v>
      </c>
      <c r="G12" s="25">
        <f t="shared" si="0"/>
        <v>0</v>
      </c>
      <c r="H12" s="26"/>
    </row>
    <row r="13" spans="1:8">
      <c r="A13" s="19" t="s">
        <v>22</v>
      </c>
      <c r="B13" s="42" t="s">
        <v>205</v>
      </c>
      <c r="C13" s="21" t="s">
        <v>19</v>
      </c>
      <c r="D13" s="28" t="s">
        <v>20</v>
      </c>
      <c r="E13" s="23"/>
      <c r="F13" s="27">
        <v>4000</v>
      </c>
      <c r="G13" s="25">
        <f t="shared" si="0"/>
        <v>0</v>
      </c>
      <c r="H13" s="26"/>
    </row>
    <row r="14" spans="1:8">
      <c r="A14" s="19" t="s">
        <v>23</v>
      </c>
      <c r="B14" s="42" t="s">
        <v>206</v>
      </c>
      <c r="C14" s="21" t="s">
        <v>19</v>
      </c>
      <c r="D14" s="28" t="s">
        <v>20</v>
      </c>
      <c r="E14" s="23"/>
      <c r="F14" s="24">
        <v>5500</v>
      </c>
      <c r="G14" s="25">
        <f t="shared" si="0"/>
        <v>0</v>
      </c>
      <c r="H14" s="26"/>
    </row>
    <row r="15" spans="1:8">
      <c r="A15" s="19" t="s">
        <v>25</v>
      </c>
      <c r="B15" s="42" t="s">
        <v>252</v>
      </c>
      <c r="C15" s="21" t="s">
        <v>19</v>
      </c>
      <c r="D15" s="28" t="s">
        <v>20</v>
      </c>
      <c r="E15" s="23"/>
      <c r="F15" s="24">
        <v>7300</v>
      </c>
      <c r="G15" s="25">
        <f t="shared" si="0"/>
        <v>0</v>
      </c>
      <c r="H15" s="26"/>
    </row>
    <row r="16" spans="1:8">
      <c r="A16" s="19" t="s">
        <v>26</v>
      </c>
      <c r="B16" s="42" t="s">
        <v>253</v>
      </c>
      <c r="C16" s="21" t="s">
        <v>19</v>
      </c>
      <c r="D16" s="28" t="s">
        <v>20</v>
      </c>
      <c r="E16" s="23"/>
      <c r="F16" s="24">
        <v>9100</v>
      </c>
      <c r="G16" s="25">
        <f t="shared" si="0"/>
        <v>0</v>
      </c>
      <c r="H16" s="26"/>
    </row>
    <row r="17" spans="1:8">
      <c r="A17" s="19" t="s">
        <v>29</v>
      </c>
      <c r="B17" s="42" t="s">
        <v>254</v>
      </c>
      <c r="C17" s="21" t="s">
        <v>24</v>
      </c>
      <c r="D17" s="28" t="s">
        <v>20</v>
      </c>
      <c r="E17" s="23"/>
      <c r="F17" s="40">
        <v>10000</v>
      </c>
      <c r="G17" s="25">
        <f t="shared" si="0"/>
        <v>0</v>
      </c>
      <c r="H17" s="26"/>
    </row>
    <row r="18" spans="1:8">
      <c r="A18" s="19" t="s">
        <v>30</v>
      </c>
      <c r="B18" s="42" t="s">
        <v>255</v>
      </c>
      <c r="C18" s="21" t="s">
        <v>24</v>
      </c>
      <c r="D18" s="28" t="s">
        <v>190</v>
      </c>
      <c r="E18" s="23"/>
      <c r="F18" s="40">
        <v>10000</v>
      </c>
      <c r="G18" s="25">
        <f t="shared" si="0"/>
        <v>0</v>
      </c>
      <c r="H18" s="26"/>
    </row>
    <row r="19" spans="1:8">
      <c r="A19" s="19" t="s">
        <v>31</v>
      </c>
      <c r="B19" s="42" t="s">
        <v>256</v>
      </c>
      <c r="C19" s="21" t="s">
        <v>27</v>
      </c>
      <c r="D19" s="22" t="s">
        <v>28</v>
      </c>
      <c r="E19" s="23"/>
      <c r="F19" s="24">
        <v>7000</v>
      </c>
      <c r="G19" s="25">
        <f t="shared" si="0"/>
        <v>0</v>
      </c>
      <c r="H19" s="26"/>
    </row>
    <row r="20" spans="1:8">
      <c r="A20" s="19" t="s">
        <v>34</v>
      </c>
      <c r="B20" s="42" t="s">
        <v>257</v>
      </c>
      <c r="C20" s="21" t="s">
        <v>27</v>
      </c>
      <c r="D20" s="22" t="s">
        <v>28</v>
      </c>
      <c r="E20" s="23"/>
      <c r="F20" s="24">
        <v>7000</v>
      </c>
      <c r="G20" s="25">
        <f t="shared" si="0"/>
        <v>0</v>
      </c>
      <c r="H20" s="26"/>
    </row>
    <row r="21" spans="1:8">
      <c r="A21" s="19" t="s">
        <v>37</v>
      </c>
      <c r="B21" s="42" t="s">
        <v>258</v>
      </c>
      <c r="C21" s="21" t="s">
        <v>27</v>
      </c>
      <c r="D21" s="22" t="s">
        <v>28</v>
      </c>
      <c r="E21" s="23"/>
      <c r="F21" s="24">
        <v>7000</v>
      </c>
      <c r="G21" s="25">
        <f t="shared" si="0"/>
        <v>0</v>
      </c>
      <c r="H21" s="26"/>
    </row>
    <row r="22" spans="1:8">
      <c r="A22" s="19" t="s">
        <v>39</v>
      </c>
      <c r="B22" s="42" t="s">
        <v>259</v>
      </c>
      <c r="C22" s="21" t="s">
        <v>32</v>
      </c>
      <c r="D22" s="22" t="s">
        <v>33</v>
      </c>
      <c r="E22" s="23"/>
      <c r="F22" s="24">
        <v>3000</v>
      </c>
      <c r="G22" s="25">
        <f t="shared" si="0"/>
        <v>0</v>
      </c>
      <c r="H22" s="26"/>
    </row>
    <row r="23" spans="1:8">
      <c r="A23" s="19" t="s">
        <v>41</v>
      </c>
      <c r="B23" s="42" t="s">
        <v>249</v>
      </c>
      <c r="C23" s="21" t="s">
        <v>35</v>
      </c>
      <c r="D23" s="22" t="s">
        <v>36</v>
      </c>
      <c r="E23" s="23"/>
      <c r="F23" s="24">
        <v>2800</v>
      </c>
      <c r="G23" s="25">
        <f t="shared" si="0"/>
        <v>0</v>
      </c>
      <c r="H23" s="26"/>
    </row>
    <row r="24" spans="1:8">
      <c r="A24" s="19" t="s">
        <v>44</v>
      </c>
      <c r="B24" s="42" t="s">
        <v>260</v>
      </c>
      <c r="C24" s="21" t="s">
        <v>38</v>
      </c>
      <c r="D24" s="22" t="s">
        <v>28</v>
      </c>
      <c r="E24" s="23"/>
      <c r="F24" s="24">
        <v>9500</v>
      </c>
      <c r="G24" s="25">
        <f t="shared" si="0"/>
        <v>0</v>
      </c>
      <c r="H24" s="26"/>
    </row>
    <row r="25" spans="1:8">
      <c r="A25" s="19" t="s">
        <v>45</v>
      </c>
      <c r="B25" s="42" t="s">
        <v>261</v>
      </c>
      <c r="C25" s="21" t="s">
        <v>40</v>
      </c>
      <c r="D25" s="22" t="s">
        <v>36</v>
      </c>
      <c r="E25" s="23"/>
      <c r="F25" s="24">
        <v>1600</v>
      </c>
      <c r="G25" s="25">
        <f t="shared" si="0"/>
        <v>0</v>
      </c>
      <c r="H25" s="26"/>
    </row>
    <row r="26" spans="1:8">
      <c r="A26" s="19" t="s">
        <v>46</v>
      </c>
      <c r="B26" s="42" t="s">
        <v>262</v>
      </c>
      <c r="C26" s="21" t="s">
        <v>40</v>
      </c>
      <c r="D26" s="22" t="s">
        <v>36</v>
      </c>
      <c r="E26" s="23"/>
      <c r="F26" s="24">
        <v>1950</v>
      </c>
      <c r="G26" s="25">
        <f t="shared" si="0"/>
        <v>0</v>
      </c>
      <c r="H26" s="26"/>
    </row>
    <row r="27" spans="1:8">
      <c r="A27" s="19" t="s">
        <v>48</v>
      </c>
      <c r="B27" s="42" t="s">
        <v>262</v>
      </c>
      <c r="C27" s="21" t="s">
        <v>42</v>
      </c>
      <c r="D27" s="22" t="s">
        <v>43</v>
      </c>
      <c r="E27" s="23"/>
      <c r="F27" s="24">
        <v>2300</v>
      </c>
      <c r="G27" s="25">
        <f t="shared" si="0"/>
        <v>0</v>
      </c>
      <c r="H27" s="26"/>
    </row>
    <row r="28" spans="1:8">
      <c r="A28" s="19" t="s">
        <v>49</v>
      </c>
      <c r="B28" s="42" t="s">
        <v>262</v>
      </c>
      <c r="C28" s="21" t="s">
        <v>42</v>
      </c>
      <c r="D28" s="22" t="s">
        <v>43</v>
      </c>
      <c r="E28" s="23"/>
      <c r="F28" s="24">
        <v>2300</v>
      </c>
      <c r="G28" s="25">
        <f t="shared" si="0"/>
        <v>0</v>
      </c>
      <c r="H28" s="26"/>
    </row>
    <row r="29" spans="1:8">
      <c r="A29" s="19" t="s">
        <v>50</v>
      </c>
      <c r="B29" s="42" t="s">
        <v>263</v>
      </c>
      <c r="C29" s="21" t="s">
        <v>42</v>
      </c>
      <c r="D29" s="22" t="s">
        <v>43</v>
      </c>
      <c r="E29" s="23"/>
      <c r="F29" s="24">
        <v>2300</v>
      </c>
      <c r="G29" s="25">
        <f t="shared" si="0"/>
        <v>0</v>
      </c>
      <c r="H29" s="26"/>
    </row>
    <row r="30" spans="1:8">
      <c r="A30" s="19" t="s">
        <v>54</v>
      </c>
      <c r="B30" s="42" t="s">
        <v>263</v>
      </c>
      <c r="C30" s="20" t="s">
        <v>42</v>
      </c>
      <c r="D30" s="30" t="s">
        <v>168</v>
      </c>
      <c r="F30" s="27">
        <v>3200</v>
      </c>
      <c r="G30" s="25">
        <f t="shared" si="0"/>
        <v>0</v>
      </c>
      <c r="H30" s="26"/>
    </row>
    <row r="31" spans="1:8">
      <c r="A31" s="19" t="s">
        <v>215</v>
      </c>
      <c r="B31" s="42" t="s">
        <v>263</v>
      </c>
      <c r="C31" s="20" t="s">
        <v>42</v>
      </c>
      <c r="D31" s="30" t="s">
        <v>168</v>
      </c>
      <c r="F31" s="27">
        <v>3200</v>
      </c>
      <c r="G31" s="25">
        <f t="shared" si="0"/>
        <v>0</v>
      </c>
      <c r="H31" s="26"/>
    </row>
    <row r="32" spans="1:8">
      <c r="A32" s="19" t="s">
        <v>216</v>
      </c>
      <c r="B32" s="42" t="s">
        <v>264</v>
      </c>
      <c r="C32" s="20" t="s">
        <v>42</v>
      </c>
      <c r="D32" s="30" t="s">
        <v>168</v>
      </c>
      <c r="F32" s="27">
        <v>3200</v>
      </c>
      <c r="G32" s="25">
        <f t="shared" si="0"/>
        <v>0</v>
      </c>
      <c r="H32" s="26"/>
    </row>
    <row r="33" spans="1:11">
      <c r="A33" s="19" t="s">
        <v>57</v>
      </c>
      <c r="B33" s="42" t="s">
        <v>265</v>
      </c>
      <c r="C33" s="21" t="s">
        <v>42</v>
      </c>
      <c r="D33" s="22" t="s">
        <v>47</v>
      </c>
      <c r="E33" s="23"/>
      <c r="F33" s="24">
        <v>5000</v>
      </c>
      <c r="G33" s="25">
        <f t="shared" si="0"/>
        <v>0</v>
      </c>
      <c r="H33" s="26"/>
      <c r="J33" s="1">
        <f>314.5-275</f>
        <v>39.5</v>
      </c>
    </row>
    <row r="34" spans="1:11">
      <c r="A34" s="19" t="s">
        <v>217</v>
      </c>
      <c r="B34" s="42" t="s">
        <v>197</v>
      </c>
      <c r="C34" s="21" t="s">
        <v>42</v>
      </c>
      <c r="D34" s="22" t="s">
        <v>47</v>
      </c>
      <c r="E34" s="23"/>
      <c r="F34" s="24">
        <v>5000</v>
      </c>
      <c r="G34" s="25">
        <f t="shared" si="0"/>
        <v>0</v>
      </c>
      <c r="H34" s="26"/>
    </row>
    <row r="35" spans="1:11">
      <c r="A35" s="19" t="s">
        <v>59</v>
      </c>
      <c r="B35" s="42" t="s">
        <v>196</v>
      </c>
      <c r="C35" s="21" t="s">
        <v>51</v>
      </c>
      <c r="D35" s="22" t="s">
        <v>47</v>
      </c>
      <c r="E35" s="23"/>
      <c r="F35" s="24">
        <v>4200</v>
      </c>
      <c r="G35" s="25">
        <f t="shared" si="0"/>
        <v>0</v>
      </c>
      <c r="H35" s="26"/>
    </row>
    <row r="36" spans="1:11">
      <c r="A36" s="19" t="s">
        <v>61</v>
      </c>
      <c r="B36" s="42" t="s">
        <v>250</v>
      </c>
      <c r="C36" s="21" t="s">
        <v>51</v>
      </c>
      <c r="D36" s="22" t="s">
        <v>47</v>
      </c>
      <c r="E36" s="23"/>
      <c r="F36" s="24">
        <v>10500</v>
      </c>
      <c r="G36" s="25">
        <f t="shared" si="0"/>
        <v>0</v>
      </c>
      <c r="H36" s="26"/>
    </row>
    <row r="37" spans="1:11">
      <c r="A37" s="19" t="s">
        <v>63</v>
      </c>
      <c r="B37" s="42" t="s">
        <v>195</v>
      </c>
      <c r="C37" s="21" t="s">
        <v>51</v>
      </c>
      <c r="D37" s="22" t="s">
        <v>47</v>
      </c>
      <c r="E37" s="23"/>
      <c r="F37" s="24">
        <v>12000</v>
      </c>
      <c r="G37" s="25">
        <f t="shared" si="0"/>
        <v>0</v>
      </c>
      <c r="H37" s="26"/>
    </row>
    <row r="38" spans="1:11">
      <c r="A38" s="19" t="s">
        <v>64</v>
      </c>
      <c r="B38" s="42" t="s">
        <v>266</v>
      </c>
      <c r="C38" s="21" t="s">
        <v>52</v>
      </c>
      <c r="D38" s="19" t="s">
        <v>53</v>
      </c>
      <c r="E38" s="23"/>
      <c r="F38" s="24">
        <v>8600</v>
      </c>
      <c r="G38" s="25">
        <f t="shared" si="0"/>
        <v>0</v>
      </c>
      <c r="H38" s="26"/>
      <c r="K38" s="1">
        <f>27.5*2</f>
        <v>55</v>
      </c>
    </row>
    <row r="39" spans="1:11">
      <c r="A39" s="19" t="s">
        <v>68</v>
      </c>
      <c r="B39" s="42" t="s">
        <v>267</v>
      </c>
      <c r="C39" s="21" t="s">
        <v>52</v>
      </c>
      <c r="D39" s="22" t="s">
        <v>53</v>
      </c>
      <c r="E39" s="23"/>
      <c r="F39" s="24">
        <v>3000</v>
      </c>
      <c r="G39" s="25">
        <f t="shared" si="0"/>
        <v>0</v>
      </c>
      <c r="H39" s="26"/>
    </row>
    <row r="40" spans="1:11">
      <c r="A40" s="19" t="s">
        <v>69</v>
      </c>
      <c r="B40" s="42" t="s">
        <v>268</v>
      </c>
      <c r="C40" s="21" t="s">
        <v>55</v>
      </c>
      <c r="D40" s="22" t="s">
        <v>43</v>
      </c>
      <c r="E40" s="23"/>
      <c r="F40" s="27">
        <v>5400</v>
      </c>
      <c r="G40" s="25">
        <f t="shared" si="0"/>
        <v>0</v>
      </c>
      <c r="H40" s="26"/>
    </row>
    <row r="41" spans="1:11">
      <c r="A41" s="19" t="s">
        <v>72</v>
      </c>
      <c r="B41" s="42" t="s">
        <v>269</v>
      </c>
      <c r="C41" s="21" t="s">
        <v>55</v>
      </c>
      <c r="D41" s="22" t="s">
        <v>43</v>
      </c>
      <c r="E41" s="23"/>
      <c r="F41" s="27">
        <v>5400</v>
      </c>
      <c r="G41" s="25">
        <f t="shared" si="0"/>
        <v>0</v>
      </c>
      <c r="H41" s="26"/>
    </row>
    <row r="42" spans="1:11">
      <c r="A42" s="19" t="s">
        <v>74</v>
      </c>
      <c r="B42" s="42" t="s">
        <v>192</v>
      </c>
      <c r="C42" s="21" t="s">
        <v>55</v>
      </c>
      <c r="D42" s="22" t="s">
        <v>43</v>
      </c>
      <c r="E42" s="23"/>
      <c r="F42" s="27">
        <v>5400</v>
      </c>
      <c r="G42" s="25">
        <f t="shared" si="0"/>
        <v>0</v>
      </c>
      <c r="H42" s="26"/>
    </row>
    <row r="43" spans="1:11">
      <c r="A43" s="19" t="s">
        <v>76</v>
      </c>
      <c r="B43" s="42" t="s">
        <v>202</v>
      </c>
      <c r="C43" s="21" t="s">
        <v>55</v>
      </c>
      <c r="D43" s="22" t="s">
        <v>43</v>
      </c>
      <c r="E43" s="23"/>
      <c r="F43" s="27">
        <v>5400</v>
      </c>
      <c r="G43" s="25">
        <f t="shared" si="0"/>
        <v>0</v>
      </c>
      <c r="H43" s="26"/>
    </row>
    <row r="44" spans="1:11">
      <c r="A44" s="19" t="s">
        <v>78</v>
      </c>
      <c r="B44" s="42" t="s">
        <v>203</v>
      </c>
      <c r="C44" s="21" t="s">
        <v>55</v>
      </c>
      <c r="D44" s="22" t="s">
        <v>43</v>
      </c>
      <c r="E44" s="23"/>
      <c r="F44" s="27">
        <v>5400</v>
      </c>
      <c r="G44" s="25">
        <f t="shared" si="0"/>
        <v>0</v>
      </c>
      <c r="H44" s="26"/>
    </row>
    <row r="45" spans="1:11">
      <c r="A45" s="19" t="s">
        <v>80</v>
      </c>
      <c r="B45" s="42" t="s">
        <v>270</v>
      </c>
      <c r="C45" s="21" t="s">
        <v>56</v>
      </c>
      <c r="D45" s="22" t="s">
        <v>43</v>
      </c>
      <c r="E45" s="23"/>
      <c r="F45" s="27">
        <v>7000</v>
      </c>
      <c r="G45" s="25">
        <f t="shared" si="0"/>
        <v>0</v>
      </c>
      <c r="H45" s="26"/>
    </row>
    <row r="46" spans="1:11">
      <c r="A46" s="19" t="s">
        <v>82</v>
      </c>
      <c r="B46" s="42" t="s">
        <v>271</v>
      </c>
      <c r="C46" s="21" t="s">
        <v>56</v>
      </c>
      <c r="D46" s="22" t="s">
        <v>43</v>
      </c>
      <c r="E46" s="23"/>
      <c r="F46" s="27">
        <v>7000</v>
      </c>
      <c r="G46" s="25">
        <f t="shared" si="0"/>
        <v>0</v>
      </c>
      <c r="H46" s="26"/>
    </row>
    <row r="47" spans="1:11">
      <c r="A47" s="19" t="s">
        <v>84</v>
      </c>
      <c r="B47" s="42" t="s">
        <v>256</v>
      </c>
      <c r="C47" s="21" t="s">
        <v>56</v>
      </c>
      <c r="D47" s="22" t="s">
        <v>43</v>
      </c>
      <c r="E47" s="23"/>
      <c r="F47" s="27">
        <v>7000</v>
      </c>
      <c r="G47" s="25">
        <f t="shared" si="0"/>
        <v>0</v>
      </c>
      <c r="H47" s="26"/>
    </row>
    <row r="48" spans="1:11">
      <c r="A48" s="19" t="s">
        <v>85</v>
      </c>
      <c r="B48" s="42" t="s">
        <v>272</v>
      </c>
      <c r="C48" s="21" t="s">
        <v>58</v>
      </c>
      <c r="D48" s="22" t="s">
        <v>43</v>
      </c>
      <c r="E48" s="23"/>
      <c r="F48" s="24">
        <v>8000</v>
      </c>
      <c r="G48" s="25">
        <f t="shared" si="0"/>
        <v>0</v>
      </c>
      <c r="H48" s="26"/>
    </row>
    <row r="49" spans="1:8">
      <c r="A49" s="19" t="s">
        <v>87</v>
      </c>
      <c r="B49" s="42" t="s">
        <v>272</v>
      </c>
      <c r="C49" s="21" t="s">
        <v>58</v>
      </c>
      <c r="D49" s="22" t="s">
        <v>43</v>
      </c>
      <c r="E49" s="23"/>
      <c r="F49" s="24">
        <v>8000</v>
      </c>
      <c r="G49" s="25">
        <f t="shared" si="0"/>
        <v>0</v>
      </c>
      <c r="H49" s="26"/>
    </row>
    <row r="50" spans="1:8">
      <c r="A50" s="19" t="s">
        <v>88</v>
      </c>
      <c r="B50" s="42" t="s">
        <v>196</v>
      </c>
      <c r="C50" s="21" t="s">
        <v>58</v>
      </c>
      <c r="D50" s="22" t="s">
        <v>43</v>
      </c>
      <c r="E50" s="23"/>
      <c r="F50" s="24">
        <v>8000</v>
      </c>
      <c r="G50" s="25">
        <f t="shared" si="0"/>
        <v>0</v>
      </c>
      <c r="H50" s="26"/>
    </row>
    <row r="51" spans="1:8">
      <c r="A51" s="19" t="s">
        <v>90</v>
      </c>
      <c r="B51" s="42" t="s">
        <v>195</v>
      </c>
      <c r="C51" s="21" t="s">
        <v>56</v>
      </c>
      <c r="D51" s="22" t="s">
        <v>43</v>
      </c>
      <c r="E51" s="23"/>
      <c r="F51" s="27">
        <v>10000</v>
      </c>
      <c r="G51" s="25">
        <f t="shared" si="0"/>
        <v>0</v>
      </c>
      <c r="H51" s="26"/>
    </row>
    <row r="52" spans="1:8">
      <c r="A52" s="19" t="s">
        <v>92</v>
      </c>
      <c r="B52" s="42" t="s">
        <v>273</v>
      </c>
      <c r="C52" s="21" t="s">
        <v>56</v>
      </c>
      <c r="D52" s="22" t="s">
        <v>43</v>
      </c>
      <c r="E52" s="23"/>
      <c r="F52" s="27">
        <v>10000</v>
      </c>
      <c r="G52" s="25">
        <f t="shared" si="0"/>
        <v>0</v>
      </c>
      <c r="H52" s="26"/>
    </row>
    <row r="53" spans="1:8">
      <c r="A53" s="19" t="s">
        <v>98</v>
      </c>
      <c r="B53" s="42" t="s">
        <v>196</v>
      </c>
      <c r="C53" s="21" t="s">
        <v>60</v>
      </c>
      <c r="D53" s="22" t="s">
        <v>43</v>
      </c>
      <c r="E53" s="23"/>
      <c r="F53" s="24">
        <v>15500</v>
      </c>
      <c r="G53" s="25">
        <f t="shared" si="0"/>
        <v>0</v>
      </c>
      <c r="H53" s="26"/>
    </row>
    <row r="54" spans="1:8">
      <c r="A54" s="19" t="s">
        <v>100</v>
      </c>
      <c r="B54" s="21"/>
      <c r="C54" s="21" t="s">
        <v>60</v>
      </c>
      <c r="D54" s="22" t="s">
        <v>43</v>
      </c>
      <c r="E54" s="23"/>
      <c r="F54" s="24">
        <v>9100</v>
      </c>
      <c r="G54" s="25">
        <f t="shared" si="0"/>
        <v>0</v>
      </c>
      <c r="H54" s="26"/>
    </row>
    <row r="55" spans="1:8">
      <c r="A55" s="19" t="s">
        <v>102</v>
      </c>
      <c r="B55" s="21"/>
      <c r="C55" s="21" t="s">
        <v>66</v>
      </c>
      <c r="D55" s="22" t="s">
        <v>67</v>
      </c>
      <c r="E55" s="23"/>
      <c r="F55" s="24">
        <v>13000</v>
      </c>
      <c r="G55" s="25">
        <f t="shared" si="0"/>
        <v>0</v>
      </c>
      <c r="H55" s="26"/>
    </row>
    <row r="56" spans="1:8">
      <c r="A56" s="19" t="s">
        <v>218</v>
      </c>
      <c r="B56" s="21"/>
      <c r="C56" s="21" t="s">
        <v>71</v>
      </c>
      <c r="D56" s="22" t="s">
        <v>53</v>
      </c>
      <c r="E56" s="23"/>
      <c r="F56" s="24">
        <v>3500</v>
      </c>
      <c r="G56" s="25">
        <f t="shared" si="0"/>
        <v>0</v>
      </c>
      <c r="H56" s="26"/>
    </row>
    <row r="57" spans="1:8">
      <c r="A57" s="19" t="s">
        <v>104</v>
      </c>
      <c r="B57" s="21"/>
      <c r="C57" s="21" t="s">
        <v>71</v>
      </c>
      <c r="D57" s="22" t="s">
        <v>53</v>
      </c>
      <c r="E57" s="23"/>
      <c r="F57" s="24">
        <v>3700</v>
      </c>
      <c r="G57" s="25">
        <f t="shared" si="0"/>
        <v>0</v>
      </c>
      <c r="H57" s="26"/>
    </row>
    <row r="58" spans="1:8">
      <c r="A58" s="19" t="s">
        <v>105</v>
      </c>
      <c r="B58" s="21"/>
      <c r="C58" s="21" t="s">
        <v>71</v>
      </c>
      <c r="D58" s="22" t="s">
        <v>53</v>
      </c>
      <c r="E58" s="23"/>
      <c r="F58" s="24">
        <v>6000</v>
      </c>
      <c r="G58" s="25">
        <f t="shared" si="0"/>
        <v>0</v>
      </c>
      <c r="H58" s="26"/>
    </row>
    <row r="59" spans="1:8">
      <c r="A59" s="19" t="s">
        <v>106</v>
      </c>
      <c r="B59" s="21"/>
      <c r="C59" s="21" t="s">
        <v>71</v>
      </c>
      <c r="D59" s="22" t="s">
        <v>53</v>
      </c>
      <c r="E59" s="23"/>
      <c r="F59" s="24">
        <v>8200</v>
      </c>
      <c r="G59" s="25">
        <f t="shared" si="0"/>
        <v>0</v>
      </c>
      <c r="H59" s="26"/>
    </row>
    <row r="60" spans="1:8">
      <c r="A60" s="19" t="s">
        <v>108</v>
      </c>
      <c r="B60" s="21"/>
      <c r="C60" s="21" t="s">
        <v>71</v>
      </c>
      <c r="D60" s="22" t="s">
        <v>53</v>
      </c>
      <c r="E60" s="23"/>
      <c r="F60" s="24">
        <v>13200</v>
      </c>
      <c r="G60" s="25">
        <f t="shared" si="0"/>
        <v>0</v>
      </c>
      <c r="H60" s="26"/>
    </row>
    <row r="61" spans="1:8">
      <c r="A61" s="19" t="s">
        <v>109</v>
      </c>
      <c r="B61" s="21"/>
      <c r="C61" s="21" t="s">
        <v>71</v>
      </c>
      <c r="D61" s="22" t="s">
        <v>53</v>
      </c>
      <c r="E61" s="23"/>
      <c r="F61" s="24">
        <v>19100</v>
      </c>
      <c r="G61" s="25">
        <f t="shared" si="0"/>
        <v>0</v>
      </c>
      <c r="H61" s="26"/>
    </row>
    <row r="62" spans="1:8">
      <c r="A62" s="19" t="s">
        <v>112</v>
      </c>
      <c r="B62" s="21"/>
      <c r="C62" s="21" t="s">
        <v>83</v>
      </c>
      <c r="D62" s="22" t="s">
        <v>53</v>
      </c>
      <c r="E62" s="23"/>
      <c r="F62" s="24">
        <v>2600</v>
      </c>
      <c r="G62" s="25">
        <f t="shared" si="0"/>
        <v>0</v>
      </c>
      <c r="H62" s="26"/>
    </row>
    <row r="63" spans="1:8">
      <c r="A63" s="19" t="s">
        <v>114</v>
      </c>
      <c r="B63" s="29"/>
      <c r="C63" s="21" t="s">
        <v>83</v>
      </c>
      <c r="D63" s="22" t="s">
        <v>53</v>
      </c>
      <c r="E63" s="23"/>
      <c r="F63" s="24">
        <v>2700</v>
      </c>
      <c r="G63" s="25">
        <f t="shared" si="0"/>
        <v>0</v>
      </c>
      <c r="H63" s="26"/>
    </row>
    <row r="64" spans="1:8">
      <c r="A64" s="19" t="s">
        <v>116</v>
      </c>
      <c r="B64" s="20"/>
      <c r="C64" s="21" t="s">
        <v>86</v>
      </c>
      <c r="D64" s="22" t="s">
        <v>53</v>
      </c>
      <c r="E64" s="23"/>
      <c r="F64" s="27">
        <v>2650</v>
      </c>
      <c r="G64" s="25">
        <f t="shared" si="0"/>
        <v>0</v>
      </c>
      <c r="H64" s="26"/>
    </row>
    <row r="65" spans="1:8">
      <c r="A65" s="19" t="s">
        <v>118</v>
      </c>
      <c r="B65" s="20"/>
      <c r="C65" s="21" t="s">
        <v>86</v>
      </c>
      <c r="D65" s="22" t="s">
        <v>53</v>
      </c>
      <c r="E65" s="23"/>
      <c r="F65" s="24">
        <v>7500</v>
      </c>
      <c r="G65" s="25">
        <f t="shared" si="0"/>
        <v>0</v>
      </c>
      <c r="H65" s="26"/>
    </row>
    <row r="66" spans="1:8">
      <c r="A66" s="19" t="s">
        <v>120</v>
      </c>
      <c r="B66" s="20"/>
      <c r="C66" s="21" t="s">
        <v>89</v>
      </c>
      <c r="D66" s="30" t="s">
        <v>201</v>
      </c>
      <c r="F66" s="27">
        <v>12000</v>
      </c>
      <c r="G66" s="25">
        <f t="shared" si="0"/>
        <v>0</v>
      </c>
      <c r="H66" s="26"/>
    </row>
    <row r="67" spans="1:8">
      <c r="A67" s="19" t="s">
        <v>121</v>
      </c>
      <c r="B67" s="20"/>
      <c r="C67" s="21" t="s">
        <v>89</v>
      </c>
      <c r="D67" s="30" t="s">
        <v>201</v>
      </c>
      <c r="F67" s="27">
        <v>6800</v>
      </c>
      <c r="G67" s="25">
        <f t="shared" si="0"/>
        <v>0</v>
      </c>
      <c r="H67" s="26"/>
    </row>
    <row r="68" spans="1:8">
      <c r="A68" s="19" t="s">
        <v>122</v>
      </c>
      <c r="B68" s="20"/>
      <c r="C68" s="21" t="s">
        <v>91</v>
      </c>
      <c r="D68" s="30" t="s">
        <v>168</v>
      </c>
      <c r="E68" s="23"/>
      <c r="F68" s="27">
        <v>22500</v>
      </c>
      <c r="G68" s="25">
        <f t="shared" si="0"/>
        <v>0</v>
      </c>
      <c r="H68" s="26"/>
    </row>
    <row r="69" spans="1:8">
      <c r="A69" s="19" t="s">
        <v>123</v>
      </c>
      <c r="B69" s="20"/>
      <c r="C69" s="21" t="s">
        <v>91</v>
      </c>
      <c r="D69" s="30" t="s">
        <v>168</v>
      </c>
      <c r="E69" s="23"/>
      <c r="F69" s="27">
        <v>44000</v>
      </c>
      <c r="G69" s="25">
        <f t="shared" si="0"/>
        <v>0</v>
      </c>
      <c r="H69" s="26"/>
    </row>
    <row r="70" spans="1:8">
      <c r="A70" s="19" t="s">
        <v>125</v>
      </c>
      <c r="B70" s="29"/>
      <c r="C70" s="21" t="s">
        <v>93</v>
      </c>
      <c r="D70" s="22" t="s">
        <v>53</v>
      </c>
      <c r="E70" s="23"/>
      <c r="F70" s="24">
        <v>119000</v>
      </c>
      <c r="G70" s="25">
        <f t="shared" si="0"/>
        <v>0</v>
      </c>
      <c r="H70" s="26"/>
    </row>
    <row r="71" spans="1:8">
      <c r="A71" s="19" t="s">
        <v>127</v>
      </c>
      <c r="B71" s="29"/>
      <c r="C71" s="21" t="s">
        <v>94</v>
      </c>
      <c r="D71" s="22" t="s">
        <v>95</v>
      </c>
      <c r="E71" s="23"/>
      <c r="F71" s="24">
        <v>314500</v>
      </c>
      <c r="G71" s="25">
        <f t="shared" si="0"/>
        <v>0</v>
      </c>
      <c r="H71" s="26"/>
    </row>
    <row r="72" spans="1:8">
      <c r="A72" s="19" t="s">
        <v>129</v>
      </c>
      <c r="B72" s="29"/>
      <c r="C72" s="21" t="s">
        <v>223</v>
      </c>
      <c r="D72" s="22" t="s">
        <v>95</v>
      </c>
      <c r="E72" s="23"/>
      <c r="F72" s="24">
        <v>314500</v>
      </c>
      <c r="G72" s="25">
        <f t="shared" si="0"/>
        <v>0</v>
      </c>
      <c r="H72" s="26"/>
    </row>
    <row r="73" spans="1:8">
      <c r="A73" s="19" t="s">
        <v>130</v>
      </c>
      <c r="B73" s="21"/>
      <c r="C73" s="21" t="s">
        <v>224</v>
      </c>
      <c r="D73" s="22" t="s">
        <v>95</v>
      </c>
      <c r="E73" s="23"/>
      <c r="F73" s="24">
        <v>314500</v>
      </c>
      <c r="G73" s="25">
        <f t="shared" ref="G73:G110" si="1">F73*E73</f>
        <v>0</v>
      </c>
      <c r="H73" s="26"/>
    </row>
    <row r="74" spans="1:8">
      <c r="A74" s="19" t="s">
        <v>131</v>
      </c>
      <c r="B74" s="29"/>
      <c r="C74" s="21" t="s">
        <v>97</v>
      </c>
      <c r="D74" s="22" t="s">
        <v>95</v>
      </c>
      <c r="E74" s="23"/>
      <c r="F74" s="24">
        <v>314500</v>
      </c>
      <c r="G74" s="25">
        <f t="shared" si="1"/>
        <v>0</v>
      </c>
      <c r="H74" s="26"/>
    </row>
    <row r="75" spans="1:8">
      <c r="A75" s="19" t="s">
        <v>219</v>
      </c>
      <c r="B75" s="21"/>
      <c r="C75" s="21" t="s">
        <v>99</v>
      </c>
      <c r="D75" s="22" t="s">
        <v>47</v>
      </c>
      <c r="E75" s="23"/>
      <c r="F75" s="24">
        <v>11000</v>
      </c>
      <c r="G75" s="25">
        <f t="shared" si="1"/>
        <v>0</v>
      </c>
      <c r="H75" s="26"/>
    </row>
    <row r="76" spans="1:8">
      <c r="A76" s="19" t="s">
        <v>132</v>
      </c>
      <c r="B76" s="21"/>
      <c r="C76" s="21" t="s">
        <v>99</v>
      </c>
      <c r="D76" s="22" t="s">
        <v>47</v>
      </c>
      <c r="E76" s="23"/>
      <c r="F76" s="24">
        <v>16300</v>
      </c>
      <c r="G76" s="25">
        <f t="shared" si="1"/>
        <v>0</v>
      </c>
      <c r="H76" s="26"/>
    </row>
    <row r="77" spans="1:8">
      <c r="A77" s="19" t="s">
        <v>134</v>
      </c>
      <c r="B77" s="21"/>
      <c r="C77" s="21" t="s">
        <v>101</v>
      </c>
      <c r="D77" s="22" t="s">
        <v>47</v>
      </c>
      <c r="E77" s="23"/>
      <c r="F77" s="24">
        <v>24000</v>
      </c>
      <c r="G77" s="25">
        <f t="shared" si="1"/>
        <v>0</v>
      </c>
      <c r="H77" s="26"/>
    </row>
    <row r="78" spans="1:8">
      <c r="A78" s="19" t="s">
        <v>136</v>
      </c>
      <c r="B78" s="20"/>
      <c r="C78" s="21" t="s">
        <v>103</v>
      </c>
      <c r="D78" s="22" t="s">
        <v>47</v>
      </c>
      <c r="E78" s="23"/>
      <c r="F78" s="24">
        <v>23000</v>
      </c>
      <c r="G78" s="25">
        <f t="shared" si="1"/>
        <v>0</v>
      </c>
      <c r="H78" s="26"/>
    </row>
    <row r="79" spans="1:8">
      <c r="A79" s="19" t="s">
        <v>138</v>
      </c>
      <c r="B79" s="20"/>
      <c r="C79" s="21" t="s">
        <v>86</v>
      </c>
      <c r="D79" s="22" t="s">
        <v>47</v>
      </c>
      <c r="E79" s="23"/>
      <c r="F79" s="27">
        <v>24000</v>
      </c>
      <c r="G79" s="25">
        <f t="shared" si="1"/>
        <v>0</v>
      </c>
      <c r="H79" s="26"/>
    </row>
    <row r="80" spans="1:8">
      <c r="A80" s="19" t="s">
        <v>140</v>
      </c>
      <c r="B80" s="21"/>
      <c r="C80" s="21" t="s">
        <v>86</v>
      </c>
      <c r="D80" s="22" t="s">
        <v>47</v>
      </c>
      <c r="E80" s="23"/>
      <c r="F80" s="24">
        <v>36400</v>
      </c>
      <c r="G80" s="25">
        <f t="shared" si="1"/>
        <v>0</v>
      </c>
      <c r="H80" s="26"/>
    </row>
    <row r="81" spans="1:8">
      <c r="A81" s="19" t="s">
        <v>142</v>
      </c>
      <c r="B81" s="21"/>
      <c r="C81" s="54" t="s">
        <v>107</v>
      </c>
      <c r="D81" s="22" t="s">
        <v>47</v>
      </c>
      <c r="E81" s="23"/>
      <c r="F81" s="24">
        <v>3200</v>
      </c>
      <c r="G81" s="25">
        <f t="shared" si="1"/>
        <v>0</v>
      </c>
      <c r="H81" s="26"/>
    </row>
    <row r="82" spans="1:8">
      <c r="A82" s="19" t="s">
        <v>144</v>
      </c>
      <c r="B82" s="21"/>
      <c r="C82" s="21" t="s">
        <v>107</v>
      </c>
      <c r="D82" s="22" t="s">
        <v>47</v>
      </c>
      <c r="E82" s="23"/>
      <c r="F82" s="24">
        <v>4700</v>
      </c>
      <c r="G82" s="25">
        <f t="shared" si="1"/>
        <v>0</v>
      </c>
      <c r="H82" s="26"/>
    </row>
    <row r="83" spans="1:8">
      <c r="A83" s="19" t="s">
        <v>147</v>
      </c>
      <c r="B83" s="21"/>
      <c r="C83" s="21" t="s">
        <v>111</v>
      </c>
      <c r="D83" s="22" t="s">
        <v>47</v>
      </c>
      <c r="E83" s="23"/>
      <c r="F83" s="24">
        <v>12700</v>
      </c>
      <c r="G83" s="25">
        <f t="shared" si="1"/>
        <v>0</v>
      </c>
      <c r="H83" s="26"/>
    </row>
    <row r="84" spans="1:8">
      <c r="A84" s="19" t="s">
        <v>150</v>
      </c>
      <c r="B84" s="20"/>
      <c r="C84" s="21" t="s">
        <v>113</v>
      </c>
      <c r="D84" s="22" t="s">
        <v>47</v>
      </c>
      <c r="E84" s="23"/>
      <c r="F84" s="27">
        <v>2900</v>
      </c>
      <c r="G84" s="25">
        <f t="shared" si="1"/>
        <v>0</v>
      </c>
      <c r="H84" s="26"/>
    </row>
    <row r="85" spans="1:8">
      <c r="A85" s="19" t="s">
        <v>152</v>
      </c>
      <c r="B85" s="20"/>
      <c r="C85" s="21" t="s">
        <v>113</v>
      </c>
      <c r="D85" s="22" t="s">
        <v>47</v>
      </c>
      <c r="E85" s="23"/>
      <c r="F85" s="27">
        <v>2400</v>
      </c>
      <c r="G85" s="25">
        <f t="shared" si="1"/>
        <v>0</v>
      </c>
      <c r="H85" s="26"/>
    </row>
    <row r="86" spans="1:8">
      <c r="A86" s="19" t="s">
        <v>154</v>
      </c>
      <c r="B86" s="21"/>
      <c r="C86" s="21" t="s">
        <v>113</v>
      </c>
      <c r="D86" s="22" t="s">
        <v>47</v>
      </c>
      <c r="E86" s="23"/>
      <c r="F86" s="24">
        <v>16000</v>
      </c>
      <c r="G86" s="25">
        <f t="shared" si="1"/>
        <v>0</v>
      </c>
      <c r="H86" s="26"/>
    </row>
    <row r="87" spans="1:8">
      <c r="A87" s="19" t="s">
        <v>156</v>
      </c>
      <c r="B87" s="21"/>
      <c r="C87" s="21" t="s">
        <v>117</v>
      </c>
      <c r="D87" s="22" t="s">
        <v>47</v>
      </c>
      <c r="E87" s="23"/>
      <c r="F87" s="24">
        <v>49200</v>
      </c>
      <c r="G87" s="25">
        <f t="shared" si="1"/>
        <v>0</v>
      </c>
      <c r="H87" s="26"/>
    </row>
    <row r="88" spans="1:8">
      <c r="A88" s="19" t="s">
        <v>158</v>
      </c>
      <c r="B88" s="21"/>
      <c r="C88" s="21" t="s">
        <v>119</v>
      </c>
      <c r="D88" s="22" t="s">
        <v>47</v>
      </c>
      <c r="E88" s="23"/>
      <c r="F88" s="24">
        <v>75000</v>
      </c>
      <c r="G88" s="25">
        <f t="shared" si="1"/>
        <v>0</v>
      </c>
      <c r="H88" s="26"/>
    </row>
    <row r="89" spans="1:8">
      <c r="A89" s="19" t="s">
        <v>161</v>
      </c>
      <c r="B89" s="21"/>
      <c r="C89" s="21" t="s">
        <v>119</v>
      </c>
      <c r="D89" s="22" t="s">
        <v>47</v>
      </c>
      <c r="E89" s="23"/>
      <c r="F89" s="24">
        <v>120000</v>
      </c>
      <c r="G89" s="25">
        <f t="shared" si="1"/>
        <v>0</v>
      </c>
      <c r="H89" s="26"/>
    </row>
    <row r="90" spans="1:8">
      <c r="A90" s="19" t="s">
        <v>226</v>
      </c>
      <c r="B90" s="21"/>
      <c r="C90" s="21" t="s">
        <v>119</v>
      </c>
      <c r="D90" s="22" t="s">
        <v>47</v>
      </c>
      <c r="E90" s="23"/>
      <c r="F90" s="24">
        <v>104000</v>
      </c>
      <c r="G90" s="25">
        <f t="shared" si="1"/>
        <v>0</v>
      </c>
      <c r="H90" s="26"/>
    </row>
    <row r="91" spans="1:8">
      <c r="A91" s="19" t="s">
        <v>162</v>
      </c>
      <c r="B91" s="21"/>
      <c r="C91" s="21" t="s">
        <v>124</v>
      </c>
      <c r="D91" s="22" t="s">
        <v>47</v>
      </c>
      <c r="E91" s="23"/>
      <c r="F91" s="24">
        <v>1100</v>
      </c>
      <c r="G91" s="25">
        <f t="shared" si="1"/>
        <v>0</v>
      </c>
      <c r="H91" s="26"/>
    </row>
    <row r="92" spans="1:8">
      <c r="A92" s="19" t="s">
        <v>227</v>
      </c>
      <c r="B92" s="21"/>
      <c r="C92" s="21" t="s">
        <v>126</v>
      </c>
      <c r="D92" s="22" t="s">
        <v>47</v>
      </c>
      <c r="E92" s="23"/>
      <c r="F92" s="24">
        <v>70200</v>
      </c>
      <c r="G92" s="25">
        <f t="shared" si="1"/>
        <v>0</v>
      </c>
      <c r="H92" s="26"/>
    </row>
    <row r="93" spans="1:8">
      <c r="A93" s="19" t="s">
        <v>228</v>
      </c>
      <c r="B93" s="21"/>
      <c r="C93" s="21" t="s">
        <v>128</v>
      </c>
      <c r="D93" s="22" t="s">
        <v>47</v>
      </c>
      <c r="E93" s="23"/>
      <c r="F93" s="24">
        <v>35000</v>
      </c>
      <c r="G93" s="25">
        <f t="shared" si="1"/>
        <v>0</v>
      </c>
      <c r="H93" s="26"/>
    </row>
    <row r="94" spans="1:8">
      <c r="A94" s="19" t="s">
        <v>229</v>
      </c>
      <c r="B94" s="21"/>
      <c r="C94" s="21" t="s">
        <v>128</v>
      </c>
      <c r="D94" s="22" t="s">
        <v>47</v>
      </c>
      <c r="E94" s="23"/>
      <c r="F94" s="24">
        <v>46000</v>
      </c>
      <c r="G94" s="25">
        <f t="shared" si="1"/>
        <v>0</v>
      </c>
      <c r="H94" s="26"/>
    </row>
    <row r="95" spans="1:8">
      <c r="A95" s="19" t="s">
        <v>230</v>
      </c>
      <c r="B95" s="20"/>
      <c r="C95" s="21" t="s">
        <v>126</v>
      </c>
      <c r="D95" s="22" t="s">
        <v>47</v>
      </c>
      <c r="E95" s="23"/>
      <c r="F95" s="27">
        <v>125000</v>
      </c>
      <c r="G95" s="25">
        <f t="shared" si="1"/>
        <v>0</v>
      </c>
      <c r="H95" s="26"/>
    </row>
    <row r="96" spans="1:8">
      <c r="A96" s="19" t="s">
        <v>231</v>
      </c>
      <c r="B96" s="21"/>
      <c r="C96" s="21" t="s">
        <v>133</v>
      </c>
      <c r="D96" s="22" t="s">
        <v>47</v>
      </c>
      <c r="E96" s="23"/>
      <c r="F96" s="24">
        <v>20000</v>
      </c>
      <c r="G96" s="25">
        <f t="shared" si="1"/>
        <v>0</v>
      </c>
      <c r="H96" s="26"/>
    </row>
    <row r="97" spans="1:8">
      <c r="A97" s="19" t="s">
        <v>232</v>
      </c>
      <c r="B97" s="21"/>
      <c r="C97" s="21" t="s">
        <v>133</v>
      </c>
      <c r="D97" s="22" t="s">
        <v>47</v>
      </c>
      <c r="E97" s="23"/>
      <c r="F97" s="24">
        <v>40000</v>
      </c>
      <c r="G97" s="25">
        <f t="shared" si="1"/>
        <v>0</v>
      </c>
      <c r="H97" s="26"/>
    </row>
    <row r="98" spans="1:8">
      <c r="A98" s="19" t="s">
        <v>233</v>
      </c>
      <c r="B98" s="21"/>
      <c r="C98" s="21" t="s">
        <v>135</v>
      </c>
      <c r="D98" s="22" t="s">
        <v>47</v>
      </c>
      <c r="E98" s="23"/>
      <c r="F98" s="24">
        <v>350</v>
      </c>
      <c r="G98" s="25">
        <f t="shared" si="1"/>
        <v>0</v>
      </c>
      <c r="H98" s="26"/>
    </row>
    <row r="99" spans="1:8">
      <c r="A99" s="19" t="s">
        <v>234</v>
      </c>
      <c r="B99" s="21"/>
      <c r="C99" s="21" t="s">
        <v>137</v>
      </c>
      <c r="D99" s="22" t="s">
        <v>47</v>
      </c>
      <c r="E99" s="23"/>
      <c r="F99" s="24">
        <v>31300</v>
      </c>
      <c r="G99" s="25">
        <f t="shared" si="1"/>
        <v>0</v>
      </c>
      <c r="H99" s="26"/>
    </row>
    <row r="100" spans="1:8">
      <c r="A100" s="19" t="s">
        <v>235</v>
      </c>
      <c r="B100" s="21"/>
      <c r="C100" s="21" t="s">
        <v>139</v>
      </c>
      <c r="D100" s="22" t="s">
        <v>47</v>
      </c>
      <c r="E100" s="23"/>
      <c r="F100" s="24">
        <v>5500</v>
      </c>
      <c r="G100" s="25">
        <f t="shared" si="1"/>
        <v>0</v>
      </c>
      <c r="H100" s="26"/>
    </row>
    <row r="101" spans="1:8">
      <c r="A101" s="19" t="s">
        <v>236</v>
      </c>
      <c r="B101" s="21"/>
      <c r="C101" s="21" t="s">
        <v>141</v>
      </c>
      <c r="D101" s="22" t="s">
        <v>47</v>
      </c>
      <c r="E101" s="23"/>
      <c r="F101" s="24">
        <v>36000</v>
      </c>
      <c r="G101" s="25">
        <f t="shared" si="1"/>
        <v>0</v>
      </c>
      <c r="H101" s="26"/>
    </row>
    <row r="102" spans="1:8">
      <c r="A102" s="19" t="s">
        <v>237</v>
      </c>
      <c r="B102" s="21"/>
      <c r="C102" s="21" t="s">
        <v>143</v>
      </c>
      <c r="D102" s="22" t="s">
        <v>47</v>
      </c>
      <c r="E102" s="23"/>
      <c r="F102" s="24">
        <v>11500</v>
      </c>
      <c r="G102" s="25">
        <f t="shared" si="1"/>
        <v>0</v>
      </c>
      <c r="H102" s="26"/>
    </row>
    <row r="103" spans="1:8">
      <c r="A103" s="19" t="s">
        <v>238</v>
      </c>
      <c r="B103" s="21"/>
      <c r="C103" s="21" t="s">
        <v>146</v>
      </c>
      <c r="D103" s="22" t="s">
        <v>47</v>
      </c>
      <c r="E103" s="23"/>
      <c r="F103" s="24">
        <v>44000</v>
      </c>
      <c r="G103" s="25">
        <f t="shared" si="1"/>
        <v>0</v>
      </c>
      <c r="H103" s="26"/>
    </row>
    <row r="104" spans="1:8">
      <c r="A104" s="19" t="s">
        <v>239</v>
      </c>
      <c r="B104" s="21"/>
      <c r="C104" s="21" t="s">
        <v>149</v>
      </c>
      <c r="D104" s="22" t="s">
        <v>47</v>
      </c>
      <c r="E104" s="23"/>
      <c r="F104" s="24">
        <v>6500</v>
      </c>
      <c r="G104" s="25">
        <f t="shared" si="1"/>
        <v>0</v>
      </c>
      <c r="H104" s="26"/>
    </row>
    <row r="105" spans="1:8">
      <c r="A105" s="19" t="s">
        <v>240</v>
      </c>
      <c r="B105" s="21"/>
      <c r="C105" s="21" t="s">
        <v>151</v>
      </c>
      <c r="D105" s="22" t="s">
        <v>47</v>
      </c>
      <c r="E105" s="23"/>
      <c r="F105" s="24">
        <v>55000</v>
      </c>
      <c r="G105" s="25">
        <f t="shared" si="1"/>
        <v>0</v>
      </c>
      <c r="H105" s="26"/>
    </row>
    <row r="106" spans="1:8">
      <c r="A106" s="19" t="s">
        <v>241</v>
      </c>
      <c r="B106" s="21"/>
      <c r="C106" s="21" t="s">
        <v>153</v>
      </c>
      <c r="D106" s="22" t="s">
        <v>62</v>
      </c>
      <c r="E106" s="23"/>
      <c r="F106" s="24">
        <v>6700</v>
      </c>
      <c r="G106" s="25">
        <f t="shared" si="1"/>
        <v>0</v>
      </c>
      <c r="H106" s="26"/>
    </row>
    <row r="107" spans="1:8">
      <c r="A107" s="19" t="s">
        <v>242</v>
      </c>
      <c r="B107" s="21"/>
      <c r="C107" s="21" t="s">
        <v>155</v>
      </c>
      <c r="D107" s="22" t="s">
        <v>47</v>
      </c>
      <c r="E107" s="23"/>
      <c r="F107" s="24">
        <v>38000</v>
      </c>
      <c r="G107" s="25">
        <f t="shared" si="1"/>
        <v>0</v>
      </c>
      <c r="H107" s="26"/>
    </row>
    <row r="108" spans="1:8">
      <c r="A108" s="19" t="s">
        <v>243</v>
      </c>
      <c r="B108" s="21"/>
      <c r="C108" s="21" t="s">
        <v>157</v>
      </c>
      <c r="D108" s="22" t="s">
        <v>67</v>
      </c>
      <c r="E108" s="23"/>
      <c r="F108" s="24">
        <v>3250</v>
      </c>
      <c r="G108" s="25">
        <f t="shared" si="1"/>
        <v>0</v>
      </c>
      <c r="H108" s="26"/>
    </row>
    <row r="109" spans="1:8">
      <c r="A109" s="19" t="s">
        <v>244</v>
      </c>
      <c r="B109" s="21"/>
      <c r="C109" s="21" t="s">
        <v>159</v>
      </c>
      <c r="D109" s="22" t="s">
        <v>160</v>
      </c>
      <c r="E109" s="23"/>
      <c r="F109" s="24">
        <v>75000</v>
      </c>
      <c r="G109" s="25">
        <f t="shared" si="1"/>
        <v>0</v>
      </c>
      <c r="H109" s="26"/>
    </row>
    <row r="110" spans="1:8">
      <c r="A110" s="19" t="s">
        <v>245</v>
      </c>
      <c r="B110" s="21"/>
      <c r="C110" s="21" t="s">
        <v>159</v>
      </c>
      <c r="D110" s="22" t="s">
        <v>160</v>
      </c>
      <c r="E110" s="23"/>
      <c r="F110" s="24">
        <v>75000</v>
      </c>
      <c r="G110" s="25">
        <f t="shared" si="1"/>
        <v>0</v>
      </c>
      <c r="H110" s="26"/>
    </row>
    <row r="111" spans="1:8">
      <c r="A111" s="2"/>
      <c r="B111" s="2"/>
      <c r="C111" s="34"/>
      <c r="D111" s="3"/>
      <c r="E111" s="2"/>
      <c r="F111" s="37"/>
      <c r="G111" s="4"/>
      <c r="H111" s="4"/>
    </row>
    <row r="112" spans="1:8">
      <c r="A112" s="2"/>
      <c r="B112" s="2"/>
      <c r="C112" s="34"/>
      <c r="D112" s="3"/>
      <c r="E112" s="2"/>
      <c r="F112" s="37"/>
      <c r="G112" s="4"/>
      <c r="H112" s="4"/>
    </row>
    <row r="113" spans="1:8">
      <c r="A113" s="2"/>
      <c r="B113" s="2"/>
      <c r="C113" s="34"/>
      <c r="D113" s="3"/>
      <c r="E113" s="2"/>
      <c r="F113" s="37"/>
      <c r="G113" s="4"/>
      <c r="H113" s="4"/>
    </row>
    <row r="114" spans="1:8">
      <c r="A114" s="2"/>
      <c r="B114" s="2"/>
      <c r="C114" s="34"/>
      <c r="D114" s="3"/>
      <c r="E114" s="2"/>
      <c r="F114" s="37"/>
      <c r="G114" s="4"/>
      <c r="H114" s="4"/>
    </row>
    <row r="115" spans="1:8">
      <c r="A115" s="31" t="s">
        <v>163</v>
      </c>
      <c r="B115" s="31"/>
      <c r="C115" s="34"/>
      <c r="D115" s="3"/>
      <c r="E115" s="32" t="s">
        <v>164</v>
      </c>
      <c r="F115" s="37"/>
      <c r="G115" s="33"/>
      <c r="H115" s="33"/>
    </row>
    <row r="116" spans="1:8">
      <c r="A116" s="2"/>
      <c r="B116" s="2"/>
      <c r="C116" s="34"/>
      <c r="D116" s="3"/>
      <c r="E116" s="2"/>
      <c r="F116" s="37"/>
      <c r="G116" s="4"/>
      <c r="H116" s="4"/>
    </row>
  </sheetData>
  <autoFilter ref="A7:H110"/>
  <mergeCells count="2">
    <mergeCell ref="B2:F2"/>
    <mergeCell ref="B3:F3"/>
  </mergeCells>
  <conditionalFormatting sqref="B62:B110 F62:F110 D62:D110 D39:D60 B24:B60 B17:B19 D13:D14 D24:D37 C13:C110 C8:D12 B8:B14 F8:F14 F24:F60">
    <cfRule type="expression" dxfId="0" priority="1" stopIfTrue="1">
      <formula>#REF!&lt;=0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F8:F2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2016-07-23T01:40:38Z</dcterms:modified>
</cp:coreProperties>
</file>