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  <sheet name="Sheet1" sheetId="9" r:id="rId2"/>
  </sheets>
  <definedNames>
    <definedName name="_xlnm._FilterDatabase" localSheetId="0" hidden="1">'VPP PHUONG NAM '!$A$13:$F$39</definedName>
  </definedNames>
  <calcPr calcId="124519"/>
</workbook>
</file>

<file path=xl/calcChain.xml><?xml version="1.0" encoding="utf-8"?>
<calcChain xmlns="http://schemas.openxmlformats.org/spreadsheetml/2006/main">
  <c r="F35" i="8"/>
  <c r="F15"/>
  <c r="F16"/>
  <c r="F17"/>
  <c r="F18"/>
  <c r="F19"/>
  <c r="F20"/>
  <c r="F21"/>
  <c r="F22"/>
  <c r="F25"/>
  <c r="F26"/>
  <c r="F27"/>
  <c r="F29"/>
  <c r="F31"/>
  <c r="F32"/>
  <c r="F33"/>
  <c r="F34"/>
  <c r="F14"/>
  <c r="F36" l="1"/>
  <c r="F37" s="1"/>
  <c r="F38" l="1"/>
</calcChain>
</file>

<file path=xl/sharedStrings.xml><?xml version="1.0" encoding="utf-8"?>
<sst xmlns="http://schemas.openxmlformats.org/spreadsheetml/2006/main" count="72" uniqueCount="55">
  <si>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</si>
  <si>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</si>
  <si>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</si>
  <si>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</si>
  <si>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</si>
  <si>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</si>
  <si>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</si>
  <si>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</si>
  <si>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</si>
  <si>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</si>
  <si>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</si>
  <si>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</si>
  <si>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</si>
  <si>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</si>
  <si>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</si>
  <si>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</si>
  <si>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</si>
  <si>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</si>
  <si>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</si>
  <si>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</si>
  <si>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</si>
  <si>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Muỗng múc inox</t>
  </si>
  <si>
    <t>Hốt rác lớn</t>
  </si>
  <si>
    <t>Bao PE 90x90cm</t>
  </si>
  <si>
    <t>Cắt băng keo cầm tay 5P</t>
  </si>
  <si>
    <t>Băng keo trong /đục 5P 100yard</t>
  </si>
  <si>
    <t>THUẾ VAT 10%</t>
  </si>
  <si>
    <t>CỘNG</t>
  </si>
  <si>
    <t>Kính gửi:  Trung Nguyen International (TNI)</t>
  </si>
  <si>
    <t>Địa chỉ:13 Ky Dong St, Ward 9, Dist 3, HCMC</t>
  </si>
  <si>
    <t>Điện thoại :9 33 64 30 64 /0650.3776384-85       Ext: 131</t>
  </si>
  <si>
    <t>Tp.Hồ Chí Minh, Ngày  03 Tháng 05 Năm 2016</t>
  </si>
  <si>
    <t>Cái</t>
  </si>
  <si>
    <t>Cây</t>
  </si>
  <si>
    <t>Kg</t>
  </si>
  <si>
    <t>Cuộn</t>
  </si>
  <si>
    <t>Băng keo trong/đục 5P 80yard</t>
  </si>
  <si>
    <t>Chổi nhựa quét nước</t>
  </si>
  <si>
    <t>Kéo S108</t>
  </si>
  <si>
    <t>Dây rút 3tấc</t>
  </si>
  <si>
    <t>Dây rút 4tấc</t>
  </si>
  <si>
    <t xml:space="preserve">Dây rút 1tấc </t>
  </si>
  <si>
    <t>Bịch (90sợi)</t>
  </si>
  <si>
    <t>Cân  Nhơn Hòa 100kg</t>
  </si>
  <si>
    <t>Cân Nhơn Hòa 1kg</t>
  </si>
  <si>
    <t>Cân Nhơn Hòa 30kg</t>
  </si>
  <si>
    <r>
      <t>Thùng rác đạp lớn duy tân(</t>
    </r>
    <r>
      <rPr>
        <sz val="13"/>
        <color rgb="FFFF0000"/>
        <rFont val="Times New Roman"/>
        <family val="1"/>
      </rPr>
      <t>34.5 x 34 x 44 cm</t>
    </r>
    <r>
      <rPr>
        <sz val="13"/>
        <rFont val="Times New Roman"/>
        <family val="1"/>
      </rPr>
      <t>)</t>
    </r>
  </si>
  <si>
    <t>Người giao dịch: Anh  Hùng</t>
  </si>
  <si>
    <t>Rèm chống côn trùng</t>
  </si>
  <si>
    <t>Nhựa silicon lớn Đài Loan</t>
  </si>
  <si>
    <t>Nhựa silicon nhỏ Đài Loan</t>
  </si>
  <si>
    <t>mét vuông</t>
  </si>
  <si>
    <t>Súng bắn silicon lớn Đài Loan</t>
  </si>
  <si>
    <t>Súng bắn silicon nhỏ Đài Loan</t>
  </si>
  <si>
    <t>Cây lau nhà vuông trần thức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</si>
</sst>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5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3" fontId="20" fillId="0" borderId="1" xfId="0" applyNumberFormat="1" applyFont="1" applyFill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3" fontId="24" fillId="0" borderId="1" xfId="0" applyNumberFormat="1" applyFont="1" applyFill="1" applyBorder="1"/>
    <xf numFmtId="166" fontId="20" fillId="0" borderId="5" xfId="1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166" fontId="11" fillId="0" borderId="1" xfId="1" applyNumberFormat="1" applyFont="1" applyFill="1" applyBorder="1" applyAlignment="1">
      <alignment vertical="center"/>
    </xf>
    <xf numFmtId="166" fontId="26" fillId="0" borderId="5" xfId="1" applyNumberFormat="1" applyFont="1" applyBorder="1" applyAlignment="1">
      <alignment horizontal="center"/>
    </xf>
    <xf numFmtId="166" fontId="26" fillId="0" borderId="1" xfId="1" applyNumberFormat="1" applyFont="1" applyBorder="1"/>
    <xf numFmtId="0" fontId="27" fillId="0" borderId="1" xfId="2" applyFont="1" applyFill="1" applyBorder="1" applyAlignment="1">
      <alignment vertical="center"/>
    </xf>
    <xf numFmtId="0" fontId="27" fillId="0" borderId="1" xfId="2" applyFont="1" applyFill="1" applyBorder="1" applyAlignment="1">
      <alignment horizontal="center" vertical="center"/>
    </xf>
    <xf numFmtId="165" fontId="27" fillId="0" borderId="1" xfId="2" applyNumberFormat="1" applyFont="1" applyFill="1" applyBorder="1" applyAlignment="1">
      <alignment horizontal="center" vertical="center"/>
    </xf>
    <xf numFmtId="166" fontId="27" fillId="0" borderId="1" xfId="1" applyNumberFormat="1" applyFont="1" applyFill="1" applyBorder="1" applyAlignment="1">
      <alignment vertical="center"/>
    </xf>
    <xf numFmtId="166" fontId="20" fillId="0" borderId="1" xfId="1" applyNumberFormat="1" applyFont="1" applyBorder="1" applyAlignment="1">
      <alignment horizontal="center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gi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20764</xdr:colOff>
      <xdr:row>17</xdr:row>
      <xdr:rowOff>47625</xdr:rowOff>
    </xdr:from>
    <xdr:to>
      <xdr:col>6</xdr:col>
      <xdr:colOff>425100</xdr:colOff>
      <xdr:row>18</xdr:row>
      <xdr:rowOff>104775</xdr:rowOff>
    </xdr:to>
    <xdr:pic>
      <xdr:nvPicPr>
        <xdr:cNvPr id="1025" name="Picture 1" descr="http://vanphongpham.net.vn/image/646dd601-1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93089" y="4381500"/>
          <a:ext cx="404336" cy="5715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171450</xdr:colOff>
      <xdr:row>26</xdr:row>
      <xdr:rowOff>238126</xdr:rowOff>
    </xdr:from>
    <xdr:to>
      <xdr:col>7</xdr:col>
      <xdr:colOff>161925</xdr:colOff>
      <xdr:row>27</xdr:row>
      <xdr:rowOff>276226</xdr:rowOff>
    </xdr:to>
    <xdr:pic>
      <xdr:nvPicPr>
        <xdr:cNvPr id="1026" name="Picture 2" descr="http://access.vn/Images/product/md/sung-ban-keo-nen-tg-0509265147012715.Jpe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43775" y="7248526"/>
          <a:ext cx="600075" cy="4000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19</xdr:row>
      <xdr:rowOff>57150</xdr:rowOff>
    </xdr:from>
    <xdr:to>
      <xdr:col>6</xdr:col>
      <xdr:colOff>447675</xdr:colOff>
      <xdr:row>19</xdr:row>
      <xdr:rowOff>428625</xdr:rowOff>
    </xdr:to>
    <xdr:pic>
      <xdr:nvPicPr>
        <xdr:cNvPr id="1027" name="Picture 3" descr="http://li2.cdscdn.com/pdt2/w/q/4/1/700x700/mb000002wq4/rw/thung-rac-duy-tan-740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248525" y="5114925"/>
          <a:ext cx="371475" cy="3714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35</xdr:row>
      <xdr:rowOff>304800</xdr:rowOff>
    </xdr:to>
    <xdr:sp macro="" textlink="">
      <xdr:nvSpPr>
        <xdr:cNvPr id="1031" name="AutoShape 7" descr="https://khacgiacong.net/wp-content/uploads/2015/10/absolutely_free_photos-original_photos-small-metal-teaspoon-3778x2509_28261.jpg"/>
        <xdr:cNvSpPr>
          <a:spLocks noChangeAspect="1" noChangeArrowheads="1"/>
        </xdr:cNvSpPr>
      </xdr:nvSpPr>
      <xdr:spPr bwMode="auto">
        <a:xfrm>
          <a:off x="7781925" y="8448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304800</xdr:colOff>
      <xdr:row>32</xdr:row>
      <xdr:rowOff>85725</xdr:rowOff>
    </xdr:to>
    <xdr:sp macro="" textlink="">
      <xdr:nvSpPr>
        <xdr:cNvPr id="1033" name="AutoShape 9" descr="https://khacgiacong.net/wp-content/uploads/2015/10/absolutely_free_photos-original_photos-small-metal-teaspoon-3778x2509_28261.jpg"/>
        <xdr:cNvSpPr>
          <a:spLocks noChangeAspect="1" noChangeArrowheads="1"/>
        </xdr:cNvSpPr>
      </xdr:nvSpPr>
      <xdr:spPr bwMode="auto">
        <a:xfrm>
          <a:off x="12658725" y="7572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44</xdr:row>
      <xdr:rowOff>114300</xdr:rowOff>
    </xdr:to>
    <xdr:sp macro="" textlink="">
      <xdr:nvSpPr>
        <xdr:cNvPr id="1037" name="AutoShape 13" descr="https://encrypted-tbn0.gstatic.com/images?q=tbn:ANd9GcQKGn9NpVFD2cARBQe_BEnIUerOjjcEbbOrU70KtNG8ESqBXsXx"/>
        <xdr:cNvSpPr>
          <a:spLocks noChangeAspect="1" noChangeArrowheads="1"/>
        </xdr:cNvSpPr>
      </xdr:nvSpPr>
      <xdr:spPr bwMode="auto">
        <a:xfrm>
          <a:off x="9610725" y="10391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66674</xdr:colOff>
      <xdr:row>19</xdr:row>
      <xdr:rowOff>447676</xdr:rowOff>
    </xdr:from>
    <xdr:to>
      <xdr:col>7</xdr:col>
      <xdr:colOff>251871</xdr:colOff>
      <xdr:row>21</xdr:row>
      <xdr:rowOff>161926</xdr:rowOff>
    </xdr:to>
    <xdr:pic>
      <xdr:nvPicPr>
        <xdr:cNvPr id="1038" name="Picture 14" descr="http://api.ning.com/files/HFPFfWUfWqN7miOeDF6ReR8lVkue26JnoZYZlZeFu-NGFqbSpGD0mYh7gLzp9y3N*yq5RFfNosDuvDxFP-j*m3iv-w0V0p8t/m.cafe12000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238999" y="5505451"/>
          <a:ext cx="794797" cy="800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219076</xdr:colOff>
      <xdr:row>29</xdr:row>
      <xdr:rowOff>152400</xdr:rowOff>
    </xdr:from>
    <xdr:to>
      <xdr:col>7</xdr:col>
      <xdr:colOff>66676</xdr:colOff>
      <xdr:row>30</xdr:row>
      <xdr:rowOff>390525</xdr:rowOff>
    </xdr:to>
    <xdr:pic>
      <xdr:nvPicPr>
        <xdr:cNvPr id="1039" name="Picture 15" descr="http://tictacco.net/VPP/datafiles/products/cat-bang-keo-5p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391401" y="81057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86270</xdr:colOff>
      <xdr:row>12</xdr:row>
      <xdr:rowOff>438150</xdr:rowOff>
    </xdr:from>
    <xdr:to>
      <xdr:col>6</xdr:col>
      <xdr:colOff>533400</xdr:colOff>
      <xdr:row>14</xdr:row>
      <xdr:rowOff>114300</xdr:rowOff>
    </xdr:to>
    <xdr:pic>
      <xdr:nvPicPr>
        <xdr:cNvPr id="1040" name="Picture 16" descr="http://nhonhoascale.com.vn/gallery/avatar_upload/products/storage/1527958837_resized_nhs-150-vn-2015)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258595" y="3362325"/>
          <a:ext cx="447130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190500</xdr:colOff>
      <xdr:row>33</xdr:row>
      <xdr:rowOff>88327</xdr:rowOff>
    </xdr:from>
    <xdr:to>
      <xdr:col>6</xdr:col>
      <xdr:colOff>523875</xdr:colOff>
      <xdr:row>33</xdr:row>
      <xdr:rowOff>533400</xdr:rowOff>
    </xdr:to>
    <xdr:pic>
      <xdr:nvPicPr>
        <xdr:cNvPr id="2" name="Picture 1" descr="http://kntc.com.vn/upload/product/987380693438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62825" y="9594277"/>
          <a:ext cx="333375" cy="44507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0"/>
  <sheetViews>
    <sheetView tabSelected="1" topLeftCell="A16" workbookViewId="0">
      <selection activeCell="J32" sqref="J32"/>
    </sheetView>
  </sheetViews>
  <sheetFormatPr defaultColWidth="9.140625" defaultRowHeight="15"/>
  <cols>
    <col min="1" max="1" width="6.85546875" style="1" customWidth="1"/>
    <col min="2" max="2" width="38" style="3" customWidth="1"/>
    <col min="3" max="3" width="13.7109375" style="4" customWidth="1"/>
    <col min="4" max="4" width="11.42578125" style="4" customWidth="1"/>
    <col min="5" max="5" width="15.140625" style="4" customWidth="1"/>
    <col min="6" max="6" width="22.42578125" style="1" customWidth="1"/>
    <col min="7" max="16384" width="9.140625" style="1"/>
  </cols>
  <sheetData>
    <row r="1" spans="1:11" ht="16.5">
      <c r="A1" s="7"/>
      <c r="B1" s="61" t="s">
        <v>10</v>
      </c>
      <c r="C1" s="61"/>
      <c r="D1" s="61"/>
      <c r="E1" s="61"/>
    </row>
    <row r="2" spans="1:11" ht="16.5">
      <c r="A2" s="7"/>
      <c r="B2" s="44" t="s">
        <v>11</v>
      </c>
      <c r="C2" s="21"/>
      <c r="D2" s="21"/>
      <c r="E2" s="21"/>
    </row>
    <row r="3" spans="1:11" ht="39" customHeight="1">
      <c r="A3" s="7"/>
      <c r="B3" s="63" t="s">
        <v>12</v>
      </c>
      <c r="C3" s="63"/>
      <c r="D3" s="63"/>
      <c r="E3" s="63"/>
      <c r="F3" s="63"/>
    </row>
    <row r="4" spans="1:11" ht="16.5">
      <c r="A4" s="7"/>
      <c r="B4" s="12"/>
      <c r="C4" s="12"/>
      <c r="D4" s="22"/>
      <c r="E4" s="12"/>
    </row>
    <row r="5" spans="1:11" ht="28.5" customHeight="1">
      <c r="A5" s="60" t="s">
        <v>9</v>
      </c>
      <c r="B5" s="60"/>
      <c r="C5" s="60"/>
      <c r="D5" s="60"/>
      <c r="E5" s="60"/>
      <c r="F5" s="60"/>
    </row>
    <row r="6" spans="1:11" ht="15.75">
      <c r="A6" s="7"/>
      <c r="B6" s="7"/>
      <c r="C6" s="64" t="s">
        <v>31</v>
      </c>
      <c r="D6" s="64"/>
      <c r="E6" s="64"/>
      <c r="F6" s="64"/>
      <c r="G6" s="64"/>
    </row>
    <row r="7" spans="1:11" ht="16.5">
      <c r="A7" s="61" t="s">
        <v>28</v>
      </c>
      <c r="B7" s="61"/>
      <c r="C7" s="61"/>
      <c r="D7" s="61"/>
      <c r="E7" s="61"/>
    </row>
    <row r="8" spans="1:11" ht="16.5">
      <c r="A8" s="61" t="s">
        <v>29</v>
      </c>
      <c r="B8" s="61"/>
      <c r="C8" s="61"/>
      <c r="D8" s="61"/>
      <c r="E8" s="8"/>
      <c r="K8"/>
    </row>
    <row r="9" spans="1:11" ht="16.5">
      <c r="A9" s="44" t="s">
        <v>30</v>
      </c>
      <c r="B9" s="44"/>
      <c r="C9" s="44"/>
      <c r="D9" s="44"/>
      <c r="E9" s="44"/>
    </row>
    <row r="10" spans="1:11" ht="16.5">
      <c r="A10" s="62" t="s">
        <v>47</v>
      </c>
      <c r="B10" s="62"/>
      <c r="C10" s="9"/>
      <c r="D10" s="9"/>
      <c r="E10" s="9"/>
    </row>
    <row r="11" spans="1:11" ht="15.75">
      <c r="A11" s="10"/>
      <c r="B11" s="11"/>
      <c r="C11" s="10"/>
      <c r="D11" s="10"/>
      <c r="E11" s="10"/>
    </row>
    <row r="12" spans="1:11" ht="15.75">
      <c r="A12" s="59" t="s">
        <v>1</v>
      </c>
      <c r="B12" s="59"/>
      <c r="C12" s="59"/>
      <c r="D12" s="59"/>
      <c r="E12" s="59"/>
    </row>
    <row r="13" spans="1:11" s="26" customFormat="1" ht="45" customHeight="1">
      <c r="A13" s="36" t="s">
        <v>0</v>
      </c>
      <c r="B13" s="23" t="s">
        <v>7</v>
      </c>
      <c r="C13" s="23" t="s">
        <v>8</v>
      </c>
      <c r="D13" s="23" t="s">
        <v>14</v>
      </c>
      <c r="E13" s="24" t="s">
        <v>20</v>
      </c>
      <c r="F13" s="24" t="s">
        <v>19</v>
      </c>
      <c r="G13" s="25"/>
    </row>
    <row r="14" spans="1:11" s="25" customFormat="1" ht="16.5">
      <c r="A14" s="27">
        <v>1</v>
      </c>
      <c r="B14" s="40" t="s">
        <v>43</v>
      </c>
      <c r="C14" s="41" t="s">
        <v>32</v>
      </c>
      <c r="D14" s="41">
        <v>1</v>
      </c>
      <c r="E14" s="28">
        <v>1000000</v>
      </c>
      <c r="F14" s="38">
        <f>+D14*E14</f>
        <v>1000000</v>
      </c>
      <c r="G14"/>
    </row>
    <row r="15" spans="1:11" s="29" customFormat="1" ht="16.5">
      <c r="A15" s="27">
        <v>2</v>
      </c>
      <c r="B15" s="42" t="s">
        <v>44</v>
      </c>
      <c r="C15" s="41" t="s">
        <v>32</v>
      </c>
      <c r="D15" s="43">
        <v>2</v>
      </c>
      <c r="E15" s="28">
        <v>187500</v>
      </c>
      <c r="F15" s="38">
        <f t="shared" ref="F15:F35" si="0">+D15*E15</f>
        <v>375000</v>
      </c>
      <c r="G15" s="25"/>
    </row>
    <row r="16" spans="1:11" s="25" customFormat="1" ht="16.5">
      <c r="A16" s="27">
        <v>3</v>
      </c>
      <c r="B16" s="40" t="s">
        <v>45</v>
      </c>
      <c r="C16" s="41" t="s">
        <v>32</v>
      </c>
      <c r="D16" s="43">
        <v>12</v>
      </c>
      <c r="E16" s="28">
        <v>400000</v>
      </c>
      <c r="F16" s="38">
        <f t="shared" si="0"/>
        <v>4800000</v>
      </c>
    </row>
    <row r="17" spans="1:18" s="25" customFormat="1" ht="16.5">
      <c r="A17" s="27">
        <v>4</v>
      </c>
      <c r="B17" s="42" t="s">
        <v>21</v>
      </c>
      <c r="C17" s="41" t="s">
        <v>32</v>
      </c>
      <c r="D17" s="43">
        <v>15</v>
      </c>
      <c r="E17" s="28">
        <v>15000</v>
      </c>
      <c r="F17" s="38">
        <f t="shared" si="0"/>
        <v>225000</v>
      </c>
    </row>
    <row r="18" spans="1:18" s="29" customFormat="1" ht="40.5" customHeight="1">
      <c r="A18" s="27">
        <v>5</v>
      </c>
      <c r="B18" s="42" t="s">
        <v>37</v>
      </c>
      <c r="C18" s="41" t="s">
        <v>33</v>
      </c>
      <c r="D18" s="43">
        <v>15</v>
      </c>
      <c r="E18" s="28">
        <v>24000</v>
      </c>
      <c r="F18" s="38">
        <f t="shared" si="0"/>
        <v>360000</v>
      </c>
      <c r="G18" s="25"/>
      <c r="I18"/>
    </row>
    <row r="19" spans="1:18" s="30" customFormat="1" ht="16.5">
      <c r="A19" s="27">
        <v>6</v>
      </c>
      <c r="B19" s="42" t="s">
        <v>22</v>
      </c>
      <c r="C19" s="41" t="s">
        <v>32</v>
      </c>
      <c r="D19" s="43">
        <v>2</v>
      </c>
      <c r="E19" s="37">
        <v>15000</v>
      </c>
      <c r="F19" s="38">
        <f t="shared" si="0"/>
        <v>30000</v>
      </c>
      <c r="G19" s="6"/>
    </row>
    <row r="20" spans="1:18" s="25" customFormat="1" ht="39.75" customHeight="1">
      <c r="A20" s="27">
        <v>7</v>
      </c>
      <c r="B20" s="40" t="s">
        <v>46</v>
      </c>
      <c r="C20" s="41" t="s">
        <v>32</v>
      </c>
      <c r="D20" s="43">
        <v>10</v>
      </c>
      <c r="E20" s="45">
        <v>138000</v>
      </c>
      <c r="F20" s="38">
        <f t="shared" si="0"/>
        <v>1380000</v>
      </c>
      <c r="H20"/>
    </row>
    <row r="21" spans="1:18" s="25" customFormat="1" ht="45.75" customHeight="1">
      <c r="A21" s="27">
        <v>8</v>
      </c>
      <c r="B21" s="40" t="s">
        <v>21</v>
      </c>
      <c r="C21" s="41" t="s">
        <v>32</v>
      </c>
      <c r="D21" s="43">
        <v>5</v>
      </c>
      <c r="E21" s="45">
        <v>15000</v>
      </c>
      <c r="F21" s="38">
        <f t="shared" si="0"/>
        <v>75000</v>
      </c>
      <c r="G21"/>
    </row>
    <row r="22" spans="1:18" s="25" customFormat="1" ht="17.25" customHeight="1">
      <c r="A22" s="27">
        <v>9</v>
      </c>
      <c r="B22" s="40" t="s">
        <v>41</v>
      </c>
      <c r="C22" s="41" t="s">
        <v>42</v>
      </c>
      <c r="D22" s="43">
        <v>20</v>
      </c>
      <c r="E22" s="45">
        <v>6000</v>
      </c>
      <c r="F22" s="38">
        <f t="shared" si="0"/>
        <v>120000</v>
      </c>
    </row>
    <row r="23" spans="1:18" s="25" customFormat="1" ht="17.25" customHeight="1">
      <c r="A23" s="27">
        <v>10</v>
      </c>
      <c r="B23" s="40" t="s">
        <v>39</v>
      </c>
      <c r="C23" s="41" t="s">
        <v>42</v>
      </c>
      <c r="D23" s="43"/>
      <c r="E23" s="45">
        <v>18000</v>
      </c>
      <c r="F23" s="38"/>
      <c r="G23"/>
    </row>
    <row r="24" spans="1:18" s="25" customFormat="1" ht="17.25" customHeight="1">
      <c r="A24" s="27">
        <v>11</v>
      </c>
      <c r="B24" s="40" t="s">
        <v>40</v>
      </c>
      <c r="C24" s="41" t="s">
        <v>42</v>
      </c>
      <c r="D24" s="43"/>
      <c r="E24" s="45">
        <v>42000</v>
      </c>
      <c r="F24" s="38"/>
      <c r="M24"/>
    </row>
    <row r="25" spans="1:18" s="25" customFormat="1" ht="17.25" customHeight="1">
      <c r="A25" s="27">
        <v>12</v>
      </c>
      <c r="B25" s="40" t="s">
        <v>23</v>
      </c>
      <c r="C25" s="41" t="s">
        <v>34</v>
      </c>
      <c r="D25" s="43">
        <v>40</v>
      </c>
      <c r="E25" s="45">
        <v>45000</v>
      </c>
      <c r="F25" s="38">
        <f t="shared" si="0"/>
        <v>1800000</v>
      </c>
    </row>
    <row r="26" spans="1:18" s="25" customFormat="1" ht="17.25" customHeight="1">
      <c r="A26" s="27">
        <v>13</v>
      </c>
      <c r="B26" s="40" t="s">
        <v>38</v>
      </c>
      <c r="C26" s="41" t="s">
        <v>33</v>
      </c>
      <c r="D26" s="43">
        <v>2</v>
      </c>
      <c r="E26" s="45">
        <v>12000</v>
      </c>
      <c r="F26" s="38">
        <f t="shared" si="0"/>
        <v>24000</v>
      </c>
    </row>
    <row r="27" spans="1:18" s="25" customFormat="1" ht="28.5" customHeight="1">
      <c r="A27" s="27">
        <v>14</v>
      </c>
      <c r="B27" s="40" t="s">
        <v>52</v>
      </c>
      <c r="C27" s="41" t="s">
        <v>33</v>
      </c>
      <c r="D27" s="43">
        <v>20</v>
      </c>
      <c r="E27" s="45">
        <v>75600</v>
      </c>
      <c r="F27" s="38">
        <f t="shared" si="0"/>
        <v>1512000</v>
      </c>
      <c r="H27"/>
      <c r="R27"/>
    </row>
    <row r="28" spans="1:18" s="25" customFormat="1" ht="28.5" customHeight="1">
      <c r="A28" s="27">
        <v>15</v>
      </c>
      <c r="B28" s="48" t="s">
        <v>53</v>
      </c>
      <c r="C28" s="49" t="s">
        <v>33</v>
      </c>
      <c r="D28" s="50"/>
      <c r="E28" s="51">
        <v>51600</v>
      </c>
      <c r="F28" s="38"/>
    </row>
    <row r="29" spans="1:18" s="25" customFormat="1" ht="17.25" customHeight="1">
      <c r="A29" s="27">
        <v>16</v>
      </c>
      <c r="B29" s="40" t="s">
        <v>49</v>
      </c>
      <c r="C29" s="41" t="s">
        <v>33</v>
      </c>
      <c r="D29" s="43">
        <v>100</v>
      </c>
      <c r="E29" s="45">
        <v>3960</v>
      </c>
      <c r="F29" s="38">
        <f t="shared" si="0"/>
        <v>396000</v>
      </c>
    </row>
    <row r="30" spans="1:18" s="25" customFormat="1" ht="17.25" customHeight="1">
      <c r="A30" s="27">
        <v>17</v>
      </c>
      <c r="B30" s="48" t="s">
        <v>50</v>
      </c>
      <c r="C30" s="49" t="s">
        <v>33</v>
      </c>
      <c r="D30" s="50"/>
      <c r="E30" s="51">
        <v>2160</v>
      </c>
      <c r="F30" s="38"/>
      <c r="K30"/>
    </row>
    <row r="31" spans="1:18" s="25" customFormat="1" ht="35.25" customHeight="1">
      <c r="A31" s="27">
        <v>18</v>
      </c>
      <c r="B31" s="40" t="s">
        <v>24</v>
      </c>
      <c r="C31" s="41" t="s">
        <v>32</v>
      </c>
      <c r="D31" s="43">
        <v>10</v>
      </c>
      <c r="E31" s="45">
        <v>13000</v>
      </c>
      <c r="F31" s="38">
        <f t="shared" si="0"/>
        <v>130000</v>
      </c>
      <c r="G31"/>
    </row>
    <row r="32" spans="1:18" s="25" customFormat="1" ht="17.25" customHeight="1">
      <c r="A32" s="27">
        <v>19</v>
      </c>
      <c r="B32" s="40" t="s">
        <v>36</v>
      </c>
      <c r="C32" s="41" t="s">
        <v>35</v>
      </c>
      <c r="D32" s="43">
        <v>100</v>
      </c>
      <c r="E32" s="45">
        <v>9500</v>
      </c>
      <c r="F32" s="38">
        <f t="shared" si="0"/>
        <v>950000</v>
      </c>
      <c r="P32"/>
    </row>
    <row r="33" spans="1:12" s="25" customFormat="1" ht="17.25" customHeight="1">
      <c r="A33" s="27">
        <v>20</v>
      </c>
      <c r="B33" s="48" t="s">
        <v>25</v>
      </c>
      <c r="C33" s="49" t="s">
        <v>35</v>
      </c>
      <c r="D33" s="50"/>
      <c r="E33" s="51">
        <v>10500</v>
      </c>
      <c r="F33" s="38">
        <f t="shared" si="0"/>
        <v>0</v>
      </c>
    </row>
    <row r="34" spans="1:12" s="25" customFormat="1" ht="43.5" customHeight="1">
      <c r="A34" s="27">
        <v>21</v>
      </c>
      <c r="B34" s="40" t="s">
        <v>54</v>
      </c>
      <c r="C34" s="41" t="s">
        <v>33</v>
      </c>
      <c r="D34" s="43">
        <v>5</v>
      </c>
      <c r="E34" s="45">
        <v>60000</v>
      </c>
      <c r="F34" s="38">
        <f t="shared" si="0"/>
        <v>300000</v>
      </c>
      <c r="I34"/>
    </row>
    <row r="35" spans="1:12" s="25" customFormat="1" ht="17.25" customHeight="1">
      <c r="A35" s="27">
        <v>22</v>
      </c>
      <c r="B35" s="40" t="s">
        <v>48</v>
      </c>
      <c r="C35" s="41" t="s">
        <v>51</v>
      </c>
      <c r="D35" s="43">
        <v>1</v>
      </c>
      <c r="E35" s="45">
        <v>455000</v>
      </c>
      <c r="F35" s="52">
        <f t="shared" si="0"/>
        <v>455000</v>
      </c>
    </row>
    <row r="36" spans="1:12" s="25" customFormat="1" ht="27" customHeight="1">
      <c r="A36" s="55" t="s">
        <v>27</v>
      </c>
      <c r="B36" s="56"/>
      <c r="C36" s="56"/>
      <c r="D36" s="56"/>
      <c r="E36" s="57"/>
      <c r="F36" s="46">
        <f>+SUM(F14:F34)</f>
        <v>13477000</v>
      </c>
      <c r="H36"/>
      <c r="L36"/>
    </row>
    <row r="37" spans="1:12" s="25" customFormat="1" ht="26.25" customHeight="1">
      <c r="A37" s="55" t="s">
        <v>26</v>
      </c>
      <c r="B37" s="56"/>
      <c r="C37" s="56"/>
      <c r="D37" s="56"/>
      <c r="E37" s="57"/>
      <c r="F37" s="46">
        <f>10%*F36</f>
        <v>1347700</v>
      </c>
    </row>
    <row r="38" spans="1:12" s="30" customFormat="1" ht="24" customHeight="1">
      <c r="A38" s="55" t="s">
        <v>13</v>
      </c>
      <c r="B38" s="56"/>
      <c r="C38" s="56"/>
      <c r="D38" s="56"/>
      <c r="E38" s="57"/>
      <c r="F38" s="47">
        <f>+F36+F37</f>
        <v>14824700</v>
      </c>
    </row>
    <row r="39" spans="1:12" s="30" customFormat="1">
      <c r="A39" s="31"/>
      <c r="B39" s="32"/>
      <c r="C39" s="33"/>
      <c r="D39" s="33"/>
      <c r="E39" s="34"/>
      <c r="F39" s="35"/>
    </row>
    <row r="40" spans="1:12" s="30" customFormat="1">
      <c r="A40" s="31"/>
      <c r="B40" s="32"/>
      <c r="C40" s="33"/>
      <c r="D40" s="33"/>
      <c r="E40" s="34"/>
      <c r="F40" s="35"/>
      <c r="L40"/>
    </row>
    <row r="41" spans="1:12">
      <c r="B41" s="54"/>
      <c r="C41" s="54"/>
      <c r="D41" s="54"/>
      <c r="E41" s="54"/>
    </row>
    <row r="42" spans="1:12" s="5" customFormat="1">
      <c r="A42" s="13" t="s">
        <v>2</v>
      </c>
      <c r="B42" s="14"/>
      <c r="C42" s="14"/>
      <c r="D42" s="14"/>
      <c r="E42" s="14"/>
    </row>
    <row r="43" spans="1:12" s="2" customFormat="1" ht="15.75">
      <c r="A43" s="15" t="s">
        <v>3</v>
      </c>
      <c r="B43" s="16"/>
      <c r="C43" s="16"/>
      <c r="D43" s="16"/>
      <c r="E43" s="16"/>
    </row>
    <row r="44" spans="1:12">
      <c r="A44" s="17" t="s">
        <v>4</v>
      </c>
      <c r="B44" s="17"/>
      <c r="C44" s="18"/>
      <c r="D44" s="18"/>
      <c r="E44" s="19"/>
      <c r="K44"/>
    </row>
    <row r="45" spans="1:12">
      <c r="A45" s="17" t="s">
        <v>5</v>
      </c>
      <c r="B45" s="17"/>
      <c r="C45" s="18"/>
      <c r="D45" s="18"/>
      <c r="E45" s="19"/>
    </row>
    <row r="46" spans="1:12" s="2" customFormat="1">
      <c r="A46" s="20" t="s">
        <v>18</v>
      </c>
      <c r="B46" s="14"/>
      <c r="C46" s="14"/>
      <c r="D46" s="14"/>
      <c r="E46" s="14"/>
    </row>
    <row r="47" spans="1:12" ht="15.75">
      <c r="A47" s="10"/>
      <c r="B47" s="11"/>
      <c r="C47" s="10"/>
      <c r="D47" s="10"/>
      <c r="E47" s="10"/>
    </row>
    <row r="54" spans="4:5">
      <c r="D54" s="39"/>
      <c r="E54" s="39" t="s">
        <v>15</v>
      </c>
    </row>
    <row r="55" spans="4:5">
      <c r="D55" s="39"/>
      <c r="E55" s="39" t="s">
        <v>16</v>
      </c>
    </row>
    <row r="60" spans="4:5">
      <c r="D60" s="58" t="s">
        <v>17</v>
      </c>
      <c r="E60" s="58"/>
    </row>
    <row r="70" spans="1:6" ht="15.75">
      <c r="A70" s="53" t="s">
        <v>6</v>
      </c>
      <c r="B70" s="53"/>
      <c r="C70" s="53"/>
      <c r="D70" s="53"/>
      <c r="E70" s="53"/>
      <c r="F70" s="53"/>
    </row>
  </sheetData>
  <mergeCells count="14">
    <mergeCell ref="A12:E12"/>
    <mergeCell ref="A5:F5"/>
    <mergeCell ref="B1:E1"/>
    <mergeCell ref="A7:E7"/>
    <mergeCell ref="A10:B10"/>
    <mergeCell ref="A8:D8"/>
    <mergeCell ref="B3:F3"/>
    <mergeCell ref="C6:G6"/>
    <mergeCell ref="A70:F70"/>
    <mergeCell ref="B41:E41"/>
    <mergeCell ref="A38:E38"/>
    <mergeCell ref="D60:E60"/>
    <mergeCell ref="A36:E36"/>
    <mergeCell ref="A37:E37"/>
  </mergeCells>
  <pageMargins left="0.37" right="0.19" top="0.54" bottom="0.56999999999999995" header="0.17" footer="0.2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33" sqref="O3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VPP PHUONG NAM 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2016-05-03T07:19:14Z</cp:lastPrinted>
  <dcterms:created xsi:type="dcterms:W3CDTF">2015-11-18T08:01:54Z</dcterms:created>
  <dcterms:modified xsi:type="dcterms:W3CDTF">2016-05-04T07:45:03Z</dcterms:modified>
</cp:coreProperties>
</file>