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'!$A$13:$G$226</definedName>
  </definedNames>
  <calcPr calcId="124519"/>
</workbook>
</file>

<file path=xl/calcChain.xml><?xml version="1.0" encoding="utf-8"?>
<calcChain xmlns="http://schemas.openxmlformats.org/spreadsheetml/2006/main">
  <c r="G16" i="8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15"/>
  <c r="G15" s="1"/>
  <c r="G225" l="1"/>
</calcChain>
</file>

<file path=xl/sharedStrings.xml><?xml version="1.0" encoding="utf-8"?>
<sst xmlns="http://schemas.openxmlformats.org/spreadsheetml/2006/main" count="440" uniqueCount="190">
  <si>
    <t>STT</t>
  </si>
  <si>
    <t xml:space="preserve">Công ty VPP Phương Nam xin gửi đến Qúy khánh hàng bảng báo giá như sau: </t>
  </si>
  <si>
    <t xml:space="preserve">Quý công ty xem xét báo giá như trên. Mọi thắc mắc xin vui lòng liên hệ: (08)37584761 _ Kim Anh: 0908 44 64 82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</si>
  <si>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</si>
  <si>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</si>
  <si>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</si>
  <si>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</si>
  <si>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</si>
  <si>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</si>
  <si>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</si>
  <si>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</si>
  <si>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</si>
  <si>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</si>
  <si>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Băng keo 5f trong lớn</t>
  </si>
  <si>
    <t>cuộn</t>
  </si>
  <si>
    <t xml:space="preserve">xấp </t>
  </si>
  <si>
    <t>cái</t>
  </si>
  <si>
    <t xml:space="preserve">Cây lau nhà </t>
  </si>
  <si>
    <t>cây</t>
  </si>
  <si>
    <t>Chổi quét nhà ngọn cây đót</t>
  </si>
  <si>
    <t>Chổi quét sân cọng lá dừa</t>
  </si>
  <si>
    <t>Giấy A4 Idea 70</t>
  </si>
  <si>
    <t>Giấy note màu vàng lớn (3x5)</t>
  </si>
  <si>
    <t>hộp</t>
  </si>
  <si>
    <t>Gram</t>
  </si>
  <si>
    <t>cục</t>
  </si>
  <si>
    <t>Khẩu trang</t>
  </si>
  <si>
    <t>Máy tính Casio AX 12S</t>
  </si>
  <si>
    <t>Nước tẩy Vim</t>
  </si>
  <si>
    <t>chai</t>
  </si>
  <si>
    <t>quyển</t>
  </si>
  <si>
    <t>HCNS</t>
  </si>
  <si>
    <t>Bìa my clear</t>
  </si>
  <si>
    <t>Bìa nhẫn O Ring 35 FO-ORB03 xanh</t>
  </si>
  <si>
    <t>Kéo cắt giấy ( Loại tốt )</t>
  </si>
  <si>
    <t>Kẹp bướm 15mm</t>
  </si>
  <si>
    <t>Kẹp bướm 19mm</t>
  </si>
  <si>
    <t>Kẹp bướm 25mm</t>
  </si>
  <si>
    <t>Kẹp tam giác</t>
  </si>
  <si>
    <t>Kim 23/8</t>
  </si>
  <si>
    <t>Kim bấm số 10 plus</t>
  </si>
  <si>
    <t>Tâp 200 trang</t>
  </si>
  <si>
    <t>Viết uni SAS</t>
  </si>
  <si>
    <t>Cái</t>
  </si>
  <si>
    <t xml:space="preserve">hộp </t>
  </si>
  <si>
    <t>cuốn</t>
  </si>
  <si>
    <t>Bao rác lớn</t>
  </si>
  <si>
    <t>Bao rác trung</t>
  </si>
  <si>
    <t xml:space="preserve">Cây lau nhà 360 </t>
  </si>
  <si>
    <t>Giấy An An</t>
  </si>
  <si>
    <t>Nước lau kính</t>
  </si>
  <si>
    <t>bộ</t>
  </si>
  <si>
    <t>bịch</t>
  </si>
  <si>
    <t>Bấm kim Plus PS 10E số 10</t>
  </si>
  <si>
    <t>Băng keo  trong nhỏ</t>
  </si>
  <si>
    <t>Giấy note màu vàng nhỏ (3x2)</t>
  </si>
  <si>
    <t>Lưỡi dao rọc giấy</t>
  </si>
  <si>
    <t>Bìa cây</t>
  </si>
  <si>
    <t>Dây thun</t>
  </si>
  <si>
    <t xml:space="preserve">Giấy an an </t>
  </si>
  <si>
    <t>Giấy bìa A4</t>
  </si>
  <si>
    <t>Ghim bấm 23/15 -0023F</t>
  </si>
  <si>
    <t>Gỡ kim</t>
  </si>
  <si>
    <t>Kẹp bướm 51mm</t>
  </si>
  <si>
    <t>Sổ lò xo A4</t>
  </si>
  <si>
    <t>Sổ lò xo A5</t>
  </si>
  <si>
    <t>Cây</t>
  </si>
  <si>
    <t>Băng keo điện</t>
  </si>
  <si>
    <t>Thun</t>
  </si>
  <si>
    <t>Bao rác</t>
  </si>
  <si>
    <t>Chổi chà nhà tắm</t>
  </si>
  <si>
    <t>Chổi quét nhà</t>
  </si>
  <si>
    <t>Đồ hốt rác</t>
  </si>
  <si>
    <t>Nước lau sàn</t>
  </si>
  <si>
    <t>Nước rửa bồn cầu</t>
  </si>
  <si>
    <t>Sọt rác</t>
  </si>
  <si>
    <t>Địa chỉ: 255-257 Nguyễn Tri Phương, Phường 5, Quận 10, TP HCM</t>
  </si>
  <si>
    <t xml:space="preserve">Điện thoại : (+84) 903053112  </t>
  </si>
  <si>
    <t>Băng keo 2 mặt 2.5p</t>
  </si>
  <si>
    <t>Bìa còng lớn 10p Plus</t>
  </si>
  <si>
    <t>Bìa cột dây 10p</t>
  </si>
  <si>
    <t>Bìa kiếng ( Loại dầy) A4 1.5dem</t>
  </si>
  <si>
    <t>Bìa lỗ A4 TQ</t>
  </si>
  <si>
    <t>Dấu đóng 6 số Kwtrio 20600</t>
  </si>
  <si>
    <t>Nước rửa tay Lifebouy</t>
  </si>
  <si>
    <t>Viết bi xanh ( Thiên Long) 027</t>
  </si>
  <si>
    <t>Viết lông bảng xanh WB03</t>
  </si>
  <si>
    <t>Viết lông dầu ghi đĩa PM04</t>
  </si>
  <si>
    <t>Viết lông dầu lớn PM09</t>
  </si>
  <si>
    <t>Viết dạ quang HL03</t>
  </si>
  <si>
    <t>Viết chì 2B steadler</t>
  </si>
  <si>
    <t xml:space="preserve">Băng keo 5p-80yard  trong </t>
  </si>
  <si>
    <t>Băng keo 5p-80yard trong lớn</t>
  </si>
  <si>
    <t>Bìa còng 10p Plus</t>
  </si>
  <si>
    <t>Bìa thái xanh A4</t>
  </si>
  <si>
    <t>Dao rọc giấy SDI 0404</t>
  </si>
  <si>
    <t>Giấy Decal A4 (xanh)</t>
  </si>
  <si>
    <t>Kéo cắt giấy ( Loại tốt ) Stacom</t>
  </si>
  <si>
    <t>Pin AAA Enizeger</t>
  </si>
  <si>
    <t>Sổ tay lo xo A5</t>
  </si>
  <si>
    <t>Viết bi xanh ( Thiên Long)027</t>
  </si>
  <si>
    <t>Viết lông ghi đĩa CD xanh PM04</t>
  </si>
  <si>
    <t>Kg</t>
  </si>
  <si>
    <t>Bình Xịt muỗi Raid 600ml</t>
  </si>
  <si>
    <t>Khăn lau bàn (trắng)30x30cm</t>
  </si>
  <si>
    <t>Nước lau kính Gift</t>
  </si>
  <si>
    <t>Nước rửa tay Ljfe bouy</t>
  </si>
  <si>
    <t>Sáp thơm Glade</t>
  </si>
  <si>
    <r>
      <t>Xà bông bột</t>
    </r>
    <r>
      <rPr>
        <sz val="13"/>
        <color rgb="FFFF0000"/>
        <rFont val="Times New Roman"/>
        <family val="1"/>
      </rPr>
      <t xml:space="preserve"> Omo 800gr</t>
    </r>
  </si>
  <si>
    <t>Xà bông cục lifebouy</t>
  </si>
  <si>
    <t>Xịt phòng sumo</t>
  </si>
  <si>
    <t>Băng keo hai mặt 2.5p</t>
  </si>
  <si>
    <t>Dao rọc giấy SDI lớn 3 lưỡi 0423</t>
  </si>
  <si>
    <t>Giấy note màu vàng nhỏ (3x2) TTH</t>
  </si>
  <si>
    <t>Hồ khô Korea</t>
  </si>
  <si>
    <t>Ngòi viết chì bấm yoyo</t>
  </si>
  <si>
    <r>
      <t>Pin 12V</t>
    </r>
    <r>
      <rPr>
        <sz val="13"/>
        <color rgb="FFFF0000"/>
        <rFont val="Times New Roman"/>
        <family val="1"/>
      </rPr>
      <t xml:space="preserve"> Camelion A23</t>
    </r>
  </si>
  <si>
    <t>Pin 9V panasonic</t>
  </si>
  <si>
    <t>Pin AA enizeger</t>
  </si>
  <si>
    <t>Sổ tay loxo A5</t>
  </si>
  <si>
    <t>Viết chì bấm pentel A255</t>
  </si>
  <si>
    <t>Giấy note màu vàng lớn (3x5)TTH</t>
  </si>
  <si>
    <t>Giấy note màu vàng nhỏ (3x2)TTH</t>
  </si>
  <si>
    <t>Viết bi đỏ (Thiên Long)027</t>
  </si>
  <si>
    <t>Viết xóa nước TL CP02</t>
  </si>
  <si>
    <t>Giấy note nhỏ 4 màu pronoti</t>
  </si>
  <si>
    <t>UNC: 9.000d/xap</t>
  </si>
  <si>
    <t>Bấm  lỗ eagle 837</t>
  </si>
  <si>
    <t>Dao rọc giấy SDI 0423</t>
  </si>
  <si>
    <t>Lưỡi dao rọc giấy lon 1404</t>
  </si>
  <si>
    <t>Bấm lỗ Eagle 837</t>
  </si>
  <si>
    <t>nano: 11.500d/cuon</t>
  </si>
  <si>
    <t>Ribbon LQ2190 Vmax</t>
  </si>
  <si>
    <t>Bìa bóng dày A4 (Indo)</t>
  </si>
  <si>
    <t>Bìa lá A4 Thiên Long</t>
  </si>
  <si>
    <t>Cây lau nhà tròn trợ lực</t>
  </si>
  <si>
    <t>Gôm TL pentel</t>
  </si>
  <si>
    <t>Khẩu trang y tế</t>
  </si>
  <si>
    <t>Phiếu thu vật tư 2 liên 30bộ</t>
  </si>
  <si>
    <t>Phiếu thu vật tư 3 liên 30bộ</t>
  </si>
  <si>
    <t>Bìa nhựa 60lá Thiên Long</t>
  </si>
  <si>
    <t>Bìa Accor nhựa Thiên Long</t>
  </si>
  <si>
    <t>Cuộn</t>
  </si>
  <si>
    <t>Viết để bàn Bến Nghé</t>
  </si>
  <si>
    <t>Sổ bảo trì (caro 30x40)</t>
  </si>
  <si>
    <t>Kẹp tam giác C62</t>
  </si>
  <si>
    <t>TỔNG CỘNG</t>
  </si>
  <si>
    <t>SỐ LUỢNG</t>
  </si>
  <si>
    <t xml:space="preserve">THÀNH TIỀN (đã có VAT 10%) </t>
  </si>
  <si>
    <t xml:space="preserve">ĐƠN GIÁ (đã có VAT 10%) </t>
  </si>
  <si>
    <t xml:space="preserve">ĐƠN GIÁ (chưa VAT 10%) </t>
  </si>
  <si>
    <t>Tp.Hồ Chí Minh, Ngày  Tháng 03 Năm 2016</t>
  </si>
  <si>
    <t>KẾ TOÁN</t>
  </si>
  <si>
    <t>NHU YẾU PHẨM</t>
  </si>
  <si>
    <t>PHÒNG R&amp;D</t>
  </si>
  <si>
    <t>PHÒNG SỮA CHỮA</t>
  </si>
  <si>
    <t>GIAO DỊCH VIÊN Q1</t>
  </si>
  <si>
    <t>ĐiỀU PHỐI+ BILLING</t>
  </si>
  <si>
    <t>BẢO TRÌ QUẬN 8 -NGHIỆP</t>
  </si>
  <si>
    <t>BẢO TRÌ QUẬN 5 -MINH HẢI</t>
  </si>
  <si>
    <t>BẢO TRÌ BẮC BÌNH CHÁNH-HÒA</t>
  </si>
  <si>
    <t>BẢO TRÌ NAM BÌNH CHÁNH -THÁI</t>
  </si>
  <si>
    <t xml:space="preserve">Băng keo 5p-80yard trong </t>
  </si>
  <si>
    <t>Đĩa CD trắng (lốc 10cái)</t>
  </si>
  <si>
    <t>Ribbon DFX 9000 Vmax</t>
  </si>
  <si>
    <t>Mực đỏ Shiny</t>
  </si>
  <si>
    <t>Nẹp giấy (Accor nhựa UNC)</t>
  </si>
  <si>
    <t>vỹ</t>
  </si>
  <si>
    <t>Thẻ đeo (đứng - dẻo)</t>
  </si>
  <si>
    <t>Ticker nhựa (5 màu pronoti)</t>
  </si>
  <si>
    <t>Nước lau nhà Sunlight</t>
  </si>
  <si>
    <t>Nước rửa chén sunlight</t>
  </si>
  <si>
    <t>Băng keo giấy 2.5p</t>
  </si>
  <si>
    <t>Đĩa DVD trắng (lốc 10cái)</t>
  </si>
  <si>
    <t>Viết lông dầu TL PM09</t>
  </si>
  <si>
    <t>Viết lông viết bảng xanh đỏ WB03</t>
  </si>
  <si>
    <t>Băng keo 5p-80yard trong</t>
  </si>
  <si>
    <t>Kim bấm No.10 Plus</t>
  </si>
  <si>
    <t>Viết bi đen (Thiên Long) 027</t>
  </si>
  <si>
    <t>Viết bi đỏ (Thiên Long) 027</t>
  </si>
  <si>
    <t>Thước kẻ 30cm dẻo</t>
  </si>
  <si>
    <t>Băng keo 5p -80yard trong</t>
  </si>
  <si>
    <t>Viết lông dầu TL đỏ 027</t>
  </si>
  <si>
    <t>Viết lông dầu TL xanh 027</t>
  </si>
  <si>
    <t>Kính gửi:  Công Ty Cổ Phần Công Nghệ Việt Thành</t>
  </si>
  <si>
    <t>Ngừoi lập phiếu</t>
  </si>
  <si>
    <t>(Ký và ghi rõ họ tên)</t>
  </si>
  <si>
    <t>Huỳnh Thị Trúc Ly</t>
  </si>
  <si>
    <r>
      <t>*</t>
    </r>
    <r>
      <rPr>
        <b/>
        <u/>
        <sz val="10"/>
        <rFont val="Arial"/>
        <family val="2"/>
      </rPr>
      <t>Thời gian thanh tóan</t>
    </r>
    <r>
      <rPr>
        <b/>
        <sz val="10"/>
        <rFont val="Arial"/>
        <family val="2"/>
      </rPr>
      <t>: 15ngày kể từ ngày nhận hóa đơn GTGT</t>
    </r>
  </si>
  <si>
    <t>Người giao dịch: Chị Trang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</si>
</sst>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rgb="FF365F91"/>
      <name val="Times New Roman"/>
      <family val="1"/>
    </font>
    <font>
      <b/>
      <sz val="12"/>
      <color rgb="FF1F497D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Calibri"/>
      <family val="2"/>
      <scheme val="minor"/>
    </font>
    <font>
      <b/>
      <sz val="15"/>
      <color rgb="FFFF0000"/>
      <name val="Times New Roman"/>
      <family val="1"/>
    </font>
    <font>
      <sz val="11"/>
      <name val="Times New Roman"/>
      <family val="1"/>
    </font>
    <font>
      <sz val="13"/>
      <color rgb="FFFF0000"/>
      <name val="Times New Roman"/>
      <family val="1"/>
    </font>
    <font>
      <b/>
      <sz val="10"/>
      <color theme="1"/>
      <name val="VNI-Time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0" fontId="1" fillId="0" borderId="0"/>
  </cellStyleXfs>
  <cellXfs count="84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/>
    <xf numFmtId="0" fontId="12" fillId="0" borderId="0" xfId="0" applyFont="1" applyBorder="1" applyAlignment="1">
      <alignment horizontal="left"/>
    </xf>
    <xf numFmtId="164" fontId="14" fillId="0" borderId="0" xfId="0" applyNumberFormat="1" applyFont="1" applyFill="1" applyAlignment="1">
      <alignment horizontal="center" vertical="top"/>
    </xf>
    <xf numFmtId="164" fontId="15" fillId="0" borderId="0" xfId="0" applyNumberFormat="1" applyFont="1" applyFill="1" applyAlignment="1">
      <alignment horizontal="center" vertical="top"/>
    </xf>
    <xf numFmtId="164" fontId="15" fillId="0" borderId="0" xfId="0" applyNumberFormat="1" applyFont="1" applyFill="1" applyAlignment="1">
      <alignment vertical="top"/>
    </xf>
    <xf numFmtId="0" fontId="9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7" fillId="0" borderId="0" xfId="0" applyNumberFormat="1" applyFont="1" applyFill="1" applyBorder="1" applyAlignment="1"/>
    <xf numFmtId="0" fontId="19" fillId="0" borderId="0" xfId="0" applyNumberFormat="1" applyFont="1" applyFill="1" applyBorder="1" applyAlignment="1"/>
    <xf numFmtId="0" fontId="20" fillId="0" borderId="0" xfId="0" applyFont="1" applyAlignment="1"/>
    <xf numFmtId="0" fontId="20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NumberFormat="1" applyFont="1" applyFill="1" applyBorder="1" applyAlignment="1"/>
    <xf numFmtId="0" fontId="9" fillId="0" borderId="0" xfId="0" applyFont="1" applyBorder="1" applyAlignment="1"/>
    <xf numFmtId="0" fontId="9" fillId="0" borderId="0" xfId="0" applyFont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14" fontId="22" fillId="0" borderId="1" xfId="0" applyNumberFormat="1" applyFont="1" applyFill="1" applyBorder="1" applyAlignment="1">
      <alignment horizontal="center" vertical="center" wrapText="1"/>
    </xf>
    <xf numFmtId="3" fontId="22" fillId="0" borderId="1" xfId="0" applyNumberFormat="1" applyFont="1" applyFill="1" applyBorder="1" applyAlignment="1">
      <alignment horizontal="center" vertical="center" wrapText="1"/>
    </xf>
    <xf numFmtId="0" fontId="23" fillId="0" borderId="0" xfId="0" applyFont="1"/>
    <xf numFmtId="3" fontId="23" fillId="0" borderId="0" xfId="0" applyNumberFormat="1" applyFont="1"/>
    <xf numFmtId="0" fontId="23" fillId="0" borderId="1" xfId="0" applyFont="1" applyBorder="1" applyAlignment="1">
      <alignment horizontal="center"/>
    </xf>
    <xf numFmtId="0" fontId="23" fillId="0" borderId="1" xfId="0" applyNumberFormat="1" applyFont="1" applyFill="1" applyBorder="1" applyAlignment="1">
      <alignment horizontal="center"/>
    </xf>
    <xf numFmtId="3" fontId="23" fillId="0" borderId="1" xfId="0" applyNumberFormat="1" applyFont="1" applyFill="1" applyBorder="1"/>
    <xf numFmtId="0" fontId="24" fillId="0" borderId="0" xfId="0" applyFont="1"/>
    <xf numFmtId="0" fontId="25" fillId="0" borderId="0" xfId="0" applyFont="1"/>
    <xf numFmtId="0" fontId="26" fillId="0" borderId="0" xfId="1" applyFont="1" applyAlignment="1" applyProtection="1"/>
    <xf numFmtId="0" fontId="14" fillId="0" borderId="2" xfId="3" applyFont="1" applyFill="1" applyBorder="1" applyAlignment="1">
      <alignment vertical="center"/>
    </xf>
    <xf numFmtId="0" fontId="14" fillId="0" borderId="2" xfId="3" applyFont="1" applyFill="1" applyBorder="1" applyAlignment="1">
      <alignment horizontal="center" vertical="center"/>
    </xf>
    <xf numFmtId="166" fontId="14" fillId="0" borderId="2" xfId="2" applyNumberFormat="1" applyFont="1" applyFill="1" applyBorder="1" applyAlignment="1">
      <alignment vertical="center"/>
    </xf>
    <xf numFmtId="0" fontId="25" fillId="0" borderId="0" xfId="0" applyFont="1" applyBorder="1" applyAlignment="1">
      <alignment horizontal="center"/>
    </xf>
    <xf numFmtId="0" fontId="25" fillId="0" borderId="0" xfId="0" applyNumberFormat="1" applyFont="1" applyFill="1" applyBorder="1"/>
    <xf numFmtId="0" fontId="25" fillId="0" borderId="0" xfId="0" applyNumberFormat="1" applyFont="1" applyFill="1" applyBorder="1" applyAlignment="1">
      <alignment horizontal="center"/>
    </xf>
    <xf numFmtId="3" fontId="25" fillId="0" borderId="0" xfId="0" applyNumberFormat="1" applyFont="1" applyFill="1" applyBorder="1"/>
    <xf numFmtId="0" fontId="25" fillId="0" borderId="0" xfId="0" applyFont="1" applyBorder="1"/>
    <xf numFmtId="0" fontId="29" fillId="0" borderId="1" xfId="0" applyFont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0" fontId="12" fillId="0" borderId="0" xfId="0" applyFont="1" applyBorder="1" applyAlignment="1">
      <alignment horizontal="left"/>
    </xf>
    <xf numFmtId="164" fontId="16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164" fontId="16" fillId="0" borderId="0" xfId="0" applyNumberFormat="1" applyFont="1" applyFill="1" applyAlignment="1">
      <alignment horizontal="left" vertical="top" shrinkToFit="1"/>
    </xf>
    <xf numFmtId="0" fontId="28" fillId="0" borderId="5" xfId="0" applyFont="1" applyBorder="1" applyAlignment="1">
      <alignment horizontal="center"/>
    </xf>
    <xf numFmtId="3" fontId="23" fillId="0" borderId="6" xfId="0" applyNumberFormat="1" applyFont="1" applyFill="1" applyBorder="1"/>
    <xf numFmtId="0" fontId="22" fillId="2" borderId="1" xfId="0" applyFont="1" applyFill="1" applyBorder="1" applyAlignment="1"/>
    <xf numFmtId="0" fontId="22" fillId="0" borderId="1" xfId="0" applyFont="1" applyBorder="1" applyAlignment="1">
      <alignment horizontal="center" vertical="center"/>
    </xf>
    <xf numFmtId="3" fontId="29" fillId="0" borderId="1" xfId="0" applyNumberFormat="1" applyFont="1" applyFill="1" applyBorder="1"/>
    <xf numFmtId="166" fontId="28" fillId="0" borderId="1" xfId="2" applyNumberFormat="1" applyFont="1" applyBorder="1"/>
    <xf numFmtId="166" fontId="23" fillId="0" borderId="6" xfId="2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64" fontId="13" fillId="0" borderId="0" xfId="0" applyNumberFormat="1" applyFont="1" applyFill="1" applyAlignment="1">
      <alignment horizontal="left" vertical="top"/>
    </xf>
    <xf numFmtId="0" fontId="22" fillId="2" borderId="3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164" fontId="16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164" fontId="16" fillId="0" borderId="0" xfId="0" applyNumberFormat="1" applyFont="1" applyFill="1" applyAlignment="1">
      <alignment horizontal="left" vertical="top" shrinkToFit="1"/>
    </xf>
    <xf numFmtId="0" fontId="28" fillId="0" borderId="3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0" fontId="14" fillId="0" borderId="1" xfId="3" applyFont="1" applyFill="1" applyBorder="1" applyAlignment="1">
      <alignment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left" vertical="center"/>
    </xf>
    <xf numFmtId="165" fontId="14" fillId="0" borderId="1" xfId="3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14" fillId="0" borderId="1" xfId="0" applyFont="1" applyBorder="1"/>
    <xf numFmtId="0" fontId="30" fillId="0" borderId="1" xfId="3" applyFont="1" applyFill="1" applyBorder="1" applyAlignment="1">
      <alignment horizontal="center" vertical="center"/>
    </xf>
    <xf numFmtId="165" fontId="30" fillId="0" borderId="1" xfId="3" applyNumberFormat="1" applyFont="1" applyFill="1" applyBorder="1" applyAlignment="1">
      <alignment horizontal="center" vertical="center"/>
    </xf>
    <xf numFmtId="0" fontId="12" fillId="0" borderId="0" xfId="0" applyFont="1" applyBorder="1" applyAlignment="1"/>
    <xf numFmtId="0" fontId="12" fillId="0" borderId="0" xfId="0" applyFont="1" applyBorder="1" applyAlignment="1">
      <alignment horizontal="left" wrapText="1"/>
    </xf>
  </cellXfs>
  <cellStyles count="4">
    <cellStyle name="Comma" xfId="2" builtinId="3"/>
    <cellStyle name="Hyperlink" xfId="1" builtinId="8"/>
    <cellStyle name="Normal" xfId="0" builtinId="0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7"/>
  <sheetViews>
    <sheetView tabSelected="1" topLeftCell="A224" workbookViewId="0">
      <selection activeCell="I251" sqref="I251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9.85546875" style="4" customWidth="1"/>
    <col min="6" max="6" width="10.28515625" style="4" customWidth="1"/>
    <col min="7" max="7" width="22.42578125" style="1" customWidth="1"/>
    <col min="8" max="16384" width="9.140625" style="1"/>
  </cols>
  <sheetData>
    <row r="1" spans="1:8" ht="16.5">
      <c r="A1" s="9"/>
      <c r="B1" s="63" t="s">
        <v>10</v>
      </c>
      <c r="C1" s="63"/>
      <c r="D1" s="63"/>
      <c r="E1" s="63"/>
      <c r="F1" s="50"/>
    </row>
    <row r="2" spans="1:8" ht="16.5">
      <c r="A2" s="9"/>
      <c r="B2" s="82" t="s">
        <v>11</v>
      </c>
      <c r="C2" s="24"/>
      <c r="D2" s="24"/>
      <c r="E2" s="24"/>
      <c r="F2" s="24"/>
    </row>
    <row r="3" spans="1:8" ht="39" customHeight="1">
      <c r="A3" s="9"/>
      <c r="B3" s="83" t="s">
        <v>12</v>
      </c>
      <c r="C3" s="83"/>
      <c r="D3" s="83"/>
      <c r="E3" s="83"/>
      <c r="F3" s="83"/>
      <c r="G3" s="83"/>
    </row>
    <row r="4" spans="1:8" ht="16.5">
      <c r="A4" s="9"/>
      <c r="B4" s="15"/>
      <c r="C4" s="15"/>
      <c r="D4" s="25"/>
      <c r="E4" s="15"/>
      <c r="F4" s="51"/>
    </row>
    <row r="5" spans="1:8" ht="28.5" customHeight="1">
      <c r="A5" s="62" t="s">
        <v>9</v>
      </c>
      <c r="B5" s="62"/>
      <c r="C5" s="62"/>
      <c r="D5" s="62"/>
      <c r="E5" s="62"/>
      <c r="F5" s="62"/>
      <c r="G5" s="62"/>
    </row>
    <row r="6" spans="1:8" ht="15.75">
      <c r="A6" s="9"/>
      <c r="B6" s="9"/>
      <c r="C6" s="9"/>
      <c r="D6" s="9"/>
      <c r="E6" s="10" t="s">
        <v>151</v>
      </c>
      <c r="F6" s="10"/>
    </row>
    <row r="7" spans="1:8" ht="16.5">
      <c r="A7" s="63" t="s">
        <v>184</v>
      </c>
      <c r="B7" s="63"/>
      <c r="C7" s="63"/>
      <c r="D7" s="63"/>
      <c r="E7" s="63"/>
      <c r="F7" s="47"/>
    </row>
    <row r="8" spans="1:8" ht="16.5">
      <c r="A8" s="63" t="s">
        <v>76</v>
      </c>
      <c r="B8" s="63"/>
      <c r="C8" s="63"/>
      <c r="D8" s="63"/>
      <c r="E8" s="11"/>
      <c r="F8" s="47"/>
    </row>
    <row r="9" spans="1:8" ht="16.5">
      <c r="A9" s="63" t="s">
        <v>77</v>
      </c>
      <c r="B9" s="63"/>
      <c r="C9" s="63"/>
      <c r="D9" s="26"/>
      <c r="E9" s="11"/>
      <c r="F9" s="47"/>
    </row>
    <row r="10" spans="1:8" ht="16.5">
      <c r="A10" s="64" t="s">
        <v>189</v>
      </c>
      <c r="B10" s="64"/>
      <c r="C10" s="12"/>
      <c r="D10" s="12"/>
      <c r="E10" s="12"/>
      <c r="F10" s="12"/>
    </row>
    <row r="11" spans="1:8" ht="15.75">
      <c r="A11" s="13"/>
      <c r="B11" s="14"/>
      <c r="C11" s="13"/>
      <c r="D11" s="13"/>
      <c r="E11" s="13"/>
      <c r="F11" s="13"/>
    </row>
    <row r="12" spans="1:8" ht="15.75">
      <c r="A12" s="70" t="s">
        <v>1</v>
      </c>
      <c r="B12" s="70"/>
      <c r="C12" s="70"/>
      <c r="D12" s="70"/>
      <c r="E12" s="70"/>
      <c r="F12" s="52"/>
    </row>
    <row r="13" spans="1:8" s="30" customFormat="1" ht="45" customHeight="1">
      <c r="A13" s="56" t="s">
        <v>0</v>
      </c>
      <c r="B13" s="27" t="s">
        <v>7</v>
      </c>
      <c r="C13" s="27" t="s">
        <v>8</v>
      </c>
      <c r="D13" s="27" t="s">
        <v>147</v>
      </c>
      <c r="E13" s="28" t="s">
        <v>150</v>
      </c>
      <c r="F13" s="28" t="s">
        <v>149</v>
      </c>
      <c r="G13" s="28" t="s">
        <v>148</v>
      </c>
      <c r="H13" s="29"/>
    </row>
    <row r="14" spans="1:8" s="30" customFormat="1" ht="21" customHeight="1">
      <c r="A14" s="65" t="s">
        <v>152</v>
      </c>
      <c r="B14" s="66"/>
      <c r="C14" s="66"/>
      <c r="D14" s="66"/>
      <c r="E14" s="67"/>
      <c r="F14" s="46"/>
      <c r="G14" s="55"/>
      <c r="H14" s="29"/>
    </row>
    <row r="15" spans="1:8" s="29" customFormat="1" ht="16.5">
      <c r="A15" s="31">
        <v>1</v>
      </c>
      <c r="B15" s="74" t="s">
        <v>162</v>
      </c>
      <c r="C15" s="75" t="s">
        <v>14</v>
      </c>
      <c r="D15" s="75">
        <v>10</v>
      </c>
      <c r="E15" s="33">
        <v>9000</v>
      </c>
      <c r="F15" s="54">
        <f>+E15*1.1</f>
        <v>9900</v>
      </c>
      <c r="G15" s="59">
        <f>+F15*D15</f>
        <v>99000</v>
      </c>
    </row>
    <row r="16" spans="1:8" s="34" customFormat="1" ht="16.5">
      <c r="A16" s="31">
        <v>2</v>
      </c>
      <c r="B16" s="76" t="s">
        <v>78</v>
      </c>
      <c r="C16" s="75" t="s">
        <v>14</v>
      </c>
      <c r="D16" s="77">
        <v>3</v>
      </c>
      <c r="E16" s="33">
        <v>3800</v>
      </c>
      <c r="F16" s="54">
        <f t="shared" ref="F16:F79" si="0">+E16*1.1</f>
        <v>4180</v>
      </c>
      <c r="G16" s="59">
        <f t="shared" ref="G16:G79" si="1">+F16*D16</f>
        <v>12540</v>
      </c>
      <c r="H16" s="29"/>
    </row>
    <row r="17" spans="1:8" s="29" customFormat="1" ht="16.5">
      <c r="A17" s="31">
        <v>3</v>
      </c>
      <c r="B17" s="74" t="s">
        <v>133</v>
      </c>
      <c r="C17" s="75" t="s">
        <v>15</v>
      </c>
      <c r="D17" s="77">
        <v>2</v>
      </c>
      <c r="E17" s="33">
        <v>55000</v>
      </c>
      <c r="F17" s="54">
        <f t="shared" si="0"/>
        <v>60500.000000000007</v>
      </c>
      <c r="G17" s="59">
        <f t="shared" si="1"/>
        <v>121000.00000000001</v>
      </c>
    </row>
    <row r="18" spans="1:8" s="29" customFormat="1" ht="16.5">
      <c r="A18" s="31">
        <v>4</v>
      </c>
      <c r="B18" s="76" t="s">
        <v>79</v>
      </c>
      <c r="C18" s="75" t="s">
        <v>16</v>
      </c>
      <c r="D18" s="77">
        <v>10</v>
      </c>
      <c r="E18" s="33">
        <v>54000</v>
      </c>
      <c r="F18" s="54">
        <f t="shared" si="0"/>
        <v>59400.000000000007</v>
      </c>
      <c r="G18" s="59">
        <f t="shared" si="1"/>
        <v>594000.00000000012</v>
      </c>
    </row>
    <row r="19" spans="1:8" s="34" customFormat="1" ht="16.5">
      <c r="A19" s="31">
        <v>5</v>
      </c>
      <c r="B19" s="76" t="s">
        <v>80</v>
      </c>
      <c r="C19" s="75" t="s">
        <v>16</v>
      </c>
      <c r="D19" s="77">
        <v>10</v>
      </c>
      <c r="E19" s="33">
        <v>7800</v>
      </c>
      <c r="F19" s="54">
        <f t="shared" si="0"/>
        <v>8580</v>
      </c>
      <c r="G19" s="59">
        <f t="shared" si="1"/>
        <v>85800</v>
      </c>
      <c r="H19" s="29"/>
    </row>
    <row r="20" spans="1:8" s="35" customFormat="1" ht="16.5">
      <c r="A20" s="45">
        <v>6</v>
      </c>
      <c r="B20" s="76" t="s">
        <v>81</v>
      </c>
      <c r="C20" s="75" t="s">
        <v>15</v>
      </c>
      <c r="D20" s="77">
        <v>4</v>
      </c>
      <c r="E20" s="57">
        <v>78000</v>
      </c>
      <c r="F20" s="54">
        <f t="shared" si="0"/>
        <v>85800</v>
      </c>
      <c r="G20" s="59">
        <f t="shared" si="1"/>
        <v>343200</v>
      </c>
      <c r="H20" s="6"/>
    </row>
    <row r="21" spans="1:8" s="35" customFormat="1" ht="16.5">
      <c r="A21" s="45">
        <v>7</v>
      </c>
      <c r="B21" s="76" t="s">
        <v>134</v>
      </c>
      <c r="C21" s="75" t="s">
        <v>16</v>
      </c>
      <c r="D21" s="77">
        <v>100</v>
      </c>
      <c r="E21" s="57">
        <v>1600</v>
      </c>
      <c r="F21" s="54">
        <f t="shared" si="0"/>
        <v>1760.0000000000002</v>
      </c>
      <c r="G21" s="59">
        <f t="shared" si="1"/>
        <v>176000.00000000003</v>
      </c>
      <c r="H21" s="29"/>
    </row>
    <row r="22" spans="1:8" s="35" customFormat="1" ht="16.5">
      <c r="A22" s="45">
        <v>8</v>
      </c>
      <c r="B22" s="76" t="s">
        <v>82</v>
      </c>
      <c r="C22" s="75" t="s">
        <v>15</v>
      </c>
      <c r="D22" s="77">
        <v>2</v>
      </c>
      <c r="E22" s="57">
        <v>37000</v>
      </c>
      <c r="F22" s="54">
        <f t="shared" si="0"/>
        <v>40700</v>
      </c>
      <c r="G22" s="59">
        <f t="shared" si="1"/>
        <v>81400</v>
      </c>
      <c r="H22" s="7"/>
    </row>
    <row r="23" spans="1:8" s="35" customFormat="1" ht="16.5">
      <c r="A23" s="45">
        <v>9</v>
      </c>
      <c r="B23" s="76" t="s">
        <v>135</v>
      </c>
      <c r="C23" s="75" t="s">
        <v>18</v>
      </c>
      <c r="D23" s="77">
        <v>2</v>
      </c>
      <c r="E23" s="57">
        <v>75000</v>
      </c>
      <c r="F23" s="54">
        <f t="shared" si="0"/>
        <v>82500</v>
      </c>
      <c r="G23" s="59">
        <f t="shared" si="1"/>
        <v>165000</v>
      </c>
      <c r="H23" s="29"/>
    </row>
    <row r="24" spans="1:8" s="35" customFormat="1" ht="16.5">
      <c r="A24" s="45">
        <v>10</v>
      </c>
      <c r="B24" s="76" t="s">
        <v>19</v>
      </c>
      <c r="C24" s="75" t="s">
        <v>18</v>
      </c>
      <c r="D24" s="77">
        <v>2</v>
      </c>
      <c r="E24" s="57">
        <v>26000</v>
      </c>
      <c r="F24" s="54">
        <f t="shared" si="0"/>
        <v>28600.000000000004</v>
      </c>
      <c r="G24" s="59">
        <f t="shared" si="1"/>
        <v>57200.000000000007</v>
      </c>
      <c r="H24" s="7"/>
    </row>
    <row r="25" spans="1:8" s="35" customFormat="1" ht="16.5">
      <c r="A25" s="45">
        <v>11</v>
      </c>
      <c r="B25" s="76" t="s">
        <v>20</v>
      </c>
      <c r="C25" s="75" t="s">
        <v>18</v>
      </c>
      <c r="D25" s="77">
        <v>2</v>
      </c>
      <c r="E25" s="57">
        <v>15000</v>
      </c>
      <c r="F25" s="54">
        <f t="shared" si="0"/>
        <v>16500</v>
      </c>
      <c r="G25" s="59">
        <f t="shared" si="1"/>
        <v>33000</v>
      </c>
      <c r="H25" s="29"/>
    </row>
    <row r="26" spans="1:8" s="29" customFormat="1" ht="16.5">
      <c r="A26" s="45">
        <v>12</v>
      </c>
      <c r="B26" s="76" t="s">
        <v>83</v>
      </c>
      <c r="C26" s="75" t="s">
        <v>16</v>
      </c>
      <c r="D26" s="77">
        <v>1</v>
      </c>
      <c r="E26" s="33">
        <v>456000</v>
      </c>
      <c r="F26" s="54">
        <f t="shared" si="0"/>
        <v>501600.00000000006</v>
      </c>
      <c r="G26" s="59">
        <f t="shared" si="1"/>
        <v>501600.00000000006</v>
      </c>
      <c r="H26" s="7"/>
    </row>
    <row r="27" spans="1:8" s="29" customFormat="1" ht="16.5">
      <c r="A27" s="45">
        <v>13</v>
      </c>
      <c r="B27" s="76" t="s">
        <v>163</v>
      </c>
      <c r="C27" s="75" t="s">
        <v>23</v>
      </c>
      <c r="D27" s="77">
        <v>1</v>
      </c>
      <c r="E27" s="33">
        <v>45000</v>
      </c>
      <c r="F27" s="54">
        <f t="shared" si="0"/>
        <v>49500.000000000007</v>
      </c>
      <c r="G27" s="59">
        <f t="shared" si="1"/>
        <v>49500.000000000007</v>
      </c>
    </row>
    <row r="28" spans="1:8" s="29" customFormat="1" ht="16.5">
      <c r="A28" s="45">
        <v>14</v>
      </c>
      <c r="B28" s="74" t="s">
        <v>21</v>
      </c>
      <c r="C28" s="75" t="s">
        <v>24</v>
      </c>
      <c r="D28" s="77">
        <v>40</v>
      </c>
      <c r="E28" s="33">
        <v>54000</v>
      </c>
      <c r="F28" s="54">
        <f t="shared" si="0"/>
        <v>59400.000000000007</v>
      </c>
      <c r="G28" s="59">
        <f t="shared" si="1"/>
        <v>2376000.0000000005</v>
      </c>
      <c r="H28" s="8"/>
    </row>
    <row r="29" spans="1:8" s="29" customFormat="1" ht="16.5">
      <c r="A29" s="45">
        <v>15</v>
      </c>
      <c r="B29" s="74" t="s">
        <v>22</v>
      </c>
      <c r="C29" s="75" t="s">
        <v>15</v>
      </c>
      <c r="D29" s="77">
        <v>5</v>
      </c>
      <c r="E29" s="33">
        <v>7500</v>
      </c>
      <c r="F29" s="54">
        <f t="shared" si="0"/>
        <v>8250</v>
      </c>
      <c r="G29" s="59">
        <f t="shared" si="1"/>
        <v>41250</v>
      </c>
    </row>
    <row r="30" spans="1:8" s="29" customFormat="1" ht="16.5">
      <c r="A30" s="45">
        <v>16</v>
      </c>
      <c r="B30" s="74" t="s">
        <v>136</v>
      </c>
      <c r="C30" s="75" t="s">
        <v>25</v>
      </c>
      <c r="D30" s="77">
        <v>5</v>
      </c>
      <c r="E30" s="33">
        <v>3200</v>
      </c>
      <c r="F30" s="54">
        <f t="shared" si="0"/>
        <v>3520.0000000000005</v>
      </c>
      <c r="G30" s="59">
        <f t="shared" si="1"/>
        <v>17600.000000000004</v>
      </c>
      <c r="H30" s="8"/>
    </row>
    <row r="31" spans="1:8" s="35" customFormat="1" ht="16.5">
      <c r="A31" s="45">
        <v>17</v>
      </c>
      <c r="B31" s="74" t="s">
        <v>137</v>
      </c>
      <c r="C31" s="75" t="s">
        <v>23</v>
      </c>
      <c r="D31" s="77">
        <v>2</v>
      </c>
      <c r="E31" s="57">
        <v>35000</v>
      </c>
      <c r="F31" s="54">
        <f t="shared" si="0"/>
        <v>38500</v>
      </c>
      <c r="G31" s="59">
        <f t="shared" si="1"/>
        <v>77000</v>
      </c>
      <c r="H31" s="29"/>
    </row>
    <row r="32" spans="1:8" s="29" customFormat="1" ht="16.5">
      <c r="A32" s="45">
        <v>18</v>
      </c>
      <c r="B32" s="74" t="s">
        <v>27</v>
      </c>
      <c r="C32" s="75" t="s">
        <v>16</v>
      </c>
      <c r="D32" s="77">
        <v>2</v>
      </c>
      <c r="E32" s="33">
        <v>195000</v>
      </c>
      <c r="F32" s="54">
        <f t="shared" si="0"/>
        <v>214500.00000000003</v>
      </c>
      <c r="G32" s="59">
        <f t="shared" si="1"/>
        <v>429000.00000000006</v>
      </c>
      <c r="H32" s="36"/>
    </row>
    <row r="33" spans="1:8" s="35" customFormat="1" ht="16.5">
      <c r="A33" s="45">
        <v>19</v>
      </c>
      <c r="B33" s="74" t="s">
        <v>84</v>
      </c>
      <c r="C33" s="75" t="s">
        <v>29</v>
      </c>
      <c r="D33" s="77">
        <v>8</v>
      </c>
      <c r="E33" s="57">
        <v>20000</v>
      </c>
      <c r="F33" s="54">
        <f t="shared" si="0"/>
        <v>22000</v>
      </c>
      <c r="G33" s="59">
        <f t="shared" si="1"/>
        <v>176000</v>
      </c>
    </row>
    <row r="34" spans="1:8" s="29" customFormat="1" ht="16.5">
      <c r="A34" s="45">
        <v>20</v>
      </c>
      <c r="B34" s="74" t="s">
        <v>28</v>
      </c>
      <c r="C34" s="75" t="s">
        <v>29</v>
      </c>
      <c r="D34" s="77">
        <v>4</v>
      </c>
      <c r="E34" s="33">
        <v>29000</v>
      </c>
      <c r="F34" s="54">
        <f t="shared" si="0"/>
        <v>31900.000000000004</v>
      </c>
      <c r="G34" s="59">
        <f t="shared" si="1"/>
        <v>127600.00000000001</v>
      </c>
    </row>
    <row r="35" spans="1:8" s="29" customFormat="1" ht="16.5">
      <c r="A35" s="45">
        <v>21</v>
      </c>
      <c r="B35" s="74" t="s">
        <v>138</v>
      </c>
      <c r="C35" s="75" t="s">
        <v>30</v>
      </c>
      <c r="D35" s="77">
        <v>50</v>
      </c>
      <c r="E35" s="33">
        <v>5500</v>
      </c>
      <c r="F35" s="54">
        <f t="shared" si="0"/>
        <v>6050.0000000000009</v>
      </c>
      <c r="G35" s="59">
        <f t="shared" si="1"/>
        <v>302500.00000000006</v>
      </c>
    </row>
    <row r="36" spans="1:8" s="29" customFormat="1" ht="16.5">
      <c r="A36" s="45">
        <v>22</v>
      </c>
      <c r="B36" s="74" t="s">
        <v>139</v>
      </c>
      <c r="C36" s="75" t="s">
        <v>30</v>
      </c>
      <c r="D36" s="77">
        <v>200</v>
      </c>
      <c r="E36" s="33">
        <v>11000</v>
      </c>
      <c r="F36" s="54">
        <f t="shared" si="0"/>
        <v>12100.000000000002</v>
      </c>
      <c r="G36" s="59">
        <f t="shared" si="1"/>
        <v>2420000.0000000005</v>
      </c>
    </row>
    <row r="37" spans="1:8" s="29" customFormat="1" ht="16.5">
      <c r="A37" s="45">
        <v>23</v>
      </c>
      <c r="B37" s="74" t="s">
        <v>164</v>
      </c>
      <c r="C37" s="75" t="s">
        <v>16</v>
      </c>
      <c r="D37" s="77">
        <v>45</v>
      </c>
      <c r="E37" s="33">
        <v>480000</v>
      </c>
      <c r="F37" s="54">
        <f t="shared" si="0"/>
        <v>528000</v>
      </c>
      <c r="G37" s="59">
        <f t="shared" si="1"/>
        <v>23760000</v>
      </c>
    </row>
    <row r="38" spans="1:8" s="29" customFormat="1" ht="16.5">
      <c r="A38" s="45">
        <v>24</v>
      </c>
      <c r="B38" s="76" t="s">
        <v>85</v>
      </c>
      <c r="C38" s="75" t="s">
        <v>18</v>
      </c>
      <c r="D38" s="77">
        <v>40</v>
      </c>
      <c r="E38" s="33">
        <v>2300</v>
      </c>
      <c r="F38" s="54">
        <f t="shared" si="0"/>
        <v>2530</v>
      </c>
      <c r="G38" s="59">
        <f t="shared" si="1"/>
        <v>101200</v>
      </c>
      <c r="H38" s="35"/>
    </row>
    <row r="39" spans="1:8" s="29" customFormat="1" ht="16.5">
      <c r="A39" s="31">
        <v>25</v>
      </c>
      <c r="B39" s="76" t="s">
        <v>90</v>
      </c>
      <c r="C39" s="75" t="s">
        <v>18</v>
      </c>
      <c r="D39" s="77">
        <v>12</v>
      </c>
      <c r="E39" s="33">
        <v>3200</v>
      </c>
      <c r="F39" s="54">
        <f t="shared" si="0"/>
        <v>3520.0000000000005</v>
      </c>
      <c r="G39" s="59">
        <f t="shared" si="1"/>
        <v>42240.000000000007</v>
      </c>
    </row>
    <row r="40" spans="1:8" s="29" customFormat="1" ht="16.5">
      <c r="A40" s="45">
        <v>26</v>
      </c>
      <c r="B40" s="76" t="s">
        <v>89</v>
      </c>
      <c r="C40" s="75" t="s">
        <v>18</v>
      </c>
      <c r="D40" s="77">
        <v>5</v>
      </c>
      <c r="E40" s="33">
        <v>5500</v>
      </c>
      <c r="F40" s="54">
        <f t="shared" si="0"/>
        <v>6050.0000000000009</v>
      </c>
      <c r="G40" s="59">
        <f t="shared" si="1"/>
        <v>30250.000000000004</v>
      </c>
    </row>
    <row r="41" spans="1:8" s="35" customFormat="1" ht="16.5">
      <c r="A41" s="45">
        <v>27</v>
      </c>
      <c r="B41" s="74" t="s">
        <v>86</v>
      </c>
      <c r="C41" s="75" t="s">
        <v>18</v>
      </c>
      <c r="D41" s="77">
        <v>10</v>
      </c>
      <c r="E41" s="57">
        <v>5500</v>
      </c>
      <c r="F41" s="54">
        <f t="shared" si="0"/>
        <v>6050.0000000000009</v>
      </c>
      <c r="G41" s="59">
        <f t="shared" si="1"/>
        <v>60500.000000000007</v>
      </c>
    </row>
    <row r="42" spans="1:8" s="35" customFormat="1" ht="16.5">
      <c r="A42" s="45">
        <v>28</v>
      </c>
      <c r="B42" s="76" t="s">
        <v>87</v>
      </c>
      <c r="C42" s="75" t="s">
        <v>18</v>
      </c>
      <c r="D42" s="77">
        <v>5</v>
      </c>
      <c r="E42" s="57">
        <v>6800</v>
      </c>
      <c r="F42" s="54">
        <f t="shared" si="0"/>
        <v>7480.0000000000009</v>
      </c>
      <c r="G42" s="59">
        <f t="shared" si="1"/>
        <v>37400.000000000007</v>
      </c>
    </row>
    <row r="43" spans="1:8" s="29" customFormat="1" ht="16.5">
      <c r="A43" s="31">
        <v>29</v>
      </c>
      <c r="B43" s="76" t="s">
        <v>88</v>
      </c>
      <c r="C43" s="75" t="s">
        <v>18</v>
      </c>
      <c r="D43" s="77">
        <v>5</v>
      </c>
      <c r="E43" s="33">
        <v>6800</v>
      </c>
      <c r="F43" s="54">
        <f t="shared" si="0"/>
        <v>7480.0000000000009</v>
      </c>
      <c r="G43" s="59">
        <f t="shared" si="1"/>
        <v>37400.000000000007</v>
      </c>
    </row>
    <row r="44" spans="1:8" s="29" customFormat="1" ht="26.25" customHeight="1">
      <c r="A44" s="78" t="s">
        <v>31</v>
      </c>
      <c r="B44" s="78"/>
      <c r="C44" s="78"/>
      <c r="D44" s="78"/>
      <c r="E44" s="78"/>
      <c r="F44" s="54">
        <f t="shared" si="0"/>
        <v>0</v>
      </c>
      <c r="G44" s="59">
        <f t="shared" si="1"/>
        <v>0</v>
      </c>
    </row>
    <row r="45" spans="1:8" s="29" customFormat="1" ht="16.5">
      <c r="A45" s="31">
        <v>1</v>
      </c>
      <c r="B45" s="74" t="s">
        <v>78</v>
      </c>
      <c r="C45" s="75" t="s">
        <v>14</v>
      </c>
      <c r="D45" s="77">
        <v>5</v>
      </c>
      <c r="E45" s="33">
        <v>3800</v>
      </c>
      <c r="F45" s="54">
        <f t="shared" si="0"/>
        <v>4180</v>
      </c>
      <c r="G45" s="59">
        <f t="shared" si="1"/>
        <v>20900</v>
      </c>
    </row>
    <row r="46" spans="1:8" s="34" customFormat="1" ht="16.5">
      <c r="A46" s="31">
        <v>2</v>
      </c>
      <c r="B46" s="74" t="s">
        <v>91</v>
      </c>
      <c r="C46" s="75" t="s">
        <v>14</v>
      </c>
      <c r="D46" s="77">
        <v>5</v>
      </c>
      <c r="E46" s="33">
        <v>9000</v>
      </c>
      <c r="F46" s="54">
        <f t="shared" si="0"/>
        <v>9900</v>
      </c>
      <c r="G46" s="59">
        <f t="shared" si="1"/>
        <v>49500</v>
      </c>
    </row>
    <row r="47" spans="1:8" s="29" customFormat="1" ht="16.5">
      <c r="A47" s="31">
        <v>3</v>
      </c>
      <c r="B47" s="74" t="s">
        <v>92</v>
      </c>
      <c r="C47" s="75" t="s">
        <v>14</v>
      </c>
      <c r="D47" s="77">
        <v>5</v>
      </c>
      <c r="E47" s="33">
        <v>9000</v>
      </c>
      <c r="F47" s="54">
        <f t="shared" si="0"/>
        <v>9900</v>
      </c>
      <c r="G47" s="59">
        <f t="shared" si="1"/>
        <v>49500</v>
      </c>
    </row>
    <row r="48" spans="1:8" s="34" customFormat="1" ht="16.5">
      <c r="A48" s="31">
        <v>4</v>
      </c>
      <c r="B48" s="74" t="s">
        <v>141</v>
      </c>
      <c r="C48" s="75" t="s">
        <v>43</v>
      </c>
      <c r="D48" s="77">
        <v>5</v>
      </c>
      <c r="E48" s="33">
        <v>4800</v>
      </c>
      <c r="F48" s="54">
        <f t="shared" si="0"/>
        <v>5280</v>
      </c>
      <c r="G48" s="59">
        <f t="shared" si="1"/>
        <v>26400</v>
      </c>
    </row>
    <row r="49" spans="1:7" s="35" customFormat="1" ht="16.5">
      <c r="A49" s="31">
        <v>5</v>
      </c>
      <c r="B49" s="74" t="s">
        <v>93</v>
      </c>
      <c r="C49" s="75" t="s">
        <v>16</v>
      </c>
      <c r="D49" s="75">
        <v>5</v>
      </c>
      <c r="E49" s="57">
        <v>54000</v>
      </c>
      <c r="F49" s="54">
        <f t="shared" si="0"/>
        <v>59400.000000000007</v>
      </c>
      <c r="G49" s="59">
        <f t="shared" si="1"/>
        <v>297000.00000000006</v>
      </c>
    </row>
    <row r="50" spans="1:7" s="29" customFormat="1" ht="16.5">
      <c r="A50" s="31">
        <v>6</v>
      </c>
      <c r="B50" s="79" t="s">
        <v>140</v>
      </c>
      <c r="C50" s="75" t="s">
        <v>16</v>
      </c>
      <c r="D50" s="77">
        <v>4</v>
      </c>
      <c r="E50" s="33">
        <v>42000</v>
      </c>
      <c r="F50" s="54">
        <f t="shared" si="0"/>
        <v>46200.000000000007</v>
      </c>
      <c r="G50" s="59">
        <f t="shared" si="1"/>
        <v>184800.00000000003</v>
      </c>
    </row>
    <row r="51" spans="1:7" s="29" customFormat="1" ht="16.5">
      <c r="A51" s="31">
        <v>7</v>
      </c>
      <c r="B51" s="74" t="s">
        <v>81</v>
      </c>
      <c r="C51" s="75" t="s">
        <v>15</v>
      </c>
      <c r="D51" s="75">
        <v>10</v>
      </c>
      <c r="E51" s="33">
        <v>78000</v>
      </c>
      <c r="F51" s="54">
        <f t="shared" si="0"/>
        <v>85800</v>
      </c>
      <c r="G51" s="59">
        <f t="shared" si="1"/>
        <v>858000</v>
      </c>
    </row>
    <row r="52" spans="1:7" s="29" customFormat="1" ht="16.5">
      <c r="A52" s="31">
        <v>8</v>
      </c>
      <c r="B52" s="74" t="s">
        <v>134</v>
      </c>
      <c r="C52" s="75" t="s">
        <v>16</v>
      </c>
      <c r="D52" s="77">
        <v>200</v>
      </c>
      <c r="E52" s="33">
        <v>1600</v>
      </c>
      <c r="F52" s="54">
        <f t="shared" si="0"/>
        <v>1760.0000000000002</v>
      </c>
      <c r="G52" s="59">
        <f t="shared" si="1"/>
        <v>352000.00000000006</v>
      </c>
    </row>
    <row r="53" spans="1:7" s="29" customFormat="1" ht="16.5">
      <c r="A53" s="31">
        <v>9</v>
      </c>
      <c r="B53" s="74" t="s">
        <v>32</v>
      </c>
      <c r="C53" s="75" t="s">
        <v>16</v>
      </c>
      <c r="D53" s="77">
        <v>20</v>
      </c>
      <c r="E53" s="33">
        <v>2700</v>
      </c>
      <c r="F53" s="54">
        <f t="shared" si="0"/>
        <v>2970.0000000000005</v>
      </c>
      <c r="G53" s="59">
        <f t="shared" si="1"/>
        <v>59400.000000000007</v>
      </c>
    </row>
    <row r="54" spans="1:7" s="29" customFormat="1" ht="16.5">
      <c r="A54" s="31">
        <v>10</v>
      </c>
      <c r="B54" s="79" t="s">
        <v>33</v>
      </c>
      <c r="C54" s="75" t="s">
        <v>16</v>
      </c>
      <c r="D54" s="77">
        <v>10</v>
      </c>
      <c r="E54" s="33">
        <v>15000</v>
      </c>
      <c r="F54" s="54">
        <f t="shared" si="0"/>
        <v>16500</v>
      </c>
      <c r="G54" s="59">
        <f t="shared" si="1"/>
        <v>165000</v>
      </c>
    </row>
    <row r="55" spans="1:7" s="29" customFormat="1" ht="16.5">
      <c r="A55" s="31">
        <v>11</v>
      </c>
      <c r="B55" s="74" t="s">
        <v>94</v>
      </c>
      <c r="C55" s="75" t="s">
        <v>15</v>
      </c>
      <c r="D55" s="77">
        <v>10</v>
      </c>
      <c r="E55" s="33">
        <v>31000</v>
      </c>
      <c r="F55" s="54">
        <f t="shared" si="0"/>
        <v>34100</v>
      </c>
      <c r="G55" s="59">
        <f t="shared" si="1"/>
        <v>341000</v>
      </c>
    </row>
    <row r="56" spans="1:7" s="29" customFormat="1" ht="16.5">
      <c r="A56" s="31">
        <v>12</v>
      </c>
      <c r="B56" s="76" t="s">
        <v>95</v>
      </c>
      <c r="C56" s="75" t="s">
        <v>18</v>
      </c>
      <c r="D56" s="77">
        <v>5</v>
      </c>
      <c r="E56" s="33">
        <v>11000</v>
      </c>
      <c r="F56" s="54">
        <f t="shared" si="0"/>
        <v>12100.000000000002</v>
      </c>
      <c r="G56" s="59">
        <f t="shared" si="1"/>
        <v>60500.000000000007</v>
      </c>
    </row>
    <row r="57" spans="1:7" s="29" customFormat="1" ht="16.5">
      <c r="A57" s="31">
        <v>13</v>
      </c>
      <c r="B57" s="76" t="s">
        <v>21</v>
      </c>
      <c r="C57" s="75" t="s">
        <v>24</v>
      </c>
      <c r="D57" s="77">
        <v>100</v>
      </c>
      <c r="E57" s="33">
        <v>54000</v>
      </c>
      <c r="F57" s="54">
        <f t="shared" si="0"/>
        <v>59400.000000000007</v>
      </c>
      <c r="G57" s="59">
        <f t="shared" si="1"/>
        <v>5940000.0000000009</v>
      </c>
    </row>
    <row r="58" spans="1:7" s="29" customFormat="1" ht="16.5">
      <c r="A58" s="31">
        <v>14</v>
      </c>
      <c r="B58" s="76" t="s">
        <v>96</v>
      </c>
      <c r="C58" s="75" t="s">
        <v>15</v>
      </c>
      <c r="D58" s="77">
        <v>2</v>
      </c>
      <c r="E58" s="33">
        <v>68000</v>
      </c>
      <c r="F58" s="54">
        <f t="shared" si="0"/>
        <v>74800</v>
      </c>
      <c r="G58" s="59">
        <f t="shared" si="1"/>
        <v>149600</v>
      </c>
    </row>
    <row r="59" spans="1:7" s="29" customFormat="1" ht="16.5">
      <c r="A59" s="31">
        <v>15</v>
      </c>
      <c r="B59" s="74" t="s">
        <v>97</v>
      </c>
      <c r="C59" s="75" t="s">
        <v>18</v>
      </c>
      <c r="D59" s="77">
        <v>8</v>
      </c>
      <c r="E59" s="33">
        <v>25000</v>
      </c>
      <c r="F59" s="54">
        <f t="shared" si="0"/>
        <v>27500.000000000004</v>
      </c>
      <c r="G59" s="59">
        <f t="shared" si="1"/>
        <v>220000.00000000003</v>
      </c>
    </row>
    <row r="60" spans="1:7" s="29" customFormat="1" ht="16.5">
      <c r="A60" s="31">
        <v>16</v>
      </c>
      <c r="B60" s="74" t="s">
        <v>35</v>
      </c>
      <c r="C60" s="75" t="s">
        <v>44</v>
      </c>
      <c r="D60" s="77">
        <v>50</v>
      </c>
      <c r="E60" s="33">
        <v>3200</v>
      </c>
      <c r="F60" s="54">
        <f t="shared" si="0"/>
        <v>3520.0000000000005</v>
      </c>
      <c r="G60" s="59">
        <f t="shared" si="1"/>
        <v>176000.00000000003</v>
      </c>
    </row>
    <row r="61" spans="1:7" s="29" customFormat="1" ht="16.5">
      <c r="A61" s="31">
        <v>17</v>
      </c>
      <c r="B61" s="74" t="s">
        <v>36</v>
      </c>
      <c r="C61" s="75" t="s">
        <v>23</v>
      </c>
      <c r="D61" s="77">
        <v>2</v>
      </c>
      <c r="E61" s="33">
        <v>3500</v>
      </c>
      <c r="F61" s="54">
        <f t="shared" si="0"/>
        <v>3850.0000000000005</v>
      </c>
      <c r="G61" s="59">
        <f t="shared" si="1"/>
        <v>7700.0000000000009</v>
      </c>
    </row>
    <row r="62" spans="1:7" s="29" customFormat="1" ht="16.5">
      <c r="A62" s="31">
        <v>18</v>
      </c>
      <c r="B62" s="74" t="s">
        <v>37</v>
      </c>
      <c r="C62" s="75" t="s">
        <v>23</v>
      </c>
      <c r="D62" s="77">
        <v>2</v>
      </c>
      <c r="E62" s="33">
        <v>6300</v>
      </c>
      <c r="F62" s="54">
        <f t="shared" si="0"/>
        <v>6930.0000000000009</v>
      </c>
      <c r="G62" s="59">
        <f t="shared" si="1"/>
        <v>13860.000000000002</v>
      </c>
    </row>
    <row r="63" spans="1:7" s="29" customFormat="1" ht="16.5">
      <c r="A63" s="31">
        <v>19</v>
      </c>
      <c r="B63" s="74" t="s">
        <v>145</v>
      </c>
      <c r="C63" s="75" t="s">
        <v>44</v>
      </c>
      <c r="D63" s="77">
        <v>10</v>
      </c>
      <c r="E63" s="33">
        <v>2600</v>
      </c>
      <c r="F63" s="54">
        <f t="shared" si="0"/>
        <v>2860.0000000000005</v>
      </c>
      <c r="G63" s="59">
        <f t="shared" si="1"/>
        <v>28600.000000000004</v>
      </c>
    </row>
    <row r="64" spans="1:7" s="29" customFormat="1" ht="16.5">
      <c r="A64" s="31">
        <v>20</v>
      </c>
      <c r="B64" s="74" t="s">
        <v>39</v>
      </c>
      <c r="C64" s="75" t="s">
        <v>23</v>
      </c>
      <c r="D64" s="77">
        <v>1</v>
      </c>
      <c r="E64" s="33">
        <v>11000</v>
      </c>
      <c r="F64" s="54">
        <f t="shared" si="0"/>
        <v>12100.000000000002</v>
      </c>
      <c r="G64" s="59">
        <f t="shared" si="1"/>
        <v>12100.000000000002</v>
      </c>
    </row>
    <row r="65" spans="1:7" s="29" customFormat="1" ht="16.5">
      <c r="A65" s="31">
        <v>21</v>
      </c>
      <c r="B65" s="74" t="s">
        <v>40</v>
      </c>
      <c r="C65" s="75" t="s">
        <v>44</v>
      </c>
      <c r="D65" s="77">
        <v>30</v>
      </c>
      <c r="E65" s="33">
        <v>2900</v>
      </c>
      <c r="F65" s="54">
        <f t="shared" si="0"/>
        <v>3190.0000000000005</v>
      </c>
      <c r="G65" s="59">
        <f t="shared" si="1"/>
        <v>95700.000000000015</v>
      </c>
    </row>
    <row r="66" spans="1:7" s="29" customFormat="1" ht="16.5">
      <c r="A66" s="31">
        <v>22</v>
      </c>
      <c r="B66" s="74" t="s">
        <v>165</v>
      </c>
      <c r="C66" s="75" t="s">
        <v>29</v>
      </c>
      <c r="D66" s="77">
        <v>2</v>
      </c>
      <c r="E66" s="33">
        <v>35000</v>
      </c>
      <c r="F66" s="54">
        <f t="shared" si="0"/>
        <v>38500</v>
      </c>
      <c r="G66" s="59">
        <f t="shared" si="1"/>
        <v>77000</v>
      </c>
    </row>
    <row r="67" spans="1:7" s="29" customFormat="1" ht="16.5">
      <c r="A67" s="31">
        <v>23</v>
      </c>
      <c r="B67" s="79" t="s">
        <v>166</v>
      </c>
      <c r="C67" s="75" t="s">
        <v>23</v>
      </c>
      <c r="D67" s="77">
        <v>5</v>
      </c>
      <c r="E67" s="33">
        <v>14500</v>
      </c>
      <c r="F67" s="54">
        <f t="shared" si="0"/>
        <v>15950.000000000002</v>
      </c>
      <c r="G67" s="59">
        <f t="shared" si="1"/>
        <v>79750.000000000015</v>
      </c>
    </row>
    <row r="68" spans="1:7" s="29" customFormat="1" ht="16.5">
      <c r="A68" s="31">
        <v>24</v>
      </c>
      <c r="B68" s="74" t="s">
        <v>98</v>
      </c>
      <c r="C68" s="75" t="s">
        <v>167</v>
      </c>
      <c r="D68" s="77">
        <v>12</v>
      </c>
      <c r="E68" s="33">
        <v>25800</v>
      </c>
      <c r="F68" s="54">
        <f t="shared" si="0"/>
        <v>28380.000000000004</v>
      </c>
      <c r="G68" s="59">
        <f t="shared" si="1"/>
        <v>340560.00000000006</v>
      </c>
    </row>
    <row r="69" spans="1:7" s="29" customFormat="1" ht="16.5">
      <c r="A69" s="31">
        <v>25</v>
      </c>
      <c r="B69" s="74" t="s">
        <v>99</v>
      </c>
      <c r="C69" s="75" t="s">
        <v>45</v>
      </c>
      <c r="D69" s="77">
        <v>5</v>
      </c>
      <c r="E69" s="33">
        <v>19500</v>
      </c>
      <c r="F69" s="54">
        <f t="shared" si="0"/>
        <v>21450</v>
      </c>
      <c r="G69" s="59">
        <f t="shared" si="1"/>
        <v>107250</v>
      </c>
    </row>
    <row r="70" spans="1:7" s="29" customFormat="1" ht="16.5">
      <c r="A70" s="31">
        <v>26</v>
      </c>
      <c r="B70" s="74" t="s">
        <v>41</v>
      </c>
      <c r="C70" s="75" t="s">
        <v>45</v>
      </c>
      <c r="D70" s="77">
        <v>2</v>
      </c>
      <c r="E70" s="33">
        <v>7000</v>
      </c>
      <c r="F70" s="54">
        <f t="shared" si="0"/>
        <v>7700.0000000000009</v>
      </c>
      <c r="G70" s="59">
        <f t="shared" si="1"/>
        <v>15400.000000000002</v>
      </c>
    </row>
    <row r="71" spans="1:7" s="29" customFormat="1" ht="16.5">
      <c r="A71" s="31">
        <v>27</v>
      </c>
      <c r="B71" s="74" t="s">
        <v>168</v>
      </c>
      <c r="C71" s="75" t="s">
        <v>16</v>
      </c>
      <c r="D71" s="77">
        <v>100</v>
      </c>
      <c r="E71" s="33">
        <v>700</v>
      </c>
      <c r="F71" s="54">
        <f t="shared" si="0"/>
        <v>770.00000000000011</v>
      </c>
      <c r="G71" s="59">
        <f t="shared" si="1"/>
        <v>77000.000000000015</v>
      </c>
    </row>
    <row r="72" spans="1:7" s="29" customFormat="1" ht="16.5">
      <c r="A72" s="31">
        <v>28</v>
      </c>
      <c r="B72" s="74" t="s">
        <v>169</v>
      </c>
      <c r="C72" s="75" t="s">
        <v>15</v>
      </c>
      <c r="D72" s="77">
        <v>10</v>
      </c>
      <c r="E72" s="33">
        <v>10800</v>
      </c>
      <c r="F72" s="54">
        <f t="shared" si="0"/>
        <v>11880.000000000002</v>
      </c>
      <c r="G72" s="59">
        <f t="shared" si="1"/>
        <v>118800.00000000001</v>
      </c>
    </row>
    <row r="73" spans="1:7" s="29" customFormat="1" ht="16.5">
      <c r="A73" s="31">
        <v>29</v>
      </c>
      <c r="B73" s="74" t="s">
        <v>100</v>
      </c>
      <c r="C73" s="75" t="s">
        <v>18</v>
      </c>
      <c r="D73" s="77">
        <v>100</v>
      </c>
      <c r="E73" s="33">
        <v>2300</v>
      </c>
      <c r="F73" s="54">
        <f t="shared" si="0"/>
        <v>2530</v>
      </c>
      <c r="G73" s="59">
        <f t="shared" si="1"/>
        <v>253000</v>
      </c>
    </row>
    <row r="74" spans="1:7" s="29" customFormat="1" ht="16.5">
      <c r="A74" s="31">
        <v>30</v>
      </c>
      <c r="B74" s="74" t="s">
        <v>101</v>
      </c>
      <c r="C74" s="75" t="s">
        <v>18</v>
      </c>
      <c r="D74" s="77">
        <v>5</v>
      </c>
      <c r="E74" s="33">
        <v>6800</v>
      </c>
      <c r="F74" s="54">
        <f t="shared" si="0"/>
        <v>7480.0000000000009</v>
      </c>
      <c r="G74" s="59">
        <f t="shared" si="1"/>
        <v>37400.000000000007</v>
      </c>
    </row>
    <row r="75" spans="1:7" s="29" customFormat="1" ht="16.5">
      <c r="A75" s="31">
        <v>31</v>
      </c>
      <c r="B75" s="74" t="s">
        <v>42</v>
      </c>
      <c r="C75" s="75" t="s">
        <v>23</v>
      </c>
      <c r="D75" s="77">
        <v>5</v>
      </c>
      <c r="E75" s="33">
        <v>12000</v>
      </c>
      <c r="F75" s="54">
        <f t="shared" si="0"/>
        <v>13200.000000000002</v>
      </c>
      <c r="G75" s="59">
        <f t="shared" si="1"/>
        <v>66000.000000000015</v>
      </c>
    </row>
    <row r="76" spans="1:7" s="29" customFormat="1" ht="24.75" customHeight="1">
      <c r="A76" s="65" t="s">
        <v>153</v>
      </c>
      <c r="B76" s="66"/>
      <c r="C76" s="66"/>
      <c r="D76" s="66"/>
      <c r="E76" s="67"/>
      <c r="F76" s="54">
        <f t="shared" si="0"/>
        <v>0</v>
      </c>
      <c r="G76" s="59">
        <f t="shared" si="1"/>
        <v>0</v>
      </c>
    </row>
    <row r="77" spans="1:7" s="29" customFormat="1" ht="16.5">
      <c r="A77" s="31">
        <v>1</v>
      </c>
      <c r="B77" s="74" t="s">
        <v>46</v>
      </c>
      <c r="C77" s="75" t="s">
        <v>102</v>
      </c>
      <c r="D77" s="77">
        <v>5</v>
      </c>
      <c r="E77" s="33">
        <v>35000</v>
      </c>
      <c r="F77" s="33">
        <f t="shared" si="0"/>
        <v>38500</v>
      </c>
      <c r="G77" s="59">
        <f t="shared" si="1"/>
        <v>192500</v>
      </c>
    </row>
    <row r="78" spans="1:7" s="29" customFormat="1" ht="16.5">
      <c r="A78" s="31">
        <v>2</v>
      </c>
      <c r="B78" s="74" t="s">
        <v>47</v>
      </c>
      <c r="C78" s="75" t="s">
        <v>102</v>
      </c>
      <c r="D78" s="77">
        <v>15</v>
      </c>
      <c r="E78" s="33">
        <v>35000</v>
      </c>
      <c r="F78" s="33">
        <f t="shared" si="0"/>
        <v>38500</v>
      </c>
      <c r="G78" s="59">
        <f t="shared" si="1"/>
        <v>577500</v>
      </c>
    </row>
    <row r="79" spans="1:7" s="29" customFormat="1" ht="16.5">
      <c r="A79" s="31">
        <v>3</v>
      </c>
      <c r="B79" s="74" t="s">
        <v>103</v>
      </c>
      <c r="C79" s="75" t="s">
        <v>29</v>
      </c>
      <c r="D79" s="77">
        <v>15</v>
      </c>
      <c r="E79" s="33">
        <v>59000</v>
      </c>
      <c r="F79" s="33">
        <f t="shared" si="0"/>
        <v>64900.000000000007</v>
      </c>
      <c r="G79" s="59">
        <f t="shared" si="1"/>
        <v>973500.00000000012</v>
      </c>
    </row>
    <row r="80" spans="1:7" s="29" customFormat="1" ht="16.5">
      <c r="A80" s="31">
        <v>4</v>
      </c>
      <c r="B80" s="74" t="s">
        <v>17</v>
      </c>
      <c r="C80" s="75" t="s">
        <v>18</v>
      </c>
      <c r="D80" s="77">
        <v>2</v>
      </c>
      <c r="E80" s="33">
        <v>120000</v>
      </c>
      <c r="F80" s="33">
        <f t="shared" ref="F80:F143" si="2">+E80*1.1</f>
        <v>132000</v>
      </c>
      <c r="G80" s="59">
        <f t="shared" ref="G80:G143" si="3">+F80*D80</f>
        <v>264000</v>
      </c>
    </row>
    <row r="81" spans="1:7" s="29" customFormat="1" ht="16.5">
      <c r="A81" s="31">
        <v>5</v>
      </c>
      <c r="B81" s="74" t="s">
        <v>48</v>
      </c>
      <c r="C81" s="75" t="s">
        <v>51</v>
      </c>
      <c r="D81" s="77">
        <v>2</v>
      </c>
      <c r="E81" s="33">
        <v>400000</v>
      </c>
      <c r="F81" s="33">
        <f t="shared" si="2"/>
        <v>440000.00000000006</v>
      </c>
      <c r="G81" s="59">
        <f t="shared" si="3"/>
        <v>880000.00000000012</v>
      </c>
    </row>
    <row r="82" spans="1:7" s="29" customFormat="1" ht="16.5">
      <c r="A82" s="31">
        <v>6</v>
      </c>
      <c r="B82" s="74" t="s">
        <v>49</v>
      </c>
      <c r="C82" s="75" t="s">
        <v>142</v>
      </c>
      <c r="D82" s="77">
        <v>1200</v>
      </c>
      <c r="E82" s="33">
        <v>3000</v>
      </c>
      <c r="F82" s="33">
        <f t="shared" si="2"/>
        <v>3300.0000000000005</v>
      </c>
      <c r="G82" s="59">
        <f t="shared" si="3"/>
        <v>3960000.0000000005</v>
      </c>
    </row>
    <row r="83" spans="1:7" s="29" customFormat="1" ht="16.5">
      <c r="A83" s="31">
        <v>7</v>
      </c>
      <c r="B83" s="74" t="s">
        <v>104</v>
      </c>
      <c r="C83" s="75" t="s">
        <v>16</v>
      </c>
      <c r="D83" s="77">
        <v>20</v>
      </c>
      <c r="E83" s="33">
        <v>3200</v>
      </c>
      <c r="F83" s="33">
        <f t="shared" si="2"/>
        <v>3520.0000000000005</v>
      </c>
      <c r="G83" s="59">
        <f t="shared" si="3"/>
        <v>70400.000000000015</v>
      </c>
    </row>
    <row r="84" spans="1:7" s="29" customFormat="1" ht="16.5">
      <c r="A84" s="31">
        <v>8</v>
      </c>
      <c r="B84" s="74" t="s">
        <v>26</v>
      </c>
      <c r="C84" s="75" t="s">
        <v>23</v>
      </c>
      <c r="D84" s="77">
        <v>2</v>
      </c>
      <c r="E84" s="33">
        <v>35000</v>
      </c>
      <c r="F84" s="33">
        <f t="shared" si="2"/>
        <v>38500</v>
      </c>
      <c r="G84" s="59">
        <f t="shared" si="3"/>
        <v>77000</v>
      </c>
    </row>
    <row r="85" spans="1:7" s="29" customFormat="1" ht="16.5">
      <c r="A85" s="31">
        <v>9</v>
      </c>
      <c r="B85" s="74" t="s">
        <v>105</v>
      </c>
      <c r="C85" s="75" t="s">
        <v>29</v>
      </c>
      <c r="D85" s="77">
        <v>15</v>
      </c>
      <c r="E85" s="33">
        <v>19500</v>
      </c>
      <c r="F85" s="33">
        <f t="shared" si="2"/>
        <v>21450</v>
      </c>
      <c r="G85" s="59">
        <f t="shared" si="3"/>
        <v>321750</v>
      </c>
    </row>
    <row r="86" spans="1:7" s="29" customFormat="1" ht="16.5">
      <c r="A86" s="31">
        <v>10</v>
      </c>
      <c r="B86" s="76" t="s">
        <v>170</v>
      </c>
      <c r="C86" s="75" t="s">
        <v>29</v>
      </c>
      <c r="D86" s="77">
        <v>20</v>
      </c>
      <c r="E86" s="33">
        <v>26000</v>
      </c>
      <c r="F86" s="33">
        <f t="shared" si="2"/>
        <v>28600.000000000004</v>
      </c>
      <c r="G86" s="59">
        <f t="shared" si="3"/>
        <v>572000.00000000012</v>
      </c>
    </row>
    <row r="87" spans="1:7" s="29" customFormat="1" ht="16.5">
      <c r="A87" s="31">
        <v>11</v>
      </c>
      <c r="B87" s="74" t="s">
        <v>171</v>
      </c>
      <c r="C87" s="75" t="s">
        <v>29</v>
      </c>
      <c r="D87" s="77">
        <v>10</v>
      </c>
      <c r="E87" s="33">
        <v>23000</v>
      </c>
      <c r="F87" s="33">
        <f t="shared" si="2"/>
        <v>25300.000000000004</v>
      </c>
      <c r="G87" s="59">
        <f t="shared" si="3"/>
        <v>253000.00000000003</v>
      </c>
    </row>
    <row r="88" spans="1:7" s="29" customFormat="1" ht="16.5">
      <c r="A88" s="31">
        <v>12</v>
      </c>
      <c r="B88" s="74" t="s">
        <v>106</v>
      </c>
      <c r="C88" s="75" t="s">
        <v>29</v>
      </c>
      <c r="D88" s="77">
        <v>30</v>
      </c>
      <c r="E88" s="33">
        <v>20000</v>
      </c>
      <c r="F88" s="33">
        <f t="shared" si="2"/>
        <v>22000</v>
      </c>
      <c r="G88" s="59">
        <f t="shared" si="3"/>
        <v>660000</v>
      </c>
    </row>
    <row r="89" spans="1:7" s="29" customFormat="1" ht="16.5">
      <c r="A89" s="31">
        <v>13</v>
      </c>
      <c r="B89" s="74" t="s">
        <v>28</v>
      </c>
      <c r="C89" s="75" t="s">
        <v>29</v>
      </c>
      <c r="D89" s="77">
        <v>20</v>
      </c>
      <c r="E89" s="33">
        <v>29000</v>
      </c>
      <c r="F89" s="33">
        <f t="shared" si="2"/>
        <v>31900.000000000004</v>
      </c>
      <c r="G89" s="59">
        <f t="shared" si="3"/>
        <v>638000.00000000012</v>
      </c>
    </row>
    <row r="90" spans="1:7" s="29" customFormat="1" ht="16.5">
      <c r="A90" s="31">
        <v>14</v>
      </c>
      <c r="B90" s="74" t="s">
        <v>107</v>
      </c>
      <c r="C90" s="75" t="s">
        <v>29</v>
      </c>
      <c r="D90" s="77">
        <v>30</v>
      </c>
      <c r="E90" s="33">
        <v>45000</v>
      </c>
      <c r="F90" s="33">
        <f t="shared" si="2"/>
        <v>49500.000000000007</v>
      </c>
      <c r="G90" s="59">
        <f t="shared" si="3"/>
        <v>1485000.0000000002</v>
      </c>
    </row>
    <row r="91" spans="1:7" s="29" customFormat="1" ht="16.5">
      <c r="A91" s="31">
        <v>15</v>
      </c>
      <c r="B91" s="74" t="s">
        <v>108</v>
      </c>
      <c r="C91" s="75" t="s">
        <v>52</v>
      </c>
      <c r="D91" s="77">
        <v>6</v>
      </c>
      <c r="E91" s="33">
        <v>32000</v>
      </c>
      <c r="F91" s="33">
        <f t="shared" si="2"/>
        <v>35200</v>
      </c>
      <c r="G91" s="59">
        <f t="shared" si="3"/>
        <v>211200</v>
      </c>
    </row>
    <row r="92" spans="1:7" s="29" customFormat="1" ht="16.5">
      <c r="A92" s="31">
        <v>16</v>
      </c>
      <c r="B92" s="74" t="s">
        <v>109</v>
      </c>
      <c r="C92" s="75" t="s">
        <v>16</v>
      </c>
      <c r="D92" s="77">
        <v>20</v>
      </c>
      <c r="E92" s="33">
        <v>7800</v>
      </c>
      <c r="F92" s="33">
        <f t="shared" si="2"/>
        <v>8580</v>
      </c>
      <c r="G92" s="59">
        <f t="shared" si="3"/>
        <v>171600</v>
      </c>
    </row>
    <row r="93" spans="1:7" s="29" customFormat="1" ht="16.5">
      <c r="A93" s="31">
        <v>17</v>
      </c>
      <c r="B93" s="74" t="s">
        <v>110</v>
      </c>
      <c r="C93" s="75" t="s">
        <v>29</v>
      </c>
      <c r="D93" s="77">
        <v>5</v>
      </c>
      <c r="E93" s="33">
        <v>27000</v>
      </c>
      <c r="F93" s="33">
        <f t="shared" si="2"/>
        <v>29700.000000000004</v>
      </c>
      <c r="G93" s="59">
        <f t="shared" si="3"/>
        <v>148500.00000000003</v>
      </c>
    </row>
    <row r="94" spans="1:7" s="29" customFormat="1" ht="21" customHeight="1">
      <c r="A94" s="65" t="s">
        <v>154</v>
      </c>
      <c r="B94" s="66"/>
      <c r="C94" s="66"/>
      <c r="D94" s="66"/>
      <c r="E94" s="67"/>
      <c r="F94" s="54">
        <f t="shared" si="2"/>
        <v>0</v>
      </c>
      <c r="G94" s="59">
        <f t="shared" si="3"/>
        <v>0</v>
      </c>
    </row>
    <row r="95" spans="1:7" s="29" customFormat="1" ht="16.5">
      <c r="A95" s="31">
        <v>1</v>
      </c>
      <c r="B95" s="76" t="s">
        <v>53</v>
      </c>
      <c r="C95" s="75" t="s">
        <v>18</v>
      </c>
      <c r="D95" s="77">
        <v>5</v>
      </c>
      <c r="E95" s="33">
        <v>25000</v>
      </c>
      <c r="F95" s="54">
        <f t="shared" si="2"/>
        <v>27500.000000000004</v>
      </c>
      <c r="G95" s="59">
        <f t="shared" si="3"/>
        <v>137500.00000000003</v>
      </c>
    </row>
    <row r="96" spans="1:7" s="29" customFormat="1" ht="16.5">
      <c r="A96" s="31">
        <v>2</v>
      </c>
      <c r="B96" s="76" t="s">
        <v>54</v>
      </c>
      <c r="C96" s="75" t="s">
        <v>14</v>
      </c>
      <c r="D96" s="77">
        <v>10</v>
      </c>
      <c r="E96" s="33">
        <v>1100</v>
      </c>
      <c r="F96" s="54">
        <f t="shared" si="2"/>
        <v>1210</v>
      </c>
      <c r="G96" s="59">
        <f t="shared" si="3"/>
        <v>12100</v>
      </c>
    </row>
    <row r="97" spans="1:7" s="29" customFormat="1" ht="16.5">
      <c r="A97" s="31">
        <v>3</v>
      </c>
      <c r="B97" s="76" t="s">
        <v>13</v>
      </c>
      <c r="C97" s="75" t="s">
        <v>14</v>
      </c>
      <c r="D97" s="77">
        <v>20</v>
      </c>
      <c r="E97" s="33">
        <v>9000</v>
      </c>
      <c r="F97" s="54">
        <f t="shared" si="2"/>
        <v>9900</v>
      </c>
      <c r="G97" s="59">
        <f t="shared" si="3"/>
        <v>198000</v>
      </c>
    </row>
    <row r="98" spans="1:7" s="29" customFormat="1" ht="16.5">
      <c r="A98" s="31">
        <v>4</v>
      </c>
      <c r="B98" s="74" t="s">
        <v>172</v>
      </c>
      <c r="C98" s="75" t="s">
        <v>14</v>
      </c>
      <c r="D98" s="77">
        <v>20</v>
      </c>
      <c r="E98" s="33">
        <v>5300</v>
      </c>
      <c r="F98" s="54">
        <f t="shared" si="2"/>
        <v>5830.0000000000009</v>
      </c>
      <c r="G98" s="59">
        <f t="shared" si="3"/>
        <v>116600.00000000001</v>
      </c>
    </row>
    <row r="99" spans="1:7" s="29" customFormat="1" ht="16.5">
      <c r="A99" s="31">
        <v>5</v>
      </c>
      <c r="B99" s="76" t="s">
        <v>111</v>
      </c>
      <c r="C99" s="75" t="s">
        <v>14</v>
      </c>
      <c r="D99" s="77">
        <v>10</v>
      </c>
      <c r="E99" s="33">
        <v>3800</v>
      </c>
      <c r="F99" s="54">
        <f t="shared" si="2"/>
        <v>4180</v>
      </c>
      <c r="G99" s="59">
        <f t="shared" si="3"/>
        <v>41800</v>
      </c>
    </row>
    <row r="100" spans="1:7" s="29" customFormat="1" ht="16.5">
      <c r="A100" s="31">
        <v>6</v>
      </c>
      <c r="B100" s="76" t="s">
        <v>134</v>
      </c>
      <c r="C100" s="75" t="s">
        <v>16</v>
      </c>
      <c r="D100" s="77">
        <v>20</v>
      </c>
      <c r="E100" s="33">
        <v>1600</v>
      </c>
      <c r="F100" s="54">
        <f t="shared" si="2"/>
        <v>1760.0000000000002</v>
      </c>
      <c r="G100" s="59">
        <f t="shared" si="3"/>
        <v>35200.000000000007</v>
      </c>
    </row>
    <row r="101" spans="1:7" s="29" customFormat="1" ht="16.5">
      <c r="A101" s="31">
        <v>7</v>
      </c>
      <c r="B101" s="74" t="s">
        <v>32</v>
      </c>
      <c r="C101" s="75" t="s">
        <v>16</v>
      </c>
      <c r="D101" s="77">
        <v>20</v>
      </c>
      <c r="E101" s="33">
        <v>2700</v>
      </c>
      <c r="F101" s="54">
        <f t="shared" si="2"/>
        <v>2970.0000000000005</v>
      </c>
      <c r="G101" s="59">
        <f t="shared" si="3"/>
        <v>59400.000000000007</v>
      </c>
    </row>
    <row r="102" spans="1:7" s="29" customFormat="1" ht="16.5">
      <c r="A102" s="31">
        <v>8</v>
      </c>
      <c r="B102" s="76" t="s">
        <v>112</v>
      </c>
      <c r="C102" s="75" t="s">
        <v>18</v>
      </c>
      <c r="D102" s="77">
        <v>5</v>
      </c>
      <c r="E102" s="33">
        <v>18000</v>
      </c>
      <c r="F102" s="54">
        <f t="shared" si="2"/>
        <v>19800</v>
      </c>
      <c r="G102" s="59">
        <f t="shared" si="3"/>
        <v>99000</v>
      </c>
    </row>
    <row r="103" spans="1:7" s="29" customFormat="1" ht="16.5">
      <c r="A103" s="31">
        <v>9</v>
      </c>
      <c r="B103" s="76" t="s">
        <v>163</v>
      </c>
      <c r="C103" s="75" t="s">
        <v>23</v>
      </c>
      <c r="D103" s="77">
        <v>2</v>
      </c>
      <c r="E103" s="33">
        <v>45000</v>
      </c>
      <c r="F103" s="54">
        <f t="shared" si="2"/>
        <v>49500.000000000007</v>
      </c>
      <c r="G103" s="59">
        <f t="shared" si="3"/>
        <v>99000.000000000015</v>
      </c>
    </row>
    <row r="104" spans="1:7" s="29" customFormat="1" ht="16.5">
      <c r="A104" s="31">
        <v>10</v>
      </c>
      <c r="B104" s="76" t="s">
        <v>173</v>
      </c>
      <c r="C104" s="75" t="s">
        <v>23</v>
      </c>
      <c r="D104" s="77">
        <v>2</v>
      </c>
      <c r="E104" s="33">
        <v>73000</v>
      </c>
      <c r="F104" s="54">
        <f t="shared" si="2"/>
        <v>80300</v>
      </c>
      <c r="G104" s="59">
        <f t="shared" si="3"/>
        <v>160600</v>
      </c>
    </row>
    <row r="105" spans="1:7" s="29" customFormat="1" ht="16.5">
      <c r="A105" s="31">
        <v>11</v>
      </c>
      <c r="B105" s="76" t="s">
        <v>21</v>
      </c>
      <c r="C105" s="75" t="s">
        <v>24</v>
      </c>
      <c r="D105" s="77">
        <v>15</v>
      </c>
      <c r="E105" s="33">
        <v>54000</v>
      </c>
      <c r="F105" s="54">
        <f t="shared" si="2"/>
        <v>59400.000000000007</v>
      </c>
      <c r="G105" s="59">
        <f t="shared" si="3"/>
        <v>891000.00000000012</v>
      </c>
    </row>
    <row r="106" spans="1:7" s="29" customFormat="1" ht="16.5">
      <c r="A106" s="31">
        <v>12</v>
      </c>
      <c r="B106" s="76" t="s">
        <v>113</v>
      </c>
      <c r="C106" s="75" t="s">
        <v>15</v>
      </c>
      <c r="D106" s="77">
        <v>5</v>
      </c>
      <c r="E106" s="33">
        <v>4000</v>
      </c>
      <c r="F106" s="54">
        <f t="shared" si="2"/>
        <v>4400</v>
      </c>
      <c r="G106" s="59">
        <f t="shared" si="3"/>
        <v>22000</v>
      </c>
    </row>
    <row r="107" spans="1:7" s="29" customFormat="1" ht="16.5">
      <c r="A107" s="31">
        <v>13</v>
      </c>
      <c r="B107" s="76" t="s">
        <v>114</v>
      </c>
      <c r="C107" s="75" t="s">
        <v>18</v>
      </c>
      <c r="D107" s="77">
        <v>5</v>
      </c>
      <c r="E107" s="33">
        <v>5000</v>
      </c>
      <c r="F107" s="54">
        <f t="shared" si="2"/>
        <v>5500</v>
      </c>
      <c r="G107" s="59">
        <f t="shared" si="3"/>
        <v>27500</v>
      </c>
    </row>
    <row r="108" spans="1:7" s="29" customFormat="1" ht="16.5">
      <c r="A108" s="31">
        <v>14</v>
      </c>
      <c r="B108" s="76" t="s">
        <v>34</v>
      </c>
      <c r="C108" s="75" t="s">
        <v>18</v>
      </c>
      <c r="D108" s="77">
        <v>5</v>
      </c>
      <c r="E108" s="33">
        <v>25000</v>
      </c>
      <c r="F108" s="54">
        <f t="shared" si="2"/>
        <v>27500.000000000004</v>
      </c>
      <c r="G108" s="59">
        <f t="shared" si="3"/>
        <v>137500.00000000003</v>
      </c>
    </row>
    <row r="109" spans="1:7" s="29" customFormat="1" ht="16.5">
      <c r="A109" s="31">
        <v>15</v>
      </c>
      <c r="B109" s="74" t="s">
        <v>35</v>
      </c>
      <c r="C109" s="75" t="s">
        <v>44</v>
      </c>
      <c r="D109" s="77">
        <v>2</v>
      </c>
      <c r="E109" s="33">
        <v>3200</v>
      </c>
      <c r="F109" s="54">
        <f t="shared" si="2"/>
        <v>3520.0000000000005</v>
      </c>
      <c r="G109" s="59">
        <f t="shared" si="3"/>
        <v>7040.0000000000009</v>
      </c>
    </row>
    <row r="110" spans="1:7" s="29" customFormat="1" ht="16.5">
      <c r="A110" s="31">
        <v>16</v>
      </c>
      <c r="B110" s="76" t="s">
        <v>56</v>
      </c>
      <c r="C110" s="75" t="s">
        <v>23</v>
      </c>
      <c r="D110" s="77">
        <v>1</v>
      </c>
      <c r="E110" s="33">
        <v>13800</v>
      </c>
      <c r="F110" s="54">
        <f t="shared" si="2"/>
        <v>15180.000000000002</v>
      </c>
      <c r="G110" s="59">
        <f t="shared" si="3"/>
        <v>15180.000000000002</v>
      </c>
    </row>
    <row r="111" spans="1:7" s="29" customFormat="1" ht="16.5">
      <c r="A111" s="31">
        <v>17</v>
      </c>
      <c r="B111" s="74" t="s">
        <v>115</v>
      </c>
      <c r="C111" s="75" t="s">
        <v>23</v>
      </c>
      <c r="D111" s="77">
        <v>2</v>
      </c>
      <c r="E111" s="33">
        <v>3500</v>
      </c>
      <c r="F111" s="54">
        <f t="shared" si="2"/>
        <v>3850.0000000000005</v>
      </c>
      <c r="G111" s="59">
        <f t="shared" si="3"/>
        <v>7700.0000000000009</v>
      </c>
    </row>
    <row r="112" spans="1:7" s="29" customFormat="1" ht="16.5">
      <c r="A112" s="31">
        <v>18</v>
      </c>
      <c r="B112" s="76" t="s">
        <v>116</v>
      </c>
      <c r="C112" s="75" t="s">
        <v>25</v>
      </c>
      <c r="D112" s="77">
        <v>60</v>
      </c>
      <c r="E112" s="33">
        <v>8400</v>
      </c>
      <c r="F112" s="54">
        <f t="shared" si="2"/>
        <v>9240</v>
      </c>
      <c r="G112" s="59">
        <f t="shared" si="3"/>
        <v>554400</v>
      </c>
    </row>
    <row r="113" spans="1:7" s="29" customFormat="1" ht="16.5">
      <c r="A113" s="31">
        <v>19</v>
      </c>
      <c r="B113" s="76" t="s">
        <v>117</v>
      </c>
      <c r="C113" s="75" t="s">
        <v>25</v>
      </c>
      <c r="D113" s="77">
        <v>40</v>
      </c>
      <c r="E113" s="33">
        <v>13000</v>
      </c>
      <c r="F113" s="54">
        <f t="shared" si="2"/>
        <v>14300.000000000002</v>
      </c>
      <c r="G113" s="59">
        <f t="shared" si="3"/>
        <v>572000.00000000012</v>
      </c>
    </row>
    <row r="114" spans="1:7" s="29" customFormat="1" ht="16.5">
      <c r="A114" s="31">
        <v>20</v>
      </c>
      <c r="B114" s="76" t="s">
        <v>118</v>
      </c>
      <c r="C114" s="75" t="s">
        <v>25</v>
      </c>
      <c r="D114" s="77">
        <v>40</v>
      </c>
      <c r="E114" s="33">
        <v>25800</v>
      </c>
      <c r="F114" s="54">
        <f t="shared" si="2"/>
        <v>28380.000000000004</v>
      </c>
      <c r="G114" s="59">
        <f t="shared" si="3"/>
        <v>1135200.0000000002</v>
      </c>
    </row>
    <row r="115" spans="1:7" s="29" customFormat="1" ht="16.5">
      <c r="A115" s="31">
        <v>21</v>
      </c>
      <c r="B115" s="76" t="s">
        <v>98</v>
      </c>
      <c r="C115" s="75" t="s">
        <v>25</v>
      </c>
      <c r="D115" s="77">
        <v>40</v>
      </c>
      <c r="E115" s="33">
        <v>25800</v>
      </c>
      <c r="F115" s="54">
        <f t="shared" si="2"/>
        <v>28380.000000000004</v>
      </c>
      <c r="G115" s="59">
        <f t="shared" si="3"/>
        <v>1135200.0000000002</v>
      </c>
    </row>
    <row r="116" spans="1:7" s="29" customFormat="1" ht="16.5">
      <c r="A116" s="31">
        <v>22</v>
      </c>
      <c r="B116" s="76" t="s">
        <v>119</v>
      </c>
      <c r="C116" s="75" t="s">
        <v>45</v>
      </c>
      <c r="D116" s="77">
        <v>5</v>
      </c>
      <c r="E116" s="33">
        <v>19500</v>
      </c>
      <c r="F116" s="54">
        <f t="shared" si="2"/>
        <v>21450</v>
      </c>
      <c r="G116" s="59">
        <f t="shared" si="3"/>
        <v>107250</v>
      </c>
    </row>
    <row r="117" spans="1:7" s="29" customFormat="1" ht="16.5">
      <c r="A117" s="31">
        <v>23</v>
      </c>
      <c r="B117" s="74" t="s">
        <v>85</v>
      </c>
      <c r="C117" s="75" t="s">
        <v>18</v>
      </c>
      <c r="D117" s="77">
        <v>40</v>
      </c>
      <c r="E117" s="33">
        <v>2300</v>
      </c>
      <c r="F117" s="54">
        <f t="shared" si="2"/>
        <v>2530</v>
      </c>
      <c r="G117" s="59">
        <f t="shared" si="3"/>
        <v>101200</v>
      </c>
    </row>
    <row r="118" spans="1:7" s="29" customFormat="1" ht="16.5">
      <c r="A118" s="31">
        <v>24</v>
      </c>
      <c r="B118" s="74" t="s">
        <v>120</v>
      </c>
      <c r="C118" s="75" t="s">
        <v>18</v>
      </c>
      <c r="D118" s="77">
        <v>10</v>
      </c>
      <c r="E118" s="33">
        <v>13000</v>
      </c>
      <c r="F118" s="54">
        <f t="shared" si="2"/>
        <v>14300.000000000002</v>
      </c>
      <c r="G118" s="59">
        <f t="shared" si="3"/>
        <v>143000.00000000003</v>
      </c>
    </row>
    <row r="119" spans="1:7" s="29" customFormat="1" ht="16.5">
      <c r="A119" s="31">
        <v>25</v>
      </c>
      <c r="B119" s="74" t="s">
        <v>89</v>
      </c>
      <c r="C119" s="75" t="s">
        <v>18</v>
      </c>
      <c r="D119" s="77">
        <v>10</v>
      </c>
      <c r="E119" s="33">
        <v>5500</v>
      </c>
      <c r="F119" s="54">
        <f t="shared" si="2"/>
        <v>6050.0000000000009</v>
      </c>
      <c r="G119" s="59">
        <f t="shared" si="3"/>
        <v>60500.000000000007</v>
      </c>
    </row>
    <row r="120" spans="1:7" s="29" customFormat="1" ht="16.5">
      <c r="A120" s="31">
        <v>26</v>
      </c>
      <c r="B120" s="74" t="s">
        <v>174</v>
      </c>
      <c r="C120" s="75" t="s">
        <v>18</v>
      </c>
      <c r="D120" s="77">
        <v>20</v>
      </c>
      <c r="E120" s="33">
        <v>6800</v>
      </c>
      <c r="F120" s="54">
        <f t="shared" si="2"/>
        <v>7480.0000000000009</v>
      </c>
      <c r="G120" s="59">
        <f t="shared" si="3"/>
        <v>149600.00000000003</v>
      </c>
    </row>
    <row r="121" spans="1:7" s="29" customFormat="1" ht="16.5">
      <c r="A121" s="31">
        <v>27</v>
      </c>
      <c r="B121" s="74" t="s">
        <v>175</v>
      </c>
      <c r="C121" s="75" t="s">
        <v>18</v>
      </c>
      <c r="D121" s="77">
        <v>10</v>
      </c>
      <c r="E121" s="33">
        <v>5800</v>
      </c>
      <c r="F121" s="54">
        <f t="shared" si="2"/>
        <v>6380.0000000000009</v>
      </c>
      <c r="G121" s="59">
        <f t="shared" si="3"/>
        <v>63800.000000000007</v>
      </c>
    </row>
    <row r="122" spans="1:7" s="29" customFormat="1" ht="22.5" customHeight="1">
      <c r="A122" s="65" t="s">
        <v>155</v>
      </c>
      <c r="B122" s="66"/>
      <c r="C122" s="66"/>
      <c r="D122" s="66"/>
      <c r="E122" s="67"/>
      <c r="F122" s="54">
        <f t="shared" si="2"/>
        <v>0</v>
      </c>
      <c r="G122" s="59">
        <f t="shared" si="3"/>
        <v>0</v>
      </c>
    </row>
    <row r="123" spans="1:7" s="29" customFormat="1" ht="16.5">
      <c r="A123" s="31">
        <v>1</v>
      </c>
      <c r="B123" s="37" t="s">
        <v>21</v>
      </c>
      <c r="C123" s="38" t="s">
        <v>24</v>
      </c>
      <c r="D123" s="32">
        <v>1</v>
      </c>
      <c r="E123" s="33">
        <v>54000</v>
      </c>
      <c r="F123" s="54">
        <f t="shared" si="2"/>
        <v>59400.000000000007</v>
      </c>
      <c r="G123" s="59">
        <f t="shared" si="3"/>
        <v>59400.000000000007</v>
      </c>
    </row>
    <row r="124" spans="1:7" s="29" customFormat="1" ht="20.25" customHeight="1">
      <c r="A124" s="65" t="s">
        <v>156</v>
      </c>
      <c r="B124" s="66"/>
      <c r="C124" s="66"/>
      <c r="D124" s="66"/>
      <c r="E124" s="67"/>
      <c r="F124" s="54">
        <f t="shared" si="2"/>
        <v>0</v>
      </c>
      <c r="G124" s="59">
        <f t="shared" si="3"/>
        <v>0</v>
      </c>
    </row>
    <row r="125" spans="1:7" s="29" customFormat="1" ht="16.5">
      <c r="A125" s="31">
        <v>1</v>
      </c>
      <c r="B125" s="76" t="s">
        <v>78</v>
      </c>
      <c r="C125" s="75" t="s">
        <v>14</v>
      </c>
      <c r="D125" s="77">
        <v>2</v>
      </c>
      <c r="E125" s="33">
        <v>3800</v>
      </c>
      <c r="F125" s="33">
        <f t="shared" si="2"/>
        <v>4180</v>
      </c>
      <c r="G125" s="59">
        <f t="shared" si="3"/>
        <v>8360</v>
      </c>
    </row>
    <row r="126" spans="1:7" s="29" customFormat="1" ht="16.5">
      <c r="A126" s="31">
        <v>2</v>
      </c>
      <c r="B126" s="76" t="s">
        <v>57</v>
      </c>
      <c r="C126" s="75" t="s">
        <v>51</v>
      </c>
      <c r="D126" s="77">
        <v>30</v>
      </c>
      <c r="E126" s="33">
        <v>3000</v>
      </c>
      <c r="F126" s="33">
        <f t="shared" si="2"/>
        <v>3300.0000000000005</v>
      </c>
      <c r="G126" s="59">
        <f t="shared" si="3"/>
        <v>99000.000000000015</v>
      </c>
    </row>
    <row r="127" spans="1:7" s="29" customFormat="1" ht="16.5">
      <c r="A127" s="31">
        <v>3</v>
      </c>
      <c r="B127" s="76" t="s">
        <v>82</v>
      </c>
      <c r="C127" s="75" t="s">
        <v>15</v>
      </c>
      <c r="D127" s="77">
        <v>2</v>
      </c>
      <c r="E127" s="33">
        <v>37000</v>
      </c>
      <c r="F127" s="33">
        <f t="shared" si="2"/>
        <v>40700</v>
      </c>
      <c r="G127" s="59">
        <f t="shared" si="3"/>
        <v>81400</v>
      </c>
    </row>
    <row r="128" spans="1:7" s="29" customFormat="1" ht="16.5">
      <c r="A128" s="31">
        <v>4</v>
      </c>
      <c r="B128" s="76" t="s">
        <v>32</v>
      </c>
      <c r="C128" s="75" t="s">
        <v>16</v>
      </c>
      <c r="D128" s="77">
        <v>20</v>
      </c>
      <c r="E128" s="33">
        <v>2700</v>
      </c>
      <c r="F128" s="33">
        <f t="shared" si="2"/>
        <v>2970.0000000000005</v>
      </c>
      <c r="G128" s="59">
        <f t="shared" si="3"/>
        <v>59400.000000000007</v>
      </c>
    </row>
    <row r="129" spans="1:7" s="29" customFormat="1" ht="16.5">
      <c r="A129" s="31">
        <v>5</v>
      </c>
      <c r="B129" s="74" t="s">
        <v>58</v>
      </c>
      <c r="C129" s="75" t="s">
        <v>52</v>
      </c>
      <c r="D129" s="77">
        <v>1</v>
      </c>
      <c r="E129" s="33">
        <v>33000</v>
      </c>
      <c r="F129" s="33">
        <f t="shared" si="2"/>
        <v>36300</v>
      </c>
      <c r="G129" s="59">
        <f t="shared" si="3"/>
        <v>36300</v>
      </c>
    </row>
    <row r="130" spans="1:7" s="29" customFormat="1" ht="16.5">
      <c r="A130" s="31">
        <v>6</v>
      </c>
      <c r="B130" s="76" t="s">
        <v>21</v>
      </c>
      <c r="C130" s="75" t="s">
        <v>24</v>
      </c>
      <c r="D130" s="77">
        <v>15</v>
      </c>
      <c r="E130" s="33">
        <v>54000</v>
      </c>
      <c r="F130" s="33">
        <f t="shared" si="2"/>
        <v>59400.000000000007</v>
      </c>
      <c r="G130" s="59">
        <f t="shared" si="3"/>
        <v>891000.00000000012</v>
      </c>
    </row>
    <row r="131" spans="1:7" s="29" customFormat="1" ht="16.5">
      <c r="A131" s="31">
        <v>7</v>
      </c>
      <c r="B131" s="74" t="s">
        <v>59</v>
      </c>
      <c r="C131" s="80" t="s">
        <v>142</v>
      </c>
      <c r="D131" s="81">
        <v>400</v>
      </c>
      <c r="E131" s="33">
        <v>3000</v>
      </c>
      <c r="F131" s="33">
        <f t="shared" si="2"/>
        <v>3300.0000000000005</v>
      </c>
      <c r="G131" s="59">
        <f t="shared" si="3"/>
        <v>1320000.0000000002</v>
      </c>
    </row>
    <row r="132" spans="1:7" s="29" customFormat="1" ht="16.5">
      <c r="A132" s="31">
        <v>8</v>
      </c>
      <c r="B132" s="76" t="s">
        <v>60</v>
      </c>
      <c r="C132" s="75" t="s">
        <v>15</v>
      </c>
      <c r="D132" s="77">
        <v>1</v>
      </c>
      <c r="E132" s="33">
        <v>31000</v>
      </c>
      <c r="F132" s="33">
        <f t="shared" si="2"/>
        <v>34100</v>
      </c>
      <c r="G132" s="59">
        <f t="shared" si="3"/>
        <v>34100</v>
      </c>
    </row>
    <row r="133" spans="1:7" s="29" customFormat="1" ht="16.5">
      <c r="A133" s="31">
        <v>9</v>
      </c>
      <c r="B133" s="74" t="s">
        <v>121</v>
      </c>
      <c r="C133" s="75" t="s">
        <v>15</v>
      </c>
      <c r="D133" s="77">
        <v>3</v>
      </c>
      <c r="E133" s="33">
        <v>7500</v>
      </c>
      <c r="F133" s="33">
        <f t="shared" si="2"/>
        <v>8250</v>
      </c>
      <c r="G133" s="59">
        <f t="shared" si="3"/>
        <v>24750</v>
      </c>
    </row>
    <row r="134" spans="1:7" s="29" customFormat="1" ht="16.5">
      <c r="A134" s="31">
        <v>10</v>
      </c>
      <c r="B134" s="74" t="s">
        <v>122</v>
      </c>
      <c r="C134" s="75" t="s">
        <v>15</v>
      </c>
      <c r="D134" s="77">
        <v>5</v>
      </c>
      <c r="E134" s="33">
        <v>4000</v>
      </c>
      <c r="F134" s="33">
        <f t="shared" si="2"/>
        <v>4400</v>
      </c>
      <c r="G134" s="59">
        <f t="shared" si="3"/>
        <v>22000</v>
      </c>
    </row>
    <row r="135" spans="1:7" s="29" customFormat="1" ht="16.5">
      <c r="A135" s="31">
        <v>11</v>
      </c>
      <c r="B135" s="74" t="s">
        <v>34</v>
      </c>
      <c r="C135" s="75" t="s">
        <v>18</v>
      </c>
      <c r="D135" s="77">
        <v>1</v>
      </c>
      <c r="E135" s="33">
        <v>25000</v>
      </c>
      <c r="F135" s="33">
        <f t="shared" si="2"/>
        <v>27500.000000000004</v>
      </c>
      <c r="G135" s="59">
        <f t="shared" si="3"/>
        <v>27500.000000000004</v>
      </c>
    </row>
    <row r="136" spans="1:7" s="29" customFormat="1" ht="16.5">
      <c r="A136" s="31">
        <v>12</v>
      </c>
      <c r="B136" s="74" t="s">
        <v>36</v>
      </c>
      <c r="C136" s="75" t="s">
        <v>44</v>
      </c>
      <c r="D136" s="77">
        <v>2</v>
      </c>
      <c r="E136" s="33">
        <v>3500</v>
      </c>
      <c r="F136" s="33">
        <f t="shared" si="2"/>
        <v>3850.0000000000005</v>
      </c>
      <c r="G136" s="59">
        <f t="shared" si="3"/>
        <v>7700.0000000000009</v>
      </c>
    </row>
    <row r="137" spans="1:7" s="29" customFormat="1" ht="16.5">
      <c r="A137" s="31">
        <v>13</v>
      </c>
      <c r="B137" s="74" t="s">
        <v>40</v>
      </c>
      <c r="C137" s="75" t="s">
        <v>23</v>
      </c>
      <c r="D137" s="77">
        <v>10</v>
      </c>
      <c r="E137" s="33">
        <v>2900</v>
      </c>
      <c r="F137" s="33">
        <f t="shared" si="2"/>
        <v>3190.0000000000005</v>
      </c>
      <c r="G137" s="59">
        <f t="shared" si="3"/>
        <v>31900.000000000004</v>
      </c>
    </row>
    <row r="138" spans="1:7" s="29" customFormat="1" ht="16.5">
      <c r="A138" s="31">
        <v>14</v>
      </c>
      <c r="B138" s="74" t="s">
        <v>27</v>
      </c>
      <c r="C138" s="75" t="s">
        <v>16</v>
      </c>
      <c r="D138" s="77">
        <v>1</v>
      </c>
      <c r="E138" s="33">
        <v>195000</v>
      </c>
      <c r="F138" s="33">
        <f t="shared" si="2"/>
        <v>214500.00000000003</v>
      </c>
      <c r="G138" s="59">
        <f t="shared" si="3"/>
        <v>214500.00000000003</v>
      </c>
    </row>
    <row r="139" spans="1:7" s="29" customFormat="1" ht="16.5">
      <c r="A139" s="31">
        <v>15</v>
      </c>
      <c r="B139" s="74" t="s">
        <v>105</v>
      </c>
      <c r="C139" s="75" t="s">
        <v>29</v>
      </c>
      <c r="D139" s="77">
        <v>3</v>
      </c>
      <c r="E139" s="33">
        <v>19500</v>
      </c>
      <c r="F139" s="33">
        <f t="shared" si="2"/>
        <v>21450</v>
      </c>
      <c r="G139" s="59">
        <f t="shared" si="3"/>
        <v>64350</v>
      </c>
    </row>
    <row r="140" spans="1:7" s="29" customFormat="1" ht="16.5">
      <c r="A140" s="31">
        <v>16</v>
      </c>
      <c r="B140" s="74" t="s">
        <v>123</v>
      </c>
      <c r="C140" s="75" t="s">
        <v>18</v>
      </c>
      <c r="D140" s="77">
        <v>20</v>
      </c>
      <c r="E140" s="33">
        <v>2300</v>
      </c>
      <c r="F140" s="33">
        <f t="shared" si="2"/>
        <v>2530</v>
      </c>
      <c r="G140" s="59">
        <f t="shared" si="3"/>
        <v>50600</v>
      </c>
    </row>
    <row r="141" spans="1:7" s="29" customFormat="1" ht="16.5">
      <c r="A141" s="31">
        <v>17</v>
      </c>
      <c r="B141" s="74" t="s">
        <v>85</v>
      </c>
      <c r="C141" s="75" t="s">
        <v>18</v>
      </c>
      <c r="D141" s="77">
        <v>30</v>
      </c>
      <c r="E141" s="33">
        <v>2300</v>
      </c>
      <c r="F141" s="33">
        <f t="shared" si="2"/>
        <v>2530</v>
      </c>
      <c r="G141" s="59">
        <f t="shared" si="3"/>
        <v>75900</v>
      </c>
    </row>
    <row r="142" spans="1:7" s="29" customFormat="1" ht="16.5">
      <c r="A142" s="31">
        <v>18</v>
      </c>
      <c r="B142" s="76" t="s">
        <v>89</v>
      </c>
      <c r="C142" s="75" t="s">
        <v>18</v>
      </c>
      <c r="D142" s="77">
        <v>4</v>
      </c>
      <c r="E142" s="33">
        <v>5500</v>
      </c>
      <c r="F142" s="33">
        <f t="shared" si="2"/>
        <v>6050.0000000000009</v>
      </c>
      <c r="G142" s="59">
        <f t="shared" si="3"/>
        <v>24200.000000000004</v>
      </c>
    </row>
    <row r="143" spans="1:7" s="29" customFormat="1" ht="16.5">
      <c r="A143" s="31">
        <v>19</v>
      </c>
      <c r="B143" s="74" t="s">
        <v>143</v>
      </c>
      <c r="C143" s="75" t="s">
        <v>51</v>
      </c>
      <c r="D143" s="77">
        <v>10</v>
      </c>
      <c r="E143" s="33">
        <v>11000</v>
      </c>
      <c r="F143" s="33">
        <f t="shared" si="2"/>
        <v>12100.000000000002</v>
      </c>
      <c r="G143" s="59">
        <f t="shared" si="3"/>
        <v>121000.00000000001</v>
      </c>
    </row>
    <row r="144" spans="1:7" s="29" customFormat="1" ht="16.5">
      <c r="A144" s="31">
        <v>20</v>
      </c>
      <c r="B144" s="74" t="s">
        <v>124</v>
      </c>
      <c r="C144" s="75" t="s">
        <v>18</v>
      </c>
      <c r="D144" s="77">
        <v>2</v>
      </c>
      <c r="E144" s="33">
        <v>15500</v>
      </c>
      <c r="F144" s="33">
        <f t="shared" ref="F144:F207" si="4">+E144*1.1</f>
        <v>17050</v>
      </c>
      <c r="G144" s="59">
        <f t="shared" ref="G144:G207" si="5">+F144*D144</f>
        <v>34100</v>
      </c>
    </row>
    <row r="145" spans="1:8" s="29" customFormat="1" ht="24.75" customHeight="1">
      <c r="A145" s="65" t="s">
        <v>157</v>
      </c>
      <c r="B145" s="66"/>
      <c r="C145" s="66"/>
      <c r="D145" s="66"/>
      <c r="E145" s="67"/>
      <c r="F145" s="54">
        <f t="shared" si="4"/>
        <v>0</v>
      </c>
      <c r="G145" s="59">
        <f t="shared" si="5"/>
        <v>0</v>
      </c>
    </row>
    <row r="146" spans="1:8" s="29" customFormat="1" ht="16.5">
      <c r="A146" s="31">
        <v>1</v>
      </c>
      <c r="B146" s="76" t="s">
        <v>134</v>
      </c>
      <c r="C146" s="75" t="s">
        <v>16</v>
      </c>
      <c r="D146" s="77">
        <v>30</v>
      </c>
      <c r="E146" s="33">
        <v>1600</v>
      </c>
      <c r="F146" s="54">
        <f t="shared" si="4"/>
        <v>1760.0000000000002</v>
      </c>
      <c r="G146" s="59">
        <f t="shared" si="5"/>
        <v>52800.000000000007</v>
      </c>
    </row>
    <row r="147" spans="1:8" s="29" customFormat="1" ht="16.5">
      <c r="A147" s="31">
        <v>2</v>
      </c>
      <c r="B147" s="74" t="s">
        <v>176</v>
      </c>
      <c r="C147" s="75" t="s">
        <v>14</v>
      </c>
      <c r="D147" s="77">
        <v>10</v>
      </c>
      <c r="E147" s="33">
        <v>9000</v>
      </c>
      <c r="F147" s="54">
        <f t="shared" si="4"/>
        <v>9900</v>
      </c>
      <c r="G147" s="59">
        <f t="shared" si="5"/>
        <v>99000</v>
      </c>
    </row>
    <row r="148" spans="1:8" s="29" customFormat="1" ht="16.5">
      <c r="A148" s="31">
        <v>3</v>
      </c>
      <c r="B148" s="74" t="s">
        <v>32</v>
      </c>
      <c r="C148" s="75" t="s">
        <v>16</v>
      </c>
      <c r="D148" s="77">
        <v>30</v>
      </c>
      <c r="E148" s="33">
        <v>2700</v>
      </c>
      <c r="F148" s="54">
        <f t="shared" si="4"/>
        <v>2970.0000000000005</v>
      </c>
      <c r="G148" s="59">
        <f t="shared" si="5"/>
        <v>89100.000000000015</v>
      </c>
    </row>
    <row r="149" spans="1:8" s="29" customFormat="1" ht="16.5">
      <c r="A149" s="31">
        <v>4</v>
      </c>
      <c r="B149" s="74" t="s">
        <v>58</v>
      </c>
      <c r="C149" s="75" t="s">
        <v>52</v>
      </c>
      <c r="D149" s="77">
        <v>7</v>
      </c>
      <c r="E149" s="33">
        <v>33000</v>
      </c>
      <c r="F149" s="54">
        <f t="shared" si="4"/>
        <v>36300</v>
      </c>
      <c r="G149" s="59">
        <f t="shared" si="5"/>
        <v>254100</v>
      </c>
    </row>
    <row r="150" spans="1:8" s="29" customFormat="1" ht="16.5">
      <c r="A150" s="31">
        <v>5</v>
      </c>
      <c r="B150" s="74" t="s">
        <v>177</v>
      </c>
      <c r="C150" s="75" t="s">
        <v>23</v>
      </c>
      <c r="D150" s="77">
        <v>20</v>
      </c>
      <c r="E150" s="33">
        <v>2900</v>
      </c>
      <c r="F150" s="54">
        <f t="shared" si="4"/>
        <v>3190.0000000000005</v>
      </c>
      <c r="G150" s="59">
        <f t="shared" si="5"/>
        <v>63800.000000000007</v>
      </c>
    </row>
    <row r="151" spans="1:8" s="29" customFormat="1" ht="16.5">
      <c r="A151" s="31">
        <v>6</v>
      </c>
      <c r="B151" s="74" t="s">
        <v>61</v>
      </c>
      <c r="C151" s="75" t="s">
        <v>23</v>
      </c>
      <c r="D151" s="77">
        <v>20</v>
      </c>
      <c r="E151" s="33">
        <v>14000</v>
      </c>
      <c r="F151" s="54">
        <f t="shared" si="4"/>
        <v>15400.000000000002</v>
      </c>
      <c r="G151" s="59">
        <f t="shared" si="5"/>
        <v>308000.00000000006</v>
      </c>
    </row>
    <row r="152" spans="1:8" s="29" customFormat="1" ht="16.5">
      <c r="A152" s="31">
        <v>7</v>
      </c>
      <c r="B152" s="76" t="s">
        <v>21</v>
      </c>
      <c r="C152" s="75" t="s">
        <v>24</v>
      </c>
      <c r="D152" s="77">
        <v>50</v>
      </c>
      <c r="E152" s="33">
        <v>54000</v>
      </c>
      <c r="F152" s="54">
        <f t="shared" si="4"/>
        <v>59400.000000000007</v>
      </c>
      <c r="G152" s="59">
        <f t="shared" si="5"/>
        <v>2970000.0000000005</v>
      </c>
    </row>
    <row r="153" spans="1:8" s="29" customFormat="1" ht="16.5">
      <c r="A153" s="31">
        <v>8</v>
      </c>
      <c r="B153" s="74" t="s">
        <v>22</v>
      </c>
      <c r="C153" s="75" t="s">
        <v>15</v>
      </c>
      <c r="D153" s="77">
        <v>10</v>
      </c>
      <c r="E153" s="33">
        <v>7500</v>
      </c>
      <c r="F153" s="54">
        <f t="shared" si="4"/>
        <v>8250</v>
      </c>
      <c r="G153" s="59">
        <f t="shared" si="5"/>
        <v>82500</v>
      </c>
      <c r="H153" s="35" t="s">
        <v>126</v>
      </c>
    </row>
    <row r="154" spans="1:8" s="29" customFormat="1" ht="16.5">
      <c r="A154" s="31">
        <v>9</v>
      </c>
      <c r="B154" s="74" t="s">
        <v>125</v>
      </c>
      <c r="C154" s="75" t="s">
        <v>15</v>
      </c>
      <c r="D154" s="77">
        <v>5</v>
      </c>
      <c r="E154" s="33">
        <v>11800</v>
      </c>
      <c r="F154" s="54">
        <f t="shared" si="4"/>
        <v>12980.000000000002</v>
      </c>
      <c r="G154" s="59">
        <f t="shared" si="5"/>
        <v>64900.000000000007</v>
      </c>
    </row>
    <row r="155" spans="1:8" s="29" customFormat="1" ht="16.5">
      <c r="A155" s="31">
        <v>10</v>
      </c>
      <c r="B155" s="74" t="s">
        <v>62</v>
      </c>
      <c r="C155" s="75" t="s">
        <v>16</v>
      </c>
      <c r="D155" s="77">
        <v>1</v>
      </c>
      <c r="E155" s="33">
        <v>6500</v>
      </c>
      <c r="F155" s="54">
        <f t="shared" si="4"/>
        <v>7150.0000000000009</v>
      </c>
      <c r="G155" s="59">
        <f t="shared" si="5"/>
        <v>7150.0000000000009</v>
      </c>
    </row>
    <row r="156" spans="1:8" s="29" customFormat="1" ht="16.5">
      <c r="A156" s="31">
        <v>11</v>
      </c>
      <c r="B156" s="76" t="s">
        <v>34</v>
      </c>
      <c r="C156" s="75" t="s">
        <v>16</v>
      </c>
      <c r="D156" s="77">
        <v>2</v>
      </c>
      <c r="E156" s="33">
        <v>25000</v>
      </c>
      <c r="F156" s="54">
        <f t="shared" si="4"/>
        <v>27500.000000000004</v>
      </c>
      <c r="G156" s="59">
        <f t="shared" si="5"/>
        <v>55000.000000000007</v>
      </c>
    </row>
    <row r="157" spans="1:8" s="29" customFormat="1" ht="16.5">
      <c r="A157" s="31">
        <v>12</v>
      </c>
      <c r="B157" s="74" t="s">
        <v>35</v>
      </c>
      <c r="C157" s="75" t="s">
        <v>23</v>
      </c>
      <c r="D157" s="77">
        <v>20</v>
      </c>
      <c r="E157" s="33">
        <v>3200</v>
      </c>
      <c r="F157" s="54">
        <f t="shared" si="4"/>
        <v>3520.0000000000005</v>
      </c>
      <c r="G157" s="59">
        <f t="shared" si="5"/>
        <v>70400.000000000015</v>
      </c>
    </row>
    <row r="158" spans="1:8" s="29" customFormat="1" ht="16.5">
      <c r="A158" s="31">
        <v>13</v>
      </c>
      <c r="B158" s="74" t="s">
        <v>37</v>
      </c>
      <c r="C158" s="75" t="s">
        <v>23</v>
      </c>
      <c r="D158" s="77">
        <v>20</v>
      </c>
      <c r="E158" s="33">
        <v>6300</v>
      </c>
      <c r="F158" s="54">
        <f t="shared" si="4"/>
        <v>6930.0000000000009</v>
      </c>
      <c r="G158" s="59">
        <f t="shared" si="5"/>
        <v>138600.00000000003</v>
      </c>
    </row>
    <row r="159" spans="1:8" s="29" customFormat="1" ht="16.5">
      <c r="A159" s="31">
        <v>14</v>
      </c>
      <c r="B159" s="74" t="s">
        <v>63</v>
      </c>
      <c r="C159" s="75" t="s">
        <v>23</v>
      </c>
      <c r="D159" s="77">
        <v>15</v>
      </c>
      <c r="E159" s="33">
        <v>19500</v>
      </c>
      <c r="F159" s="54">
        <f t="shared" si="4"/>
        <v>21450</v>
      </c>
      <c r="G159" s="59">
        <f t="shared" si="5"/>
        <v>321750</v>
      </c>
    </row>
    <row r="160" spans="1:8" s="29" customFormat="1" ht="16.5">
      <c r="A160" s="31">
        <v>15</v>
      </c>
      <c r="B160" s="74" t="s">
        <v>132</v>
      </c>
      <c r="C160" s="75" t="s">
        <v>16</v>
      </c>
      <c r="D160" s="77">
        <v>6</v>
      </c>
      <c r="E160" s="33">
        <v>188500</v>
      </c>
      <c r="F160" s="54">
        <f t="shared" si="4"/>
        <v>207350.00000000003</v>
      </c>
      <c r="G160" s="59">
        <f t="shared" si="5"/>
        <v>1244100.0000000002</v>
      </c>
    </row>
    <row r="161" spans="1:7" s="29" customFormat="1" ht="16.5">
      <c r="A161" s="31">
        <v>16</v>
      </c>
      <c r="B161" s="74" t="s">
        <v>64</v>
      </c>
      <c r="C161" s="75" t="s">
        <v>30</v>
      </c>
      <c r="D161" s="77">
        <v>10</v>
      </c>
      <c r="E161" s="33">
        <v>37000</v>
      </c>
      <c r="F161" s="54">
        <f t="shared" si="4"/>
        <v>40700</v>
      </c>
      <c r="G161" s="59">
        <f t="shared" si="5"/>
        <v>407000</v>
      </c>
    </row>
    <row r="162" spans="1:7" s="29" customFormat="1" ht="16.5">
      <c r="A162" s="31">
        <v>17</v>
      </c>
      <c r="B162" s="74" t="s">
        <v>65</v>
      </c>
      <c r="C162" s="75" t="s">
        <v>30</v>
      </c>
      <c r="D162" s="77">
        <v>2</v>
      </c>
      <c r="E162" s="33">
        <v>19500</v>
      </c>
      <c r="F162" s="54">
        <f t="shared" si="4"/>
        <v>21450</v>
      </c>
      <c r="G162" s="59">
        <f t="shared" si="5"/>
        <v>42900</v>
      </c>
    </row>
    <row r="163" spans="1:7" s="29" customFormat="1" ht="16.5">
      <c r="A163" s="31">
        <v>18</v>
      </c>
      <c r="B163" s="74" t="s">
        <v>180</v>
      </c>
      <c r="C163" s="75" t="s">
        <v>18</v>
      </c>
      <c r="D163" s="77">
        <v>3</v>
      </c>
      <c r="E163" s="33">
        <v>2800</v>
      </c>
      <c r="F163" s="54">
        <f t="shared" si="4"/>
        <v>3080.0000000000005</v>
      </c>
      <c r="G163" s="59">
        <f t="shared" si="5"/>
        <v>9240.0000000000018</v>
      </c>
    </row>
    <row r="164" spans="1:7" s="29" customFormat="1" ht="16.5">
      <c r="A164" s="31">
        <v>19</v>
      </c>
      <c r="B164" s="74" t="s">
        <v>169</v>
      </c>
      <c r="C164" s="75" t="s">
        <v>15</v>
      </c>
      <c r="D164" s="77">
        <v>35</v>
      </c>
      <c r="E164" s="33">
        <v>10800</v>
      </c>
      <c r="F164" s="54">
        <f t="shared" si="4"/>
        <v>11880.000000000002</v>
      </c>
      <c r="G164" s="59">
        <f t="shared" si="5"/>
        <v>415800.00000000006</v>
      </c>
    </row>
    <row r="165" spans="1:7" s="29" customFormat="1" ht="16.5">
      <c r="A165" s="31">
        <v>20</v>
      </c>
      <c r="B165" s="74" t="s">
        <v>178</v>
      </c>
      <c r="C165" s="75" t="s">
        <v>18</v>
      </c>
      <c r="D165" s="77">
        <v>5</v>
      </c>
      <c r="E165" s="33">
        <v>2300</v>
      </c>
      <c r="F165" s="54">
        <f t="shared" si="4"/>
        <v>2530</v>
      </c>
      <c r="G165" s="59">
        <f t="shared" si="5"/>
        <v>12650</v>
      </c>
    </row>
    <row r="166" spans="1:7" s="29" customFormat="1" ht="16.5">
      <c r="A166" s="31">
        <v>21</v>
      </c>
      <c r="B166" s="74" t="s">
        <v>179</v>
      </c>
      <c r="C166" s="75" t="s">
        <v>18</v>
      </c>
      <c r="D166" s="77">
        <v>15</v>
      </c>
      <c r="E166" s="33">
        <v>2300</v>
      </c>
      <c r="F166" s="54">
        <f t="shared" si="4"/>
        <v>2530</v>
      </c>
      <c r="G166" s="59">
        <f t="shared" si="5"/>
        <v>37950</v>
      </c>
    </row>
    <row r="167" spans="1:7" s="29" customFormat="1" ht="16.5">
      <c r="A167" s="31">
        <v>22</v>
      </c>
      <c r="B167" s="74" t="s">
        <v>85</v>
      </c>
      <c r="C167" s="75" t="s">
        <v>18</v>
      </c>
      <c r="D167" s="77">
        <v>120</v>
      </c>
      <c r="E167" s="33">
        <v>2300</v>
      </c>
      <c r="F167" s="54">
        <f t="shared" si="4"/>
        <v>2530</v>
      </c>
      <c r="G167" s="59">
        <f t="shared" si="5"/>
        <v>303600</v>
      </c>
    </row>
    <row r="168" spans="1:7" s="29" customFormat="1" ht="16.5">
      <c r="A168" s="31">
        <v>23</v>
      </c>
      <c r="B168" s="74" t="s">
        <v>89</v>
      </c>
      <c r="C168" s="75" t="s">
        <v>18</v>
      </c>
      <c r="D168" s="77">
        <v>15</v>
      </c>
      <c r="E168" s="33">
        <v>5500</v>
      </c>
      <c r="F168" s="54">
        <f t="shared" si="4"/>
        <v>6050.0000000000009</v>
      </c>
      <c r="G168" s="59">
        <f t="shared" si="5"/>
        <v>90750.000000000015</v>
      </c>
    </row>
    <row r="169" spans="1:7" s="29" customFormat="1" ht="21" customHeight="1">
      <c r="A169" s="65" t="s">
        <v>159</v>
      </c>
      <c r="B169" s="66"/>
      <c r="C169" s="66"/>
      <c r="D169" s="66"/>
      <c r="E169" s="67"/>
      <c r="F169" s="54">
        <f t="shared" si="4"/>
        <v>0</v>
      </c>
      <c r="G169" s="59">
        <f t="shared" si="5"/>
        <v>0</v>
      </c>
    </row>
    <row r="170" spans="1:7" s="29" customFormat="1" ht="16.5">
      <c r="A170" s="31">
        <v>1</v>
      </c>
      <c r="B170" s="76" t="s">
        <v>21</v>
      </c>
      <c r="C170" s="75" t="s">
        <v>24</v>
      </c>
      <c r="D170" s="77">
        <v>15</v>
      </c>
      <c r="E170" s="33">
        <v>54000</v>
      </c>
      <c r="F170" s="54">
        <f t="shared" si="4"/>
        <v>59400.000000000007</v>
      </c>
      <c r="G170" s="59">
        <f t="shared" si="5"/>
        <v>891000.00000000012</v>
      </c>
    </row>
    <row r="171" spans="1:7" s="29" customFormat="1" ht="16.5">
      <c r="A171" s="31">
        <v>2</v>
      </c>
      <c r="B171" s="74" t="s">
        <v>127</v>
      </c>
      <c r="C171" s="75" t="s">
        <v>16</v>
      </c>
      <c r="D171" s="77">
        <v>1</v>
      </c>
      <c r="E171" s="33">
        <v>35000</v>
      </c>
      <c r="F171" s="54">
        <f t="shared" si="4"/>
        <v>38500</v>
      </c>
      <c r="G171" s="59">
        <f t="shared" si="5"/>
        <v>38500</v>
      </c>
    </row>
    <row r="172" spans="1:7" s="29" customFormat="1" ht="16.5">
      <c r="A172" s="31">
        <v>3</v>
      </c>
      <c r="B172" s="74" t="s">
        <v>181</v>
      </c>
      <c r="C172" s="75" t="s">
        <v>14</v>
      </c>
      <c r="D172" s="77">
        <v>6</v>
      </c>
      <c r="E172" s="33">
        <v>9000</v>
      </c>
      <c r="F172" s="54">
        <f t="shared" si="4"/>
        <v>9900</v>
      </c>
      <c r="G172" s="59">
        <f t="shared" si="5"/>
        <v>59400</v>
      </c>
    </row>
    <row r="173" spans="1:7" s="29" customFormat="1" ht="16.5">
      <c r="A173" s="31">
        <v>4</v>
      </c>
      <c r="B173" s="76" t="s">
        <v>32</v>
      </c>
      <c r="C173" s="75" t="s">
        <v>16</v>
      </c>
      <c r="D173" s="77">
        <v>20</v>
      </c>
      <c r="E173" s="33">
        <v>2700</v>
      </c>
      <c r="F173" s="54">
        <f t="shared" si="4"/>
        <v>2970.0000000000005</v>
      </c>
      <c r="G173" s="59">
        <f t="shared" si="5"/>
        <v>59400.000000000007</v>
      </c>
    </row>
    <row r="174" spans="1:7" s="29" customFormat="1" ht="16.5">
      <c r="A174" s="31">
        <v>5</v>
      </c>
      <c r="B174" s="76" t="s">
        <v>128</v>
      </c>
      <c r="C174" s="75" t="s">
        <v>16</v>
      </c>
      <c r="D174" s="77">
        <v>1</v>
      </c>
      <c r="E174" s="33">
        <v>18000</v>
      </c>
      <c r="F174" s="54">
        <f t="shared" si="4"/>
        <v>19800</v>
      </c>
      <c r="G174" s="59">
        <f t="shared" si="5"/>
        <v>19800</v>
      </c>
    </row>
    <row r="175" spans="1:7" s="29" customFormat="1" ht="16.5">
      <c r="A175" s="31">
        <v>6</v>
      </c>
      <c r="B175" s="74" t="s">
        <v>22</v>
      </c>
      <c r="C175" s="75" t="s">
        <v>15</v>
      </c>
      <c r="D175" s="77">
        <v>4</v>
      </c>
      <c r="E175" s="33">
        <v>7500</v>
      </c>
      <c r="F175" s="54">
        <f t="shared" si="4"/>
        <v>8250</v>
      </c>
      <c r="G175" s="59">
        <f t="shared" si="5"/>
        <v>33000</v>
      </c>
    </row>
    <row r="176" spans="1:7" s="29" customFormat="1" ht="16.5">
      <c r="A176" s="31">
        <v>7</v>
      </c>
      <c r="B176" s="74" t="s">
        <v>37</v>
      </c>
      <c r="C176" s="75" t="s">
        <v>23</v>
      </c>
      <c r="D176" s="77">
        <v>2</v>
      </c>
      <c r="E176" s="33">
        <v>6300</v>
      </c>
      <c r="F176" s="54">
        <f t="shared" si="4"/>
        <v>6930.0000000000009</v>
      </c>
      <c r="G176" s="59">
        <f t="shared" si="5"/>
        <v>13860.000000000002</v>
      </c>
    </row>
    <row r="177" spans="1:8" s="29" customFormat="1" ht="16.5">
      <c r="A177" s="31">
        <v>8</v>
      </c>
      <c r="B177" s="76" t="s">
        <v>129</v>
      </c>
      <c r="C177" s="75" t="s">
        <v>23</v>
      </c>
      <c r="D177" s="77">
        <v>1</v>
      </c>
      <c r="E177" s="33">
        <v>13800</v>
      </c>
      <c r="F177" s="54">
        <f t="shared" si="4"/>
        <v>15180.000000000002</v>
      </c>
      <c r="G177" s="59">
        <f t="shared" si="5"/>
        <v>15180.000000000002</v>
      </c>
    </row>
    <row r="178" spans="1:8" s="29" customFormat="1" ht="16.5">
      <c r="A178" s="31">
        <v>9</v>
      </c>
      <c r="B178" s="74" t="s">
        <v>85</v>
      </c>
      <c r="C178" s="75" t="s">
        <v>66</v>
      </c>
      <c r="D178" s="77">
        <v>40</v>
      </c>
      <c r="E178" s="33">
        <v>2300</v>
      </c>
      <c r="F178" s="54">
        <f t="shared" si="4"/>
        <v>2530</v>
      </c>
      <c r="G178" s="59">
        <f t="shared" si="5"/>
        <v>101200</v>
      </c>
    </row>
    <row r="179" spans="1:8" s="29" customFormat="1" ht="16.5">
      <c r="A179" s="31">
        <v>10</v>
      </c>
      <c r="B179" s="74" t="s">
        <v>89</v>
      </c>
      <c r="C179" s="75" t="s">
        <v>18</v>
      </c>
      <c r="D179" s="77">
        <v>4</v>
      </c>
      <c r="E179" s="33">
        <v>5500</v>
      </c>
      <c r="F179" s="54">
        <f t="shared" si="4"/>
        <v>6050.0000000000009</v>
      </c>
      <c r="G179" s="59">
        <f t="shared" si="5"/>
        <v>24200.000000000004</v>
      </c>
    </row>
    <row r="180" spans="1:8" s="29" customFormat="1" ht="16.5">
      <c r="A180" s="31">
        <v>11</v>
      </c>
      <c r="B180" s="76" t="s">
        <v>182</v>
      </c>
      <c r="C180" s="75" t="s">
        <v>18</v>
      </c>
      <c r="D180" s="77">
        <v>2</v>
      </c>
      <c r="E180" s="33">
        <v>6800</v>
      </c>
      <c r="F180" s="54">
        <f t="shared" si="4"/>
        <v>7480.0000000000009</v>
      </c>
      <c r="G180" s="59">
        <f t="shared" si="5"/>
        <v>14960.000000000002</v>
      </c>
    </row>
    <row r="181" spans="1:8" s="29" customFormat="1" ht="16.5">
      <c r="A181" s="31">
        <v>12</v>
      </c>
      <c r="B181" s="76" t="s">
        <v>183</v>
      </c>
      <c r="C181" s="75" t="s">
        <v>18</v>
      </c>
      <c r="D181" s="77">
        <v>2</v>
      </c>
      <c r="E181" s="33">
        <v>6800</v>
      </c>
      <c r="F181" s="54">
        <f t="shared" si="4"/>
        <v>7480.0000000000009</v>
      </c>
      <c r="G181" s="59">
        <f t="shared" si="5"/>
        <v>14960.000000000002</v>
      </c>
    </row>
    <row r="182" spans="1:8" s="29" customFormat="1" ht="27.75" customHeight="1">
      <c r="A182" s="65" t="s">
        <v>158</v>
      </c>
      <c r="B182" s="66"/>
      <c r="C182" s="66"/>
      <c r="D182" s="66"/>
      <c r="E182" s="67"/>
      <c r="F182" s="54">
        <f t="shared" si="4"/>
        <v>0</v>
      </c>
      <c r="G182" s="59">
        <f t="shared" si="5"/>
        <v>0</v>
      </c>
    </row>
    <row r="183" spans="1:8" s="29" customFormat="1" ht="16.5">
      <c r="A183" s="31">
        <v>1</v>
      </c>
      <c r="B183" s="74" t="s">
        <v>130</v>
      </c>
      <c r="C183" s="75" t="s">
        <v>16</v>
      </c>
      <c r="D183" s="77">
        <v>1</v>
      </c>
      <c r="E183" s="33">
        <v>35000</v>
      </c>
      <c r="F183" s="54">
        <f t="shared" si="4"/>
        <v>38500</v>
      </c>
      <c r="G183" s="59">
        <f t="shared" si="5"/>
        <v>38500</v>
      </c>
    </row>
    <row r="184" spans="1:8" s="29" customFormat="1" ht="16.5">
      <c r="A184" s="31">
        <v>2</v>
      </c>
      <c r="B184" s="74" t="s">
        <v>176</v>
      </c>
      <c r="C184" s="75" t="s">
        <v>14</v>
      </c>
      <c r="D184" s="77">
        <v>5</v>
      </c>
      <c r="E184" s="33">
        <v>9000</v>
      </c>
      <c r="F184" s="54">
        <f t="shared" si="4"/>
        <v>9900</v>
      </c>
      <c r="G184" s="59">
        <f t="shared" si="5"/>
        <v>49500</v>
      </c>
    </row>
    <row r="185" spans="1:8" s="29" customFormat="1" ht="16.5">
      <c r="A185" s="31">
        <v>3</v>
      </c>
      <c r="B185" s="74" t="s">
        <v>67</v>
      </c>
      <c r="C185" s="75" t="s">
        <v>14</v>
      </c>
      <c r="D185" s="77">
        <v>15</v>
      </c>
      <c r="E185" s="33">
        <v>6000</v>
      </c>
      <c r="F185" s="54">
        <f t="shared" si="4"/>
        <v>6600.0000000000009</v>
      </c>
      <c r="G185" s="59">
        <f t="shared" si="5"/>
        <v>99000.000000000015</v>
      </c>
      <c r="H185" s="35" t="s">
        <v>131</v>
      </c>
    </row>
    <row r="186" spans="1:8" s="29" customFormat="1" ht="16.5">
      <c r="A186" s="31">
        <v>4</v>
      </c>
      <c r="B186" s="74" t="s">
        <v>32</v>
      </c>
      <c r="C186" s="75" t="s">
        <v>16</v>
      </c>
      <c r="D186" s="77">
        <v>50</v>
      </c>
      <c r="E186" s="33">
        <v>2700</v>
      </c>
      <c r="F186" s="54">
        <f t="shared" si="4"/>
        <v>2970.0000000000005</v>
      </c>
      <c r="G186" s="59">
        <f t="shared" si="5"/>
        <v>148500.00000000003</v>
      </c>
    </row>
    <row r="187" spans="1:8" s="29" customFormat="1" ht="16.5">
      <c r="A187" s="31">
        <v>5</v>
      </c>
      <c r="B187" s="74" t="s">
        <v>128</v>
      </c>
      <c r="C187" s="75" t="s">
        <v>18</v>
      </c>
      <c r="D187" s="77">
        <v>2</v>
      </c>
      <c r="E187" s="33">
        <v>18000</v>
      </c>
      <c r="F187" s="54">
        <f t="shared" si="4"/>
        <v>19800</v>
      </c>
      <c r="G187" s="59">
        <f t="shared" si="5"/>
        <v>39600</v>
      </c>
    </row>
    <row r="188" spans="1:8" s="29" customFormat="1" ht="16.5">
      <c r="A188" s="31">
        <v>6</v>
      </c>
      <c r="B188" s="76" t="s">
        <v>21</v>
      </c>
      <c r="C188" s="75" t="s">
        <v>24</v>
      </c>
      <c r="D188" s="77">
        <v>30</v>
      </c>
      <c r="E188" s="33">
        <v>54000</v>
      </c>
      <c r="F188" s="54">
        <f t="shared" si="4"/>
        <v>59400.000000000007</v>
      </c>
      <c r="G188" s="59">
        <f t="shared" si="5"/>
        <v>1782000.0000000002</v>
      </c>
    </row>
    <row r="189" spans="1:8" s="29" customFormat="1" ht="16.5">
      <c r="A189" s="31">
        <v>7</v>
      </c>
      <c r="B189" s="76" t="s">
        <v>55</v>
      </c>
      <c r="C189" s="75" t="s">
        <v>15</v>
      </c>
      <c r="D189" s="77">
        <v>10</v>
      </c>
      <c r="E189" s="33">
        <v>4000</v>
      </c>
      <c r="F189" s="54">
        <f t="shared" si="4"/>
        <v>4400</v>
      </c>
      <c r="G189" s="59">
        <f t="shared" si="5"/>
        <v>44000</v>
      </c>
    </row>
    <row r="190" spans="1:8" s="29" customFormat="1" ht="16.5">
      <c r="A190" s="31">
        <v>8</v>
      </c>
      <c r="B190" s="74" t="s">
        <v>114</v>
      </c>
      <c r="C190" s="75" t="s">
        <v>18</v>
      </c>
      <c r="D190" s="77">
        <v>5</v>
      </c>
      <c r="E190" s="33">
        <v>5000</v>
      </c>
      <c r="F190" s="54">
        <f t="shared" si="4"/>
        <v>5500</v>
      </c>
      <c r="G190" s="59">
        <f t="shared" si="5"/>
        <v>27500</v>
      </c>
    </row>
    <row r="191" spans="1:8" s="29" customFormat="1" ht="16.5">
      <c r="A191" s="31">
        <v>9</v>
      </c>
      <c r="B191" s="74" t="s">
        <v>34</v>
      </c>
      <c r="C191" s="75" t="s">
        <v>16</v>
      </c>
      <c r="D191" s="77">
        <v>2</v>
      </c>
      <c r="E191" s="33">
        <v>25000</v>
      </c>
      <c r="F191" s="54">
        <f t="shared" si="4"/>
        <v>27500.000000000004</v>
      </c>
      <c r="G191" s="59">
        <f t="shared" si="5"/>
        <v>55000.000000000007</v>
      </c>
    </row>
    <row r="192" spans="1:8" s="29" customFormat="1" ht="16.5">
      <c r="A192" s="31">
        <v>10</v>
      </c>
      <c r="B192" s="74" t="s">
        <v>36</v>
      </c>
      <c r="C192" s="75" t="s">
        <v>23</v>
      </c>
      <c r="D192" s="77">
        <v>10</v>
      </c>
      <c r="E192" s="33">
        <v>3500</v>
      </c>
      <c r="F192" s="54">
        <f t="shared" si="4"/>
        <v>3850.0000000000005</v>
      </c>
      <c r="G192" s="59">
        <f t="shared" si="5"/>
        <v>38500.000000000007</v>
      </c>
    </row>
    <row r="193" spans="1:7" s="29" customFormat="1" ht="16.5">
      <c r="A193" s="31">
        <v>11</v>
      </c>
      <c r="B193" s="74" t="s">
        <v>37</v>
      </c>
      <c r="C193" s="75" t="s">
        <v>23</v>
      </c>
      <c r="D193" s="77">
        <v>10</v>
      </c>
      <c r="E193" s="33">
        <v>6300</v>
      </c>
      <c r="F193" s="54">
        <f t="shared" si="4"/>
        <v>6930.0000000000009</v>
      </c>
      <c r="G193" s="59">
        <f t="shared" si="5"/>
        <v>69300.000000000015</v>
      </c>
    </row>
    <row r="194" spans="1:7" s="29" customFormat="1" ht="16.5">
      <c r="A194" s="31">
        <v>12</v>
      </c>
      <c r="B194" s="76" t="s">
        <v>118</v>
      </c>
      <c r="C194" s="75" t="s">
        <v>25</v>
      </c>
      <c r="D194" s="77">
        <v>10</v>
      </c>
      <c r="E194" s="33">
        <v>25800</v>
      </c>
      <c r="F194" s="54">
        <f t="shared" si="4"/>
        <v>28380.000000000004</v>
      </c>
      <c r="G194" s="59">
        <f t="shared" si="5"/>
        <v>283800.00000000006</v>
      </c>
    </row>
    <row r="195" spans="1:7" s="29" customFormat="1" ht="16.5">
      <c r="A195" s="31">
        <v>13</v>
      </c>
      <c r="B195" s="76" t="s">
        <v>144</v>
      </c>
      <c r="C195" s="75" t="s">
        <v>30</v>
      </c>
      <c r="D195" s="77">
        <v>3</v>
      </c>
      <c r="E195" s="33">
        <v>38000</v>
      </c>
      <c r="F195" s="54">
        <f t="shared" si="4"/>
        <v>41800</v>
      </c>
      <c r="G195" s="59">
        <f t="shared" si="5"/>
        <v>125400</v>
      </c>
    </row>
    <row r="196" spans="1:7" s="29" customFormat="1" ht="16.5">
      <c r="A196" s="31">
        <v>14</v>
      </c>
      <c r="B196" s="76" t="s">
        <v>119</v>
      </c>
      <c r="C196" s="75" t="s">
        <v>30</v>
      </c>
      <c r="D196" s="77">
        <v>2</v>
      </c>
      <c r="E196" s="33">
        <v>19500</v>
      </c>
      <c r="F196" s="54">
        <f t="shared" si="4"/>
        <v>21450</v>
      </c>
      <c r="G196" s="59">
        <f t="shared" si="5"/>
        <v>42900</v>
      </c>
    </row>
    <row r="197" spans="1:7" s="29" customFormat="1" ht="16.5">
      <c r="A197" s="31">
        <v>15</v>
      </c>
      <c r="B197" s="74" t="s">
        <v>68</v>
      </c>
      <c r="C197" s="75" t="s">
        <v>52</v>
      </c>
      <c r="D197" s="77">
        <v>1</v>
      </c>
      <c r="E197" s="33">
        <v>33000</v>
      </c>
      <c r="F197" s="54">
        <f t="shared" si="4"/>
        <v>36300</v>
      </c>
      <c r="G197" s="59">
        <f t="shared" si="5"/>
        <v>36300</v>
      </c>
    </row>
    <row r="198" spans="1:7" s="29" customFormat="1" ht="16.5">
      <c r="A198" s="31">
        <v>16</v>
      </c>
      <c r="B198" s="74" t="s">
        <v>179</v>
      </c>
      <c r="C198" s="75" t="s">
        <v>18</v>
      </c>
      <c r="D198" s="77">
        <v>10</v>
      </c>
      <c r="E198" s="33">
        <v>2300</v>
      </c>
      <c r="F198" s="54">
        <f t="shared" si="4"/>
        <v>2530</v>
      </c>
      <c r="G198" s="59">
        <f t="shared" si="5"/>
        <v>25300</v>
      </c>
    </row>
    <row r="199" spans="1:7" s="29" customFormat="1" ht="16.5">
      <c r="A199" s="31">
        <v>17</v>
      </c>
      <c r="B199" s="74" t="s">
        <v>85</v>
      </c>
      <c r="C199" s="75" t="s">
        <v>18</v>
      </c>
      <c r="D199" s="77">
        <v>60</v>
      </c>
      <c r="E199" s="33">
        <v>2300</v>
      </c>
      <c r="F199" s="54">
        <f t="shared" si="4"/>
        <v>2530</v>
      </c>
      <c r="G199" s="59">
        <f t="shared" si="5"/>
        <v>151800</v>
      </c>
    </row>
    <row r="200" spans="1:7" s="29" customFormat="1" ht="16.5">
      <c r="A200" s="31">
        <v>18</v>
      </c>
      <c r="B200" s="74" t="s">
        <v>120</v>
      </c>
      <c r="C200" s="75" t="s">
        <v>18</v>
      </c>
      <c r="D200" s="77">
        <v>2</v>
      </c>
      <c r="E200" s="33">
        <v>13000</v>
      </c>
      <c r="F200" s="54">
        <f t="shared" si="4"/>
        <v>14300.000000000002</v>
      </c>
      <c r="G200" s="59">
        <f t="shared" si="5"/>
        <v>28600.000000000004</v>
      </c>
    </row>
    <row r="201" spans="1:7" s="29" customFormat="1" ht="16.5">
      <c r="A201" s="31">
        <v>19</v>
      </c>
      <c r="B201" s="74" t="s">
        <v>89</v>
      </c>
      <c r="C201" s="75" t="s">
        <v>18</v>
      </c>
      <c r="D201" s="77">
        <v>3</v>
      </c>
      <c r="E201" s="33">
        <v>5500</v>
      </c>
      <c r="F201" s="54">
        <f t="shared" si="4"/>
        <v>6050.0000000000009</v>
      </c>
      <c r="G201" s="59">
        <f t="shared" si="5"/>
        <v>18150.000000000004</v>
      </c>
    </row>
    <row r="202" spans="1:7" s="29" customFormat="1" ht="16.5">
      <c r="A202" s="31">
        <v>20</v>
      </c>
      <c r="B202" s="74" t="s">
        <v>124</v>
      </c>
      <c r="C202" s="75" t="s">
        <v>18</v>
      </c>
      <c r="D202" s="77">
        <v>5</v>
      </c>
      <c r="E202" s="33">
        <v>15500</v>
      </c>
      <c r="F202" s="54">
        <f t="shared" si="4"/>
        <v>17050</v>
      </c>
      <c r="G202" s="59">
        <f t="shared" si="5"/>
        <v>85250</v>
      </c>
    </row>
    <row r="203" spans="1:7" s="29" customFormat="1" ht="26.25" customHeight="1">
      <c r="A203" s="65" t="s">
        <v>160</v>
      </c>
      <c r="B203" s="66"/>
      <c r="C203" s="66"/>
      <c r="D203" s="66"/>
      <c r="E203" s="67"/>
      <c r="F203" s="54">
        <f t="shared" si="4"/>
        <v>0</v>
      </c>
      <c r="G203" s="59">
        <f t="shared" si="5"/>
        <v>0</v>
      </c>
    </row>
    <row r="204" spans="1:7" s="29" customFormat="1" ht="16.5">
      <c r="A204" s="31">
        <v>1</v>
      </c>
      <c r="B204" s="74" t="s">
        <v>53</v>
      </c>
      <c r="C204" s="75" t="s">
        <v>16</v>
      </c>
      <c r="D204" s="77">
        <v>1</v>
      </c>
      <c r="E204" s="33">
        <v>25000</v>
      </c>
      <c r="F204" s="54">
        <f t="shared" si="4"/>
        <v>27500.000000000004</v>
      </c>
      <c r="G204" s="59">
        <f t="shared" si="5"/>
        <v>27500.000000000004</v>
      </c>
    </row>
    <row r="205" spans="1:7" s="29" customFormat="1" ht="16.5">
      <c r="A205" s="31">
        <v>2</v>
      </c>
      <c r="B205" s="74" t="s">
        <v>93</v>
      </c>
      <c r="C205" s="75" t="s">
        <v>16</v>
      </c>
      <c r="D205" s="77">
        <v>5</v>
      </c>
      <c r="E205" s="33">
        <v>54000</v>
      </c>
      <c r="F205" s="54">
        <f t="shared" si="4"/>
        <v>59400.000000000007</v>
      </c>
      <c r="G205" s="59">
        <f t="shared" si="5"/>
        <v>297000.00000000006</v>
      </c>
    </row>
    <row r="206" spans="1:7" s="29" customFormat="1" ht="16.5">
      <c r="A206" s="31">
        <v>3</v>
      </c>
      <c r="B206" s="74" t="s">
        <v>21</v>
      </c>
      <c r="C206" s="75" t="s">
        <v>24</v>
      </c>
      <c r="D206" s="77">
        <v>6</v>
      </c>
      <c r="E206" s="33">
        <v>54000</v>
      </c>
      <c r="F206" s="54">
        <f t="shared" si="4"/>
        <v>59400.000000000007</v>
      </c>
      <c r="G206" s="59">
        <f t="shared" si="5"/>
        <v>356400.00000000006</v>
      </c>
    </row>
    <row r="207" spans="1:7" s="29" customFormat="1" ht="16.5">
      <c r="A207" s="31">
        <v>4</v>
      </c>
      <c r="B207" s="74" t="s">
        <v>145</v>
      </c>
      <c r="C207" s="75" t="s">
        <v>44</v>
      </c>
      <c r="D207" s="77">
        <v>5</v>
      </c>
      <c r="E207" s="33">
        <v>2600</v>
      </c>
      <c r="F207" s="54">
        <f t="shared" si="4"/>
        <v>2860.0000000000005</v>
      </c>
      <c r="G207" s="59">
        <f t="shared" si="5"/>
        <v>14300.000000000002</v>
      </c>
    </row>
    <row r="208" spans="1:7" s="29" customFormat="1" ht="16.5">
      <c r="A208" s="31">
        <v>5</v>
      </c>
      <c r="B208" s="74" t="s">
        <v>85</v>
      </c>
      <c r="C208" s="75" t="s">
        <v>18</v>
      </c>
      <c r="D208" s="77">
        <v>10</v>
      </c>
      <c r="E208" s="33">
        <v>2300</v>
      </c>
      <c r="F208" s="54">
        <f t="shared" ref="F208:F224" si="6">+E208*1.1</f>
        <v>2530</v>
      </c>
      <c r="G208" s="59">
        <f t="shared" ref="G208:G224" si="7">+F208*D208</f>
        <v>25300</v>
      </c>
    </row>
    <row r="209" spans="1:7" s="29" customFormat="1" ht="20.25" customHeight="1">
      <c r="A209" s="65" t="s">
        <v>161</v>
      </c>
      <c r="B209" s="66"/>
      <c r="C209" s="66"/>
      <c r="D209" s="66"/>
      <c r="E209" s="67"/>
      <c r="F209" s="54">
        <f t="shared" si="6"/>
        <v>0</v>
      </c>
      <c r="G209" s="59">
        <f t="shared" si="7"/>
        <v>0</v>
      </c>
    </row>
    <row r="210" spans="1:7" s="29" customFormat="1" ht="16.5">
      <c r="A210" s="31">
        <v>1</v>
      </c>
      <c r="B210" s="74" t="s">
        <v>53</v>
      </c>
      <c r="C210" s="75" t="s">
        <v>16</v>
      </c>
      <c r="D210" s="77">
        <v>2</v>
      </c>
      <c r="E210" s="39">
        <v>25000</v>
      </c>
      <c r="F210" s="54">
        <f t="shared" si="6"/>
        <v>27500.000000000004</v>
      </c>
      <c r="G210" s="59">
        <f t="shared" si="7"/>
        <v>55000.000000000007</v>
      </c>
    </row>
    <row r="211" spans="1:7" s="29" customFormat="1" ht="16.5">
      <c r="A211" s="31">
        <v>2</v>
      </c>
      <c r="B211" s="74" t="s">
        <v>69</v>
      </c>
      <c r="C211" s="75" t="s">
        <v>18</v>
      </c>
      <c r="D211" s="77">
        <v>5</v>
      </c>
      <c r="E211" s="39">
        <v>35000</v>
      </c>
      <c r="F211" s="54">
        <f t="shared" si="6"/>
        <v>38500</v>
      </c>
      <c r="G211" s="59">
        <f t="shared" si="7"/>
        <v>192500</v>
      </c>
    </row>
    <row r="212" spans="1:7" s="29" customFormat="1" ht="16.5">
      <c r="A212" s="31">
        <v>3</v>
      </c>
      <c r="B212" s="74" t="s">
        <v>70</v>
      </c>
      <c r="C212" s="75" t="s">
        <v>18</v>
      </c>
      <c r="D212" s="77">
        <v>2</v>
      </c>
      <c r="E212" s="39">
        <v>14000</v>
      </c>
      <c r="F212" s="54">
        <f t="shared" si="6"/>
        <v>15400.000000000002</v>
      </c>
      <c r="G212" s="59">
        <f t="shared" si="7"/>
        <v>30800.000000000004</v>
      </c>
    </row>
    <row r="213" spans="1:7" s="29" customFormat="1" ht="16.5">
      <c r="A213" s="31">
        <v>4</v>
      </c>
      <c r="B213" s="76" t="s">
        <v>71</v>
      </c>
      <c r="C213" s="75" t="s">
        <v>18</v>
      </c>
      <c r="D213" s="77">
        <v>2</v>
      </c>
      <c r="E213" s="39">
        <v>26000</v>
      </c>
      <c r="F213" s="54">
        <f t="shared" si="6"/>
        <v>28600.000000000004</v>
      </c>
      <c r="G213" s="59">
        <f t="shared" si="7"/>
        <v>57200.000000000007</v>
      </c>
    </row>
    <row r="214" spans="1:7" s="29" customFormat="1" ht="16.5">
      <c r="A214" s="31">
        <v>5</v>
      </c>
      <c r="B214" s="76" t="s">
        <v>72</v>
      </c>
      <c r="C214" s="75" t="s">
        <v>16</v>
      </c>
      <c r="D214" s="77">
        <v>1</v>
      </c>
      <c r="E214" s="39">
        <v>14000</v>
      </c>
      <c r="F214" s="54">
        <f t="shared" si="6"/>
        <v>15400.000000000002</v>
      </c>
      <c r="G214" s="59">
        <f t="shared" si="7"/>
        <v>15400.000000000002</v>
      </c>
    </row>
    <row r="215" spans="1:7" s="29" customFormat="1" ht="16.5">
      <c r="A215" s="31">
        <v>6</v>
      </c>
      <c r="B215" s="76" t="s">
        <v>21</v>
      </c>
      <c r="C215" s="75" t="s">
        <v>24</v>
      </c>
      <c r="D215" s="77">
        <v>6</v>
      </c>
      <c r="E215" s="39">
        <v>54000</v>
      </c>
      <c r="F215" s="54">
        <f t="shared" si="6"/>
        <v>59400.000000000007</v>
      </c>
      <c r="G215" s="59">
        <f t="shared" si="7"/>
        <v>356400.00000000006</v>
      </c>
    </row>
    <row r="216" spans="1:7" s="29" customFormat="1" ht="16.5">
      <c r="A216" s="31">
        <v>7</v>
      </c>
      <c r="B216" s="76" t="s">
        <v>49</v>
      </c>
      <c r="C216" s="80" t="s">
        <v>142</v>
      </c>
      <c r="D216" s="81">
        <v>50</v>
      </c>
      <c r="E216" s="39">
        <v>3000</v>
      </c>
      <c r="F216" s="54">
        <f t="shared" si="6"/>
        <v>3300.0000000000005</v>
      </c>
      <c r="G216" s="59">
        <f t="shared" si="7"/>
        <v>165000.00000000003</v>
      </c>
    </row>
    <row r="217" spans="1:7" s="29" customFormat="1" ht="16.5">
      <c r="A217" s="31">
        <v>8</v>
      </c>
      <c r="B217" s="74" t="s">
        <v>38</v>
      </c>
      <c r="C217" s="75" t="s">
        <v>23</v>
      </c>
      <c r="D217" s="77">
        <v>6</v>
      </c>
      <c r="E217" s="39">
        <v>2600</v>
      </c>
      <c r="F217" s="54">
        <f t="shared" si="6"/>
        <v>2860.0000000000005</v>
      </c>
      <c r="G217" s="59">
        <f t="shared" si="7"/>
        <v>17160.000000000004</v>
      </c>
    </row>
    <row r="218" spans="1:7" s="29" customFormat="1" ht="16.5">
      <c r="A218" s="31">
        <v>9</v>
      </c>
      <c r="B218" s="74" t="s">
        <v>50</v>
      </c>
      <c r="C218" s="75" t="s">
        <v>29</v>
      </c>
      <c r="D218" s="77">
        <v>4</v>
      </c>
      <c r="E218" s="39">
        <v>19500</v>
      </c>
      <c r="F218" s="54">
        <f t="shared" si="6"/>
        <v>21450</v>
      </c>
      <c r="G218" s="59">
        <f t="shared" si="7"/>
        <v>85800</v>
      </c>
    </row>
    <row r="219" spans="1:7" s="29" customFormat="1" ht="16.5">
      <c r="A219" s="31">
        <v>10</v>
      </c>
      <c r="B219" s="74" t="s">
        <v>73</v>
      </c>
      <c r="C219" s="75" t="s">
        <v>29</v>
      </c>
      <c r="D219" s="77">
        <v>4</v>
      </c>
      <c r="E219" s="39">
        <v>26000</v>
      </c>
      <c r="F219" s="54">
        <f t="shared" si="6"/>
        <v>28600.000000000004</v>
      </c>
      <c r="G219" s="59">
        <f t="shared" si="7"/>
        <v>114400.00000000001</v>
      </c>
    </row>
    <row r="220" spans="1:7" s="29" customFormat="1" ht="16.5">
      <c r="A220" s="31">
        <v>11</v>
      </c>
      <c r="B220" s="74" t="s">
        <v>74</v>
      </c>
      <c r="C220" s="75" t="s">
        <v>29</v>
      </c>
      <c r="D220" s="77">
        <v>4</v>
      </c>
      <c r="E220" s="39">
        <v>29000</v>
      </c>
      <c r="F220" s="54">
        <f t="shared" si="6"/>
        <v>31900.000000000004</v>
      </c>
      <c r="G220" s="59">
        <f t="shared" si="7"/>
        <v>127600.00000000001</v>
      </c>
    </row>
    <row r="221" spans="1:7" s="29" customFormat="1" ht="16.5">
      <c r="A221" s="31">
        <v>12</v>
      </c>
      <c r="B221" s="74" t="s">
        <v>75</v>
      </c>
      <c r="C221" s="75" t="s">
        <v>16</v>
      </c>
      <c r="D221" s="77">
        <v>2</v>
      </c>
      <c r="E221" s="39">
        <v>14000</v>
      </c>
      <c r="F221" s="54">
        <f t="shared" si="6"/>
        <v>15400.000000000002</v>
      </c>
      <c r="G221" s="59">
        <f t="shared" si="7"/>
        <v>30800.000000000004</v>
      </c>
    </row>
    <row r="222" spans="1:7" s="29" customFormat="1" ht="16.5">
      <c r="A222" s="31">
        <v>13</v>
      </c>
      <c r="B222" s="74" t="s">
        <v>85</v>
      </c>
      <c r="C222" s="75" t="s">
        <v>66</v>
      </c>
      <c r="D222" s="77">
        <v>30</v>
      </c>
      <c r="E222" s="39">
        <v>2300</v>
      </c>
      <c r="F222" s="54">
        <f t="shared" si="6"/>
        <v>2530</v>
      </c>
      <c r="G222" s="59">
        <f t="shared" si="7"/>
        <v>75900</v>
      </c>
    </row>
    <row r="223" spans="1:7" s="29" customFormat="1" ht="17.25" customHeight="1">
      <c r="A223" s="31">
        <v>14</v>
      </c>
      <c r="B223" s="74" t="s">
        <v>124</v>
      </c>
      <c r="C223" s="75" t="s">
        <v>18</v>
      </c>
      <c r="D223" s="77">
        <v>3</v>
      </c>
      <c r="E223" s="39">
        <v>15500</v>
      </c>
      <c r="F223" s="54">
        <f t="shared" si="6"/>
        <v>17050</v>
      </c>
      <c r="G223" s="59">
        <f t="shared" si="7"/>
        <v>51150</v>
      </c>
    </row>
    <row r="224" spans="1:7" s="29" customFormat="1" ht="16.5">
      <c r="A224" s="31">
        <v>15</v>
      </c>
      <c r="B224" s="74" t="s">
        <v>109</v>
      </c>
      <c r="C224" s="75" t="s">
        <v>23</v>
      </c>
      <c r="D224" s="77">
        <v>2</v>
      </c>
      <c r="E224" s="39">
        <v>7800</v>
      </c>
      <c r="F224" s="54">
        <f t="shared" si="6"/>
        <v>8580</v>
      </c>
      <c r="G224" s="59">
        <f t="shared" si="7"/>
        <v>17160</v>
      </c>
    </row>
    <row r="225" spans="1:7" s="35" customFormat="1" ht="24" customHeight="1">
      <c r="A225" s="71" t="s">
        <v>146</v>
      </c>
      <c r="B225" s="72"/>
      <c r="C225" s="72"/>
      <c r="D225" s="72"/>
      <c r="E225" s="73"/>
      <c r="F225" s="53"/>
      <c r="G225" s="58">
        <f>+SUM(G15:G224)</f>
        <v>77195800</v>
      </c>
    </row>
    <row r="226" spans="1:7" s="35" customFormat="1">
      <c r="A226" s="40"/>
      <c r="B226" s="41"/>
      <c r="C226" s="42"/>
      <c r="D226" s="42"/>
      <c r="E226" s="43"/>
      <c r="F226" s="43"/>
      <c r="G226" s="44"/>
    </row>
    <row r="227" spans="1:7" s="35" customFormat="1">
      <c r="A227" s="40"/>
      <c r="B227" s="41"/>
      <c r="C227" s="42"/>
      <c r="D227" s="42"/>
      <c r="E227" s="43"/>
      <c r="F227" s="43"/>
      <c r="G227" s="44"/>
    </row>
    <row r="228" spans="1:7">
      <c r="B228" s="69"/>
      <c r="C228" s="69"/>
      <c r="D228" s="69"/>
      <c r="E228" s="69"/>
      <c r="F228" s="49"/>
    </row>
    <row r="229" spans="1:7" s="5" customFormat="1">
      <c r="A229" s="16" t="s">
        <v>2</v>
      </c>
      <c r="B229" s="17"/>
      <c r="C229" s="17"/>
      <c r="D229" s="17"/>
      <c r="E229" s="17"/>
      <c r="F229" s="17"/>
    </row>
    <row r="230" spans="1:7" s="2" customFormat="1" ht="15.75">
      <c r="A230" s="18" t="s">
        <v>3</v>
      </c>
      <c r="B230" s="19"/>
      <c r="C230" s="19"/>
      <c r="D230" s="19"/>
      <c r="E230" s="19"/>
      <c r="F230" s="19"/>
    </row>
    <row r="231" spans="1:7">
      <c r="A231" s="20" t="s">
        <v>4</v>
      </c>
      <c r="B231" s="20"/>
      <c r="C231" s="21"/>
      <c r="D231" s="21"/>
      <c r="E231" s="22"/>
      <c r="F231" s="22"/>
    </row>
    <row r="232" spans="1:7">
      <c r="A232" s="20" t="s">
        <v>5</v>
      </c>
      <c r="B232" s="20"/>
      <c r="C232" s="21"/>
      <c r="D232" s="21"/>
      <c r="E232" s="22"/>
      <c r="F232" s="22"/>
    </row>
    <row r="233" spans="1:7" s="2" customFormat="1">
      <c r="A233" s="23" t="s">
        <v>188</v>
      </c>
      <c r="B233" s="17"/>
      <c r="C233" s="17"/>
      <c r="D233" s="17"/>
      <c r="E233" s="17"/>
      <c r="F233" s="17"/>
    </row>
    <row r="234" spans="1:7" ht="15.75">
      <c r="A234" s="13"/>
      <c r="B234" s="14"/>
      <c r="C234" s="13"/>
      <c r="D234" s="13"/>
      <c r="E234" s="13"/>
      <c r="F234" s="13"/>
    </row>
    <row r="235" spans="1:7" ht="15.75">
      <c r="F235" s="48"/>
    </row>
    <row r="241" spans="4:6">
      <c r="D241" s="60"/>
      <c r="E241" s="60" t="s">
        <v>185</v>
      </c>
      <c r="F241" s="60"/>
    </row>
    <row r="242" spans="4:6">
      <c r="D242" s="60"/>
      <c r="E242" s="60" t="s">
        <v>186</v>
      </c>
      <c r="F242" s="60"/>
    </row>
    <row r="247" spans="4:6">
      <c r="D247" s="61" t="s">
        <v>187</v>
      </c>
      <c r="E247" s="61"/>
      <c r="F247" s="61"/>
    </row>
    <row r="257" spans="1:7" ht="15.75">
      <c r="A257" s="68" t="s">
        <v>6</v>
      </c>
      <c r="B257" s="68"/>
      <c r="C257" s="68"/>
      <c r="D257" s="68"/>
      <c r="E257" s="68"/>
      <c r="F257" s="68"/>
      <c r="G257" s="68"/>
    </row>
  </sheetData>
  <autoFilter ref="A13:G226"/>
  <mergeCells count="23">
    <mergeCell ref="A257:G257"/>
    <mergeCell ref="A169:E169"/>
    <mergeCell ref="A44:E44"/>
    <mergeCell ref="A76:E76"/>
    <mergeCell ref="A182:E182"/>
    <mergeCell ref="A203:E203"/>
    <mergeCell ref="B228:E228"/>
    <mergeCell ref="A225:E225"/>
    <mergeCell ref="A94:E94"/>
    <mergeCell ref="A122:E122"/>
    <mergeCell ref="A124:E124"/>
    <mergeCell ref="A145:E145"/>
    <mergeCell ref="D247:F247"/>
    <mergeCell ref="B1:E1"/>
    <mergeCell ref="A7:E7"/>
    <mergeCell ref="A10:B10"/>
    <mergeCell ref="A8:D8"/>
    <mergeCell ref="A9:C9"/>
    <mergeCell ref="A209:E209"/>
    <mergeCell ref="B3:G3"/>
    <mergeCell ref="A12:E12"/>
    <mergeCell ref="A14:E14"/>
    <mergeCell ref="A5:G5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2016-03-22T04:13:29Z</dcterms:modified>
</cp:coreProperties>
</file>