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'!$A$13:$F$27</definedName>
  </definedNames>
  <calcPr calcId="124519"/>
</workbook>
</file>

<file path=xl/calcChain.xml><?xml version="1.0" encoding="utf-8"?>
<calcChain xmlns="http://schemas.openxmlformats.org/spreadsheetml/2006/main">
  <c r="F15" i="8"/>
  <c r="F16"/>
  <c r="F17"/>
  <c r="F18"/>
  <c r="F19"/>
  <c r="F20"/>
  <c r="F21"/>
  <c r="F22"/>
  <c r="F23"/>
  <c r="F14"/>
  <c r="F24" l="1"/>
  <c r="F25" s="1"/>
  <c r="F26" l="1"/>
</calcChain>
</file>

<file path=xl/sharedStrings.xml><?xml version="1.0" encoding="utf-8"?>
<sst xmlns="http://schemas.openxmlformats.org/spreadsheetml/2006/main" count="47" uniqueCount="42">
  <si>
    <t>STT</t>
  </si>
  <si>
    <t xml:space="preserve">Công ty VPP Phương Nam xin gửi đến Qúy khánh hàng bảng báo giá như sau: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</si>
  <si>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</si>
  <si>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</si>
  <si>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</si>
  <si>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 xml:space="preserve">RẤT MONG NHẬN ĐƯỢC SỰ QUAN TÂM HỢP TÁC LÂU DÀI VỚI QUÝ CÔNG TY </t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</si>
  <si>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</si>
  <si>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</si>
  <si>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</si>
  <si>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</si>
  <si>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</si>
  <si>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</si>
  <si>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TỔNG CỘNG</t>
  </si>
  <si>
    <t>SỐ LUỢNG</t>
  </si>
  <si>
    <t>Ngừoi lập phiếu</t>
  </si>
  <si>
    <t>(Ký và ghi rõ họ tên)</t>
  </si>
  <si>
    <t>Huỳnh Thị Trúc Ly</t>
  </si>
  <si>
    <t xml:space="preserve">THÀNH TIỀN </t>
  </si>
  <si>
    <t xml:space="preserve">ĐƠN GIÁ </t>
  </si>
  <si>
    <t xml:space="preserve">Kính gửi:  ROYAL CERAMICS GROUP
</t>
  </si>
  <si>
    <t>Địa chỉ: 327-329 To Hien Thanh St., Ward 13, Dist. 10, HCMC</t>
  </si>
  <si>
    <t>Người giao dịch: Chị Kiều</t>
  </si>
  <si>
    <t>Xấp</t>
  </si>
  <si>
    <t>Cái</t>
  </si>
  <si>
    <t>Cây</t>
  </si>
  <si>
    <t>Cuốn</t>
  </si>
  <si>
    <t>THUẾ VAT 10%</t>
  </si>
  <si>
    <t>CỘNG</t>
  </si>
  <si>
    <t>Điện thoại : 0909 155 234</t>
  </si>
  <si>
    <t>Bìa lá A4</t>
  </si>
  <si>
    <t>Giấy A4 70 Accura</t>
  </si>
  <si>
    <t>Ram</t>
  </si>
  <si>
    <t>Tp.Hồ Chí Minh, Ngày  26 Tháng 07 Năm 2016</t>
  </si>
  <si>
    <t>Bìa Accor nhựa Thiên Long</t>
  </si>
  <si>
    <t>Bìa lỗ A4</t>
  </si>
  <si>
    <t xml:space="preserve">Bút xóa kéo </t>
  </si>
  <si>
    <t>Dao rọc giấy SDI 0423</t>
  </si>
  <si>
    <t>Sổ name card 160</t>
  </si>
  <si>
    <t>Dạ quang HL03</t>
  </si>
  <si>
    <t>Bìa trình ký đơn simili</t>
  </si>
  <si>
    <t>Bìa còng bật 7P</t>
  </si>
  <si>
    <t xml:space="preserve">Quý công ty xem xét báo giá như trên. Mọi thắc mắc xin vui lòng liên hệ: (08)37584761 _ 0908 44 64 82 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</si>
</sst>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#,##0_);\(#,##0\);&quot;-&quot;"/>
    <numFmt numFmtId="165" formatCode="#,##0;[Red]#,##0"/>
    <numFmt numFmtId="166" formatCode="_(* #,##0_);_(* \(#,##0\);_(* &quot;-&quot;??_);_(@_)"/>
  </numFmts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rgb="FF365F91"/>
      <name val="Times New Roman"/>
      <family val="1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theme="1"/>
      <name val="VNI-Times"/>
    </font>
    <font>
      <sz val="13"/>
      <color theme="1"/>
      <name val="Times New Roman"/>
      <family val="1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3" fillId="0" borderId="0" applyFont="0" applyFill="0" applyBorder="0" applyAlignment="0" applyProtection="0"/>
    <xf numFmtId="0" fontId="1" fillId="0" borderId="0"/>
  </cellStyleXfs>
  <cellXfs count="64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164" fontId="11" fillId="0" borderId="0" xfId="0" applyNumberFormat="1" applyFont="1" applyFill="1" applyAlignment="1">
      <alignment horizontal="center" vertical="top"/>
    </xf>
    <xf numFmtId="164" fontId="12" fillId="0" borderId="0" xfId="0" applyNumberFormat="1" applyFont="1" applyFill="1" applyAlignment="1">
      <alignment horizontal="center" vertical="top"/>
    </xf>
    <xf numFmtId="164" fontId="12" fillId="0" borderId="0" xfId="0" applyNumberFormat="1" applyFont="1" applyFill="1" applyAlignment="1">
      <alignment vertical="top"/>
    </xf>
    <xf numFmtId="0" fontId="6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4" fillId="0" borderId="0" xfId="0" applyNumberFormat="1" applyFont="1" applyFill="1" applyBorder="1" applyAlignment="1"/>
    <xf numFmtId="0" fontId="16" fillId="0" borderId="0" xfId="0" applyNumberFormat="1" applyFont="1" applyFill="1" applyBorder="1" applyAlignment="1"/>
    <xf numFmtId="0" fontId="17" fillId="0" borderId="0" xfId="0" applyFont="1" applyAlignment="1"/>
    <xf numFmtId="0" fontId="17" fillId="0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6" fillId="0" borderId="0" xfId="0" applyFont="1" applyBorder="1" applyAlignment="1"/>
    <xf numFmtId="0" fontId="6" fillId="0" borderId="0" xfId="0" applyFont="1" applyBorder="1" applyAlignment="1">
      <alignment horizontal="left" wrapText="1"/>
    </xf>
    <xf numFmtId="0" fontId="9" fillId="0" borderId="0" xfId="0" applyFont="1" applyBorder="1" applyAlignment="1">
      <alignment horizontal="left"/>
    </xf>
    <xf numFmtId="14" fontId="19" fillId="0" borderId="1" xfId="0" applyNumberFormat="1" applyFont="1" applyFill="1" applyBorder="1" applyAlignment="1">
      <alignment horizontal="center" vertical="center" wrapText="1"/>
    </xf>
    <xf numFmtId="3" fontId="19" fillId="0" borderId="1" xfId="0" applyNumberFormat="1" applyFont="1" applyFill="1" applyBorder="1" applyAlignment="1">
      <alignment horizontal="center" vertical="center" wrapText="1"/>
    </xf>
    <xf numFmtId="0" fontId="20" fillId="0" borderId="0" xfId="0" applyFont="1"/>
    <xf numFmtId="3" fontId="20" fillId="0" borderId="0" xfId="0" applyNumberFormat="1" applyFont="1"/>
    <xf numFmtId="0" fontId="20" fillId="0" borderId="1" xfId="0" applyFont="1" applyBorder="1" applyAlignment="1">
      <alignment horizontal="center"/>
    </xf>
    <xf numFmtId="0" fontId="21" fillId="0" borderId="0" xfId="0" applyFont="1"/>
    <xf numFmtId="0" fontId="22" fillId="0" borderId="0" xfId="0" applyFont="1"/>
    <xf numFmtId="0" fontId="22" fillId="0" borderId="0" xfId="0" applyFont="1" applyBorder="1" applyAlignment="1">
      <alignment horizontal="center"/>
    </xf>
    <xf numFmtId="0" fontId="22" fillId="0" borderId="0" xfId="0" applyNumberFormat="1" applyFont="1" applyFill="1" applyBorder="1"/>
    <xf numFmtId="0" fontId="22" fillId="0" borderId="0" xfId="0" applyNumberFormat="1" applyFont="1" applyFill="1" applyBorder="1" applyAlignment="1">
      <alignment horizontal="center"/>
    </xf>
    <xf numFmtId="3" fontId="22" fillId="0" borderId="0" xfId="0" applyNumberFormat="1" applyFont="1" applyFill="1" applyBorder="1"/>
    <xf numFmtId="0" fontId="22" fillId="0" borderId="0" xfId="0" applyFont="1" applyBorder="1"/>
    <xf numFmtId="0" fontId="19" fillId="0" borderId="1" xfId="0" applyFont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11" fillId="0" borderId="1" xfId="2" applyFont="1" applyFill="1" applyBorder="1" applyAlignment="1">
      <alignment vertical="center"/>
    </xf>
    <xf numFmtId="0" fontId="11" fillId="0" borderId="1" xfId="2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left" vertical="center"/>
    </xf>
    <xf numFmtId="165" fontId="11" fillId="0" borderId="1" xfId="2" applyNumberFormat="1" applyFont="1" applyFill="1" applyBorder="1" applyAlignment="1">
      <alignment horizontal="center" vertical="center"/>
    </xf>
    <xf numFmtId="0" fontId="9" fillId="0" borderId="0" xfId="0" applyFont="1" applyBorder="1" applyAlignment="1"/>
    <xf numFmtId="166" fontId="11" fillId="0" borderId="1" xfId="1" applyNumberFormat="1" applyFont="1" applyFill="1" applyBorder="1" applyAlignment="1">
      <alignment vertical="center"/>
    </xf>
    <xf numFmtId="166" fontId="10" fillId="0" borderId="5" xfId="1" applyNumberFormat="1" applyFont="1" applyBorder="1" applyAlignment="1">
      <alignment horizontal="center"/>
    </xf>
    <xf numFmtId="166" fontId="10" fillId="0" borderId="1" xfId="1" applyNumberFormat="1" applyFont="1" applyBorder="1"/>
    <xf numFmtId="3" fontId="25" fillId="0" borderId="1" xfId="0" applyNumberFormat="1" applyFont="1" applyFill="1" applyBorder="1"/>
    <xf numFmtId="166" fontId="25" fillId="0" borderId="5" xfId="1" applyNumberFormat="1" applyFont="1" applyBorder="1" applyAlignment="1">
      <alignment horizontal="center"/>
    </xf>
    <xf numFmtId="3" fontId="11" fillId="0" borderId="1" xfId="0" applyNumberFormat="1" applyFont="1" applyFill="1" applyBorder="1"/>
    <xf numFmtId="0" fontId="8" fillId="0" borderId="0" xfId="0" applyFont="1" applyBorder="1" applyAlignment="1"/>
    <xf numFmtId="0" fontId="26" fillId="0" borderId="0" xfId="0" applyFont="1"/>
    <xf numFmtId="164" fontId="13" fillId="0" borderId="0" xfId="0" applyNumberFormat="1" applyFont="1" applyFill="1" applyAlignment="1">
      <alignment horizontal="left" vertical="top" shrinkToFit="1"/>
    </xf>
    <xf numFmtId="0" fontId="7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 wrapText="1"/>
    </xf>
    <xf numFmtId="164" fontId="10" fillId="0" borderId="0" xfId="0" applyNumberFormat="1" applyFont="1" applyFill="1" applyAlignment="1">
      <alignment horizontal="left" vertical="top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24" fillId="0" borderId="0" xfId="0" applyFont="1" applyAlignment="1">
      <alignment horizontal="center"/>
    </xf>
    <xf numFmtId="164" fontId="13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7"/>
  <sheetViews>
    <sheetView tabSelected="1" workbookViewId="0">
      <selection activeCell="F6" sqref="F6"/>
    </sheetView>
  </sheetViews>
  <sheetFormatPr defaultColWidth="9.140625" defaultRowHeight="15"/>
  <cols>
    <col min="1" max="1" width="6.85546875" style="1" customWidth="1"/>
    <col min="2" max="2" width="33" style="3" customWidth="1"/>
    <col min="3" max="3" width="6.7109375" style="4" customWidth="1"/>
    <col min="4" max="4" width="11.42578125" style="4" customWidth="1"/>
    <col min="5" max="5" width="13" style="4" customWidth="1"/>
    <col min="6" max="6" width="22.42578125" style="1" customWidth="1"/>
    <col min="7" max="16384" width="9.140625" style="1"/>
  </cols>
  <sheetData>
    <row r="1" spans="1:10" ht="16.5">
      <c r="A1" s="7"/>
      <c r="B1" s="52" t="s">
        <v>9</v>
      </c>
      <c r="C1" s="52"/>
      <c r="D1" s="52"/>
      <c r="E1" s="52"/>
    </row>
    <row r="2" spans="1:10" ht="16.5">
      <c r="A2" s="7"/>
      <c r="B2" s="41" t="s">
        <v>10</v>
      </c>
      <c r="C2" s="20"/>
      <c r="D2" s="20"/>
      <c r="E2" s="20"/>
    </row>
    <row r="3" spans="1:10" ht="39" customHeight="1">
      <c r="A3" s="7"/>
      <c r="B3" s="53" t="s">
        <v>11</v>
      </c>
      <c r="C3" s="53"/>
      <c r="D3" s="53"/>
      <c r="E3" s="53"/>
      <c r="F3" s="53"/>
    </row>
    <row r="4" spans="1:10" ht="16.5">
      <c r="A4" s="7"/>
      <c r="B4" s="12"/>
      <c r="C4" s="12"/>
      <c r="D4" s="21"/>
      <c r="E4" s="12"/>
    </row>
    <row r="5" spans="1:10" ht="28.5" customHeight="1">
      <c r="A5" s="51" t="s">
        <v>8</v>
      </c>
      <c r="B5" s="51"/>
      <c r="C5" s="51"/>
      <c r="D5" s="51"/>
      <c r="E5" s="51"/>
      <c r="F5" s="51"/>
    </row>
    <row r="6" spans="1:10" ht="15.75">
      <c r="A6" s="7"/>
      <c r="B6" s="7"/>
      <c r="C6" s="7"/>
      <c r="D6" s="7"/>
      <c r="E6" s="48" t="s">
        <v>32</v>
      </c>
      <c r="F6" s="48"/>
      <c r="G6" s="48"/>
      <c r="H6" s="48"/>
    </row>
    <row r="7" spans="1:10" ht="16.5">
      <c r="A7" s="53" t="s">
        <v>19</v>
      </c>
      <c r="B7" s="52"/>
      <c r="C7" s="52"/>
      <c r="D7" s="52"/>
      <c r="E7" s="52"/>
    </row>
    <row r="8" spans="1:10" ht="16.5">
      <c r="A8" s="41" t="s">
        <v>20</v>
      </c>
      <c r="B8" s="41"/>
      <c r="C8" s="41"/>
      <c r="D8" s="41"/>
      <c r="E8" s="41"/>
    </row>
    <row r="9" spans="1:10" ht="16.5">
      <c r="A9" s="52" t="s">
        <v>28</v>
      </c>
      <c r="B9" s="52"/>
      <c r="C9" s="52"/>
      <c r="D9" s="22"/>
      <c r="E9" s="8"/>
      <c r="J9"/>
    </row>
    <row r="10" spans="1:10" ht="16.5">
      <c r="A10" s="54" t="s">
        <v>21</v>
      </c>
      <c r="B10" s="54"/>
      <c r="C10" s="9"/>
      <c r="D10" s="9"/>
      <c r="E10" s="9"/>
    </row>
    <row r="11" spans="1:10" ht="15.75">
      <c r="A11" s="10"/>
      <c r="B11" s="11"/>
      <c r="C11" s="10"/>
      <c r="D11" s="10"/>
      <c r="E11" s="10"/>
    </row>
    <row r="12" spans="1:10" ht="15.75">
      <c r="A12" s="50" t="s">
        <v>1</v>
      </c>
      <c r="B12" s="50"/>
      <c r="C12" s="50"/>
      <c r="D12" s="50"/>
      <c r="E12" s="50"/>
    </row>
    <row r="13" spans="1:10" s="26" customFormat="1" ht="45" customHeight="1">
      <c r="A13" s="35" t="s">
        <v>0</v>
      </c>
      <c r="B13" s="23" t="s">
        <v>6</v>
      </c>
      <c r="C13" s="23" t="s">
        <v>7</v>
      </c>
      <c r="D13" s="23" t="s">
        <v>13</v>
      </c>
      <c r="E13" s="24" t="s">
        <v>18</v>
      </c>
      <c r="F13" s="24" t="s">
        <v>17</v>
      </c>
      <c r="G13" s="25"/>
    </row>
    <row r="14" spans="1:10" s="25" customFormat="1" ht="16.5">
      <c r="A14" s="27">
        <v>1</v>
      </c>
      <c r="B14" s="37" t="s">
        <v>40</v>
      </c>
      <c r="C14" s="38" t="s">
        <v>23</v>
      </c>
      <c r="D14" s="38">
        <v>5</v>
      </c>
      <c r="E14" s="45">
        <v>36000</v>
      </c>
      <c r="F14" s="46">
        <f>+D14*E14</f>
        <v>180000</v>
      </c>
      <c r="G14" s="49"/>
    </row>
    <row r="15" spans="1:10" s="28" customFormat="1" ht="16.5">
      <c r="A15" s="27">
        <v>2</v>
      </c>
      <c r="B15" s="39" t="s">
        <v>39</v>
      </c>
      <c r="C15" s="38" t="s">
        <v>23</v>
      </c>
      <c r="D15" s="40">
        <v>3</v>
      </c>
      <c r="E15" s="45">
        <v>9000</v>
      </c>
      <c r="F15" s="46">
        <f t="shared" ref="F15:F23" si="0">+D15*E15</f>
        <v>27000</v>
      </c>
      <c r="G15" s="25"/>
    </row>
    <row r="16" spans="1:10" s="25" customFormat="1" ht="16.5">
      <c r="A16" s="27">
        <v>3</v>
      </c>
      <c r="B16" s="37" t="s">
        <v>33</v>
      </c>
      <c r="C16" s="38" t="s">
        <v>23</v>
      </c>
      <c r="D16" s="40">
        <v>3</v>
      </c>
      <c r="E16" s="45">
        <v>5500</v>
      </c>
      <c r="F16" s="46">
        <f t="shared" si="0"/>
        <v>16500</v>
      </c>
    </row>
    <row r="17" spans="1:7" s="25" customFormat="1" ht="16.5">
      <c r="A17" s="27">
        <v>4</v>
      </c>
      <c r="B17" s="39" t="s">
        <v>34</v>
      </c>
      <c r="C17" s="38" t="s">
        <v>22</v>
      </c>
      <c r="D17" s="40">
        <v>1</v>
      </c>
      <c r="E17" s="45">
        <v>40000</v>
      </c>
      <c r="F17" s="46">
        <f t="shared" si="0"/>
        <v>40000</v>
      </c>
    </row>
    <row r="18" spans="1:7" s="28" customFormat="1" ht="16.5">
      <c r="A18" s="27">
        <v>5</v>
      </c>
      <c r="B18" s="39" t="s">
        <v>38</v>
      </c>
      <c r="C18" s="38" t="s">
        <v>24</v>
      </c>
      <c r="D18" s="40">
        <v>3</v>
      </c>
      <c r="E18" s="45">
        <v>6000</v>
      </c>
      <c r="F18" s="46">
        <f t="shared" si="0"/>
        <v>18000</v>
      </c>
      <c r="G18" s="25"/>
    </row>
    <row r="19" spans="1:7" s="28" customFormat="1" ht="16.5">
      <c r="A19" s="27">
        <v>6</v>
      </c>
      <c r="B19" s="39" t="s">
        <v>35</v>
      </c>
      <c r="C19" s="38" t="s">
        <v>24</v>
      </c>
      <c r="D19" s="40">
        <v>2</v>
      </c>
      <c r="E19" s="45">
        <v>17000</v>
      </c>
      <c r="F19" s="46">
        <f t="shared" si="0"/>
        <v>34000</v>
      </c>
      <c r="G19" s="25"/>
    </row>
    <row r="20" spans="1:7" s="29" customFormat="1" ht="16.5">
      <c r="A20" s="27">
        <v>7</v>
      </c>
      <c r="B20" s="39" t="s">
        <v>37</v>
      </c>
      <c r="C20" s="38" t="s">
        <v>25</v>
      </c>
      <c r="D20" s="40">
        <v>2</v>
      </c>
      <c r="E20" s="47">
        <v>24500</v>
      </c>
      <c r="F20" s="46">
        <f t="shared" si="0"/>
        <v>49000</v>
      </c>
      <c r="G20" s="6"/>
    </row>
    <row r="21" spans="1:7" s="25" customFormat="1" ht="16.5">
      <c r="A21" s="27">
        <v>8</v>
      </c>
      <c r="B21" s="37" t="s">
        <v>29</v>
      </c>
      <c r="C21" s="38" t="s">
        <v>23</v>
      </c>
      <c r="D21" s="40">
        <v>20</v>
      </c>
      <c r="E21" s="42">
        <v>1700</v>
      </c>
      <c r="F21" s="46">
        <f t="shared" si="0"/>
        <v>34000</v>
      </c>
    </row>
    <row r="22" spans="1:7" s="25" customFormat="1" ht="16.5">
      <c r="A22" s="27">
        <v>9</v>
      </c>
      <c r="B22" s="37" t="s">
        <v>36</v>
      </c>
      <c r="C22" s="38" t="s">
        <v>23</v>
      </c>
      <c r="D22" s="40">
        <v>1</v>
      </c>
      <c r="E22" s="42">
        <v>19000</v>
      </c>
      <c r="F22" s="46">
        <f t="shared" si="0"/>
        <v>19000</v>
      </c>
    </row>
    <row r="23" spans="1:7" s="25" customFormat="1" ht="16.5">
      <c r="A23" s="27">
        <v>10</v>
      </c>
      <c r="B23" s="37" t="s">
        <v>30</v>
      </c>
      <c r="C23" s="38" t="s">
        <v>31</v>
      </c>
      <c r="D23" s="40">
        <v>5</v>
      </c>
      <c r="E23" s="42">
        <v>50000</v>
      </c>
      <c r="F23" s="46">
        <f t="shared" si="0"/>
        <v>250000</v>
      </c>
    </row>
    <row r="24" spans="1:7" s="25" customFormat="1" ht="27" customHeight="1">
      <c r="A24" s="55" t="s">
        <v>27</v>
      </c>
      <c r="B24" s="56"/>
      <c r="C24" s="56"/>
      <c r="D24" s="56"/>
      <c r="E24" s="57"/>
      <c r="F24" s="43">
        <f>+SUM(F14:F23)</f>
        <v>667500</v>
      </c>
    </row>
    <row r="25" spans="1:7" s="25" customFormat="1" ht="26.25" customHeight="1">
      <c r="A25" s="58" t="s">
        <v>26</v>
      </c>
      <c r="B25" s="59"/>
      <c r="C25" s="59"/>
      <c r="D25" s="59"/>
      <c r="E25" s="60"/>
      <c r="F25" s="43">
        <f>10%*F24</f>
        <v>66750</v>
      </c>
    </row>
    <row r="26" spans="1:7" s="29" customFormat="1" ht="24" customHeight="1">
      <c r="A26" s="55" t="s">
        <v>12</v>
      </c>
      <c r="B26" s="56"/>
      <c r="C26" s="56"/>
      <c r="D26" s="56"/>
      <c r="E26" s="57"/>
      <c r="F26" s="44">
        <f>+F24+F25</f>
        <v>734250</v>
      </c>
    </row>
    <row r="27" spans="1:7" s="29" customFormat="1">
      <c r="A27" s="30"/>
      <c r="B27" s="31"/>
      <c r="C27" s="32"/>
      <c r="D27" s="32"/>
      <c r="E27" s="33"/>
      <c r="F27" s="34"/>
    </row>
    <row r="28" spans="1:7" s="29" customFormat="1">
      <c r="A28" s="30"/>
      <c r="B28" s="31"/>
      <c r="C28" s="32"/>
      <c r="D28" s="32"/>
      <c r="E28" s="33"/>
      <c r="F28" s="34"/>
    </row>
    <row r="29" spans="1:7">
      <c r="B29" s="63"/>
      <c r="C29" s="63"/>
      <c r="D29" s="63"/>
      <c r="E29" s="63"/>
    </row>
    <row r="30" spans="1:7" s="5" customFormat="1">
      <c r="A30" s="13" t="s">
        <v>41</v>
      </c>
      <c r="B30" s="14"/>
      <c r="C30" s="14"/>
      <c r="D30" s="14"/>
      <c r="E30" s="14"/>
    </row>
    <row r="31" spans="1:7" s="2" customFormat="1" ht="15.75">
      <c r="A31" s="15" t="s">
        <v>2</v>
      </c>
      <c r="B31" s="16"/>
      <c r="C31" s="16"/>
      <c r="D31" s="16"/>
      <c r="E31" s="16"/>
    </row>
    <row r="32" spans="1:7">
      <c r="A32" s="17" t="s">
        <v>3</v>
      </c>
      <c r="B32" s="17"/>
      <c r="C32" s="18"/>
      <c r="D32" s="18"/>
      <c r="E32" s="19"/>
    </row>
    <row r="33" spans="1:6">
      <c r="A33" s="17" t="s">
        <v>4</v>
      </c>
      <c r="B33" s="17"/>
      <c r="C33" s="18"/>
      <c r="D33" s="18"/>
      <c r="E33" s="19"/>
    </row>
    <row r="34" spans="1:6" ht="15.75">
      <c r="A34" s="10"/>
      <c r="B34" s="11"/>
      <c r="C34" s="10"/>
      <c r="D34" s="10"/>
      <c r="E34" s="10"/>
    </row>
    <row r="41" spans="1:6">
      <c r="D41" s="36"/>
      <c r="E41" s="36" t="s">
        <v>14</v>
      </c>
    </row>
    <row r="42" spans="1:6">
      <c r="D42" s="36"/>
      <c r="E42" s="36" t="s">
        <v>15</v>
      </c>
    </row>
    <row r="47" spans="1:6">
      <c r="C47" s="61" t="s">
        <v>16</v>
      </c>
      <c r="D47" s="61"/>
      <c r="E47" s="61"/>
      <c r="F47" s="61"/>
    </row>
    <row r="57" spans="1:6" ht="15.75">
      <c r="A57" s="62" t="s">
        <v>5</v>
      </c>
      <c r="B57" s="62"/>
      <c r="C57" s="62"/>
      <c r="D57" s="62"/>
      <c r="E57" s="62"/>
      <c r="F57" s="62"/>
    </row>
  </sheetData>
  <mergeCells count="13">
    <mergeCell ref="A24:E24"/>
    <mergeCell ref="A25:E25"/>
    <mergeCell ref="C47:F47"/>
    <mergeCell ref="A57:F57"/>
    <mergeCell ref="B29:E29"/>
    <mergeCell ref="A26:E26"/>
    <mergeCell ref="A12:E12"/>
    <mergeCell ref="A5:F5"/>
    <mergeCell ref="B1:E1"/>
    <mergeCell ref="A7:E7"/>
    <mergeCell ref="A10:B10"/>
    <mergeCell ref="A9:C9"/>
    <mergeCell ref="B3:F3"/>
  </mergeCells>
  <pageMargins left="0.37" right="0.19" top="0.54" bottom="0.56999999999999995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2016-03-22T04:13:18Z</cp:lastPrinted>
  <dcterms:created xsi:type="dcterms:W3CDTF">2015-11-18T08:01:54Z</dcterms:created>
  <dcterms:modified xsi:type="dcterms:W3CDTF">2016-07-26T03:10:46Z</dcterms:modified>
</cp:coreProperties>
</file>