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'!$A$13:$F$34</definedName>
  </definedNames>
  <calcPr calcId="124519"/>
</workbook>
</file>

<file path=xl/calcChain.xml><?xml version="1.0" encoding="utf-8"?>
<calcChain xmlns="http://schemas.openxmlformats.org/spreadsheetml/2006/main">
  <c r="F15" i="8"/>
  <c r="F16"/>
  <c r="F17"/>
  <c r="F18"/>
  <c r="F19"/>
  <c r="F20"/>
  <c r="F21"/>
  <c r="F22"/>
  <c r="F23"/>
  <c r="F24"/>
  <c r="F25"/>
  <c r="F26"/>
  <c r="F27"/>
  <c r="F28"/>
  <c r="F29"/>
  <c r="F30"/>
  <c r="F14"/>
  <c r="F31" l="1"/>
  <c r="F32" s="1"/>
  <c r="F33" l="1"/>
</calcChain>
</file>

<file path=xl/sharedStrings.xml><?xml version="1.0" encoding="utf-8"?>
<sst xmlns="http://schemas.openxmlformats.org/spreadsheetml/2006/main" count="62" uniqueCount="52">
  <si>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</si>
  <si>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</si>
  <si>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</si>
  <si>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</si>
  <si>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</si>
  <si>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</si>
  <si>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</si>
  <si>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</si>
  <si>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</si>
  <si>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</si>
  <si>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</si>
  <si>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</si>
  <si>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</si>
  <si>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</si>
  <si>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</si>
  <si>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</si>
  <si>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</si>
  <si>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</si>
  <si>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</si>
  <si>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</si>
  <si>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</si>
  <si>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>Tp.Hồ Chí Minh, Ngày  26 Tháng 05 Năm 2016</t>
  </si>
  <si>
    <t xml:space="preserve">Kính gửi:  ROYAL CERAMICS GROUP
</t>
  </si>
  <si>
    <t>Địa chỉ: 327-329 To Hien Thanh St., Ward 13, Dist. 10, HCMC</t>
  </si>
  <si>
    <t>Người giao dịch: Chị Kiều</t>
  </si>
  <si>
    <t>Bìa phân trang nhựa 12 số</t>
  </si>
  <si>
    <t>Xấp</t>
  </si>
  <si>
    <t>Cái</t>
  </si>
  <si>
    <t>xấp</t>
  </si>
  <si>
    <t>Kệ 3tầng mica XK169</t>
  </si>
  <si>
    <t>Cây</t>
  </si>
  <si>
    <t>Kéo S108</t>
  </si>
  <si>
    <t>Băng keo trong 5P x100yard</t>
  </si>
  <si>
    <t>Cuộn</t>
  </si>
  <si>
    <t>Bút bi Thiên Long 027 xanh</t>
  </si>
  <si>
    <t>Bút bi Thiên Long 027 đen</t>
  </si>
  <si>
    <t>Bút lông bảng TL WB 03</t>
  </si>
  <si>
    <t>Bút chì gỗ 2B steadler</t>
  </si>
  <si>
    <t>Cuốn</t>
  </si>
  <si>
    <t xml:space="preserve">Giấy A4 70 Accura </t>
  </si>
  <si>
    <t>ram</t>
  </si>
  <si>
    <t>Bìa lá A4 TL</t>
  </si>
  <si>
    <t>THUẾ VAT 10%</t>
  </si>
  <si>
    <t>CỘNG</t>
  </si>
  <si>
    <t>Điện thoại : 0909 155 234</t>
  </si>
  <si>
    <t>Bìa còng bật 7P Kingjim</t>
  </si>
  <si>
    <t>Dao rọc giấy SDI 0423</t>
  </si>
  <si>
    <t>Bút lông dầu TL PM09</t>
  </si>
  <si>
    <t>Máy tính DX12B</t>
  </si>
  <si>
    <t>Sổ lò xo B5 (16x24cm)</t>
  </si>
  <si>
    <t>Bút lông bi ký tên (mở nắp)</t>
  </si>
  <si>
    <t>Bìa lỗ A4 TQ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</si>
</sst>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rgb="FF365F9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64" fontId="11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vertical="top"/>
    </xf>
    <xf numFmtId="0" fontId="6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6" fillId="0" borderId="0" xfId="0" applyNumberFormat="1" applyFont="1" applyFill="1" applyBorder="1" applyAlignment="1"/>
    <xf numFmtId="0" fontId="17" fillId="0" borderId="0" xfId="0" applyFont="1" applyAlignment="1"/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NumberFormat="1" applyFont="1" applyFill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left"/>
    </xf>
    <xf numFmtId="14" fontId="19" fillId="0" borderId="1" xfId="0" applyNumberFormat="1" applyFont="1" applyFill="1" applyBorder="1" applyAlignment="1">
      <alignment horizontal="center" vertical="center" wrapText="1"/>
    </xf>
    <xf numFmtId="3" fontId="19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/>
    <xf numFmtId="3" fontId="20" fillId="0" borderId="0" xfId="0" applyNumberFormat="1" applyFont="1"/>
    <xf numFmtId="0" fontId="20" fillId="0" borderId="1" xfId="0" applyFont="1" applyBorder="1" applyAlignment="1">
      <alignment horizontal="center"/>
    </xf>
    <xf numFmtId="0" fontId="21" fillId="0" borderId="0" xfId="0" applyFont="1"/>
    <xf numFmtId="0" fontId="22" fillId="0" borderId="0" xfId="0" applyFont="1"/>
    <xf numFmtId="0" fontId="22" fillId="0" borderId="0" xfId="0" applyFont="1" applyBorder="1" applyAlignment="1">
      <alignment horizontal="center"/>
    </xf>
    <xf numFmtId="0" fontId="22" fillId="0" borderId="0" xfId="0" applyNumberFormat="1" applyFont="1" applyFill="1" applyBorder="1"/>
    <xf numFmtId="0" fontId="22" fillId="0" borderId="0" xfId="0" applyNumberFormat="1" applyFont="1" applyFill="1" applyBorder="1" applyAlignment="1">
      <alignment horizontal="center"/>
    </xf>
    <xf numFmtId="3" fontId="22" fillId="0" borderId="0" xfId="0" applyNumberFormat="1" applyFont="1" applyFill="1" applyBorder="1"/>
    <xf numFmtId="0" fontId="22" fillId="0" borderId="0" xfId="0" applyFont="1" applyBorder="1"/>
    <xf numFmtId="0" fontId="19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1" fillId="0" borderId="1" xfId="2" applyFont="1" applyFill="1" applyBorder="1" applyAlignment="1">
      <alignment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/>
    </xf>
    <xf numFmtId="165" fontId="11" fillId="0" borderId="1" xfId="2" applyNumberFormat="1" applyFont="1" applyFill="1" applyBorder="1" applyAlignment="1">
      <alignment horizontal="center" vertical="center"/>
    </xf>
    <xf numFmtId="0" fontId="9" fillId="0" borderId="0" xfId="0" applyFont="1" applyBorder="1" applyAlignment="1"/>
    <xf numFmtId="164" fontId="13" fillId="0" borderId="0" xfId="0" applyNumberFormat="1" applyFont="1" applyFill="1" applyAlignment="1">
      <alignment horizontal="left" vertical="top" shrinkToFit="1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left" vertical="top"/>
    </xf>
    <xf numFmtId="0" fontId="9" fillId="0" borderId="0" xfId="0" applyFont="1" applyBorder="1" applyAlignment="1">
      <alignment horizontal="left" wrapText="1"/>
    </xf>
    <xf numFmtId="164" fontId="13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4" fillId="0" borderId="0" xfId="0" applyFont="1" applyAlignment="1">
      <alignment horizontal="center"/>
    </xf>
    <xf numFmtId="0" fontId="8" fillId="0" borderId="0" xfId="0" applyFont="1" applyBorder="1" applyAlignment="1">
      <alignment horizontal="left"/>
    </xf>
    <xf numFmtId="166" fontId="11" fillId="0" borderId="1" xfId="1" applyNumberFormat="1" applyFont="1" applyFill="1" applyBorder="1" applyAlignment="1">
      <alignment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6" fontId="10" fillId="0" borderId="5" xfId="1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166" fontId="10" fillId="0" borderId="1" xfId="1" applyNumberFormat="1" applyFont="1" applyBorder="1"/>
    <xf numFmtId="3" fontId="25" fillId="0" borderId="1" xfId="0" applyNumberFormat="1" applyFont="1" applyFill="1" applyBorder="1"/>
    <xf numFmtId="166" fontId="25" fillId="0" borderId="5" xfId="1" applyNumberFormat="1" applyFont="1" applyBorder="1" applyAlignment="1">
      <alignment horizontal="center"/>
    </xf>
    <xf numFmtId="3" fontId="11" fillId="0" borderId="1" xfId="0" applyNumberFormat="1" applyFont="1" applyFill="1" applyBorder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5"/>
  <sheetViews>
    <sheetView tabSelected="1" topLeftCell="A28" workbookViewId="0">
      <selection activeCell="L46" sqref="L46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13" style="4" customWidth="1"/>
    <col min="6" max="6" width="22.42578125" style="1" customWidth="1"/>
    <col min="7" max="16384" width="9.140625" style="1"/>
  </cols>
  <sheetData>
    <row r="1" spans="1:8" ht="16.5">
      <c r="A1" s="7"/>
      <c r="B1" s="45" t="s">
        <v>10</v>
      </c>
      <c r="C1" s="45"/>
      <c r="D1" s="45"/>
      <c r="E1" s="45"/>
    </row>
    <row r="2" spans="1:8" ht="16.5">
      <c r="A2" s="7"/>
      <c r="B2" s="42" t="s">
        <v>11</v>
      </c>
      <c r="C2" s="21"/>
      <c r="D2" s="21"/>
      <c r="E2" s="21"/>
    </row>
    <row r="3" spans="1:8" ht="39" customHeight="1">
      <c r="A3" s="7"/>
      <c r="B3" s="47" t="s">
        <v>12</v>
      </c>
      <c r="C3" s="47"/>
      <c r="D3" s="47"/>
      <c r="E3" s="47"/>
      <c r="F3" s="47"/>
    </row>
    <row r="4" spans="1:8" ht="16.5">
      <c r="A4" s="7"/>
      <c r="B4" s="12"/>
      <c r="C4" s="12"/>
      <c r="D4" s="22"/>
      <c r="E4" s="12"/>
    </row>
    <row r="5" spans="1:8" ht="28.5" customHeight="1">
      <c r="A5" s="44" t="s">
        <v>9</v>
      </c>
      <c r="B5" s="44"/>
      <c r="C5" s="44"/>
      <c r="D5" s="44"/>
      <c r="E5" s="44"/>
      <c r="F5" s="44"/>
    </row>
    <row r="6" spans="1:8" ht="15.75">
      <c r="A6" s="7"/>
      <c r="B6" s="7"/>
      <c r="C6" s="7"/>
      <c r="D6" s="7"/>
      <c r="E6" s="51" t="s">
        <v>21</v>
      </c>
      <c r="F6" s="51"/>
      <c r="G6" s="51"/>
      <c r="H6" s="51"/>
    </row>
    <row r="7" spans="1:8" ht="16.5">
      <c r="A7" s="47" t="s">
        <v>22</v>
      </c>
      <c r="B7" s="45"/>
      <c r="C7" s="45"/>
      <c r="D7" s="45"/>
      <c r="E7" s="45"/>
    </row>
    <row r="8" spans="1:8" ht="16.5">
      <c r="A8" s="42" t="s">
        <v>23</v>
      </c>
      <c r="B8" s="42"/>
      <c r="C8" s="42"/>
      <c r="D8" s="42"/>
      <c r="E8" s="42"/>
    </row>
    <row r="9" spans="1:8" ht="16.5">
      <c r="A9" s="45" t="s">
        <v>44</v>
      </c>
      <c r="B9" s="45"/>
      <c r="C9" s="45"/>
      <c r="D9" s="23"/>
      <c r="E9" s="8"/>
    </row>
    <row r="10" spans="1:8" ht="16.5">
      <c r="A10" s="46" t="s">
        <v>24</v>
      </c>
      <c r="B10" s="46"/>
      <c r="C10" s="9"/>
      <c r="D10" s="9"/>
      <c r="E10" s="9"/>
    </row>
    <row r="11" spans="1:8" ht="15.75">
      <c r="A11" s="10"/>
      <c r="B11" s="11"/>
      <c r="C11" s="10"/>
      <c r="D11" s="10"/>
      <c r="E11" s="10"/>
    </row>
    <row r="12" spans="1:8" ht="15.75">
      <c r="A12" s="43" t="s">
        <v>1</v>
      </c>
      <c r="B12" s="43"/>
      <c r="C12" s="43"/>
      <c r="D12" s="43"/>
      <c r="E12" s="43"/>
    </row>
    <row r="13" spans="1:8" s="27" customFormat="1" ht="45" customHeight="1">
      <c r="A13" s="36" t="s">
        <v>0</v>
      </c>
      <c r="B13" s="24" t="s">
        <v>7</v>
      </c>
      <c r="C13" s="24" t="s">
        <v>8</v>
      </c>
      <c r="D13" s="24" t="s">
        <v>14</v>
      </c>
      <c r="E13" s="25" t="s">
        <v>20</v>
      </c>
      <c r="F13" s="25" t="s">
        <v>19</v>
      </c>
      <c r="G13" s="26"/>
    </row>
    <row r="14" spans="1:8" s="26" customFormat="1" ht="16.5">
      <c r="A14" s="28">
        <v>1</v>
      </c>
      <c r="B14" s="38" t="s">
        <v>25</v>
      </c>
      <c r="C14" s="39" t="s">
        <v>26</v>
      </c>
      <c r="D14" s="39">
        <v>5</v>
      </c>
      <c r="E14" s="61">
        <v>8000</v>
      </c>
      <c r="F14" s="62">
        <f>+D14*E14</f>
        <v>40000</v>
      </c>
    </row>
    <row r="15" spans="1:8" s="29" customFormat="1" ht="16.5">
      <c r="A15" s="28">
        <v>2</v>
      </c>
      <c r="B15" s="40" t="s">
        <v>45</v>
      </c>
      <c r="C15" s="39" t="s">
        <v>27</v>
      </c>
      <c r="D15" s="41">
        <v>5</v>
      </c>
      <c r="E15" s="61">
        <v>36000</v>
      </c>
      <c r="F15" s="62">
        <f t="shared" ref="F15:F30" si="0">+D15*E15</f>
        <v>180000</v>
      </c>
      <c r="G15" s="26"/>
    </row>
    <row r="16" spans="1:8" s="26" customFormat="1" ht="16.5">
      <c r="A16" s="28">
        <v>3</v>
      </c>
      <c r="B16" s="38" t="s">
        <v>51</v>
      </c>
      <c r="C16" s="39" t="s">
        <v>28</v>
      </c>
      <c r="D16" s="41">
        <v>1</v>
      </c>
      <c r="E16" s="61">
        <v>40000</v>
      </c>
      <c r="F16" s="62">
        <f t="shared" si="0"/>
        <v>40000</v>
      </c>
    </row>
    <row r="17" spans="1:7" s="26" customFormat="1" ht="16.5">
      <c r="A17" s="28">
        <v>4</v>
      </c>
      <c r="B17" s="40" t="s">
        <v>29</v>
      </c>
      <c r="C17" s="39" t="s">
        <v>27</v>
      </c>
      <c r="D17" s="41">
        <v>1</v>
      </c>
      <c r="E17" s="61">
        <v>135000</v>
      </c>
      <c r="F17" s="62">
        <f t="shared" si="0"/>
        <v>135000</v>
      </c>
    </row>
    <row r="18" spans="1:7" s="29" customFormat="1" ht="16.5">
      <c r="A18" s="28">
        <v>5</v>
      </c>
      <c r="B18" s="40" t="s">
        <v>46</v>
      </c>
      <c r="C18" s="39" t="s">
        <v>30</v>
      </c>
      <c r="D18" s="41">
        <v>1</v>
      </c>
      <c r="E18" s="61">
        <v>19000</v>
      </c>
      <c r="F18" s="62">
        <f t="shared" si="0"/>
        <v>19000</v>
      </c>
      <c r="G18" s="26"/>
    </row>
    <row r="19" spans="1:7" s="30" customFormat="1" ht="16.5">
      <c r="A19" s="28">
        <v>6</v>
      </c>
      <c r="B19" s="40" t="s">
        <v>47</v>
      </c>
      <c r="C19" s="39" t="s">
        <v>30</v>
      </c>
      <c r="D19" s="41">
        <v>5</v>
      </c>
      <c r="E19" s="63">
        <v>7000</v>
      </c>
      <c r="F19" s="62">
        <f t="shared" si="0"/>
        <v>35000</v>
      </c>
      <c r="G19" s="6"/>
    </row>
    <row r="20" spans="1:7" s="26" customFormat="1" ht="16.5">
      <c r="A20" s="28">
        <v>7</v>
      </c>
      <c r="B20" s="38" t="s">
        <v>31</v>
      </c>
      <c r="C20" s="39" t="s">
        <v>30</v>
      </c>
      <c r="D20" s="41">
        <v>2</v>
      </c>
      <c r="E20" s="52">
        <v>12500</v>
      </c>
      <c r="F20" s="62">
        <f t="shared" si="0"/>
        <v>25000</v>
      </c>
    </row>
    <row r="21" spans="1:7" s="26" customFormat="1" ht="16.5">
      <c r="A21" s="28">
        <v>8</v>
      </c>
      <c r="B21" s="38" t="s">
        <v>32</v>
      </c>
      <c r="C21" s="39" t="s">
        <v>33</v>
      </c>
      <c r="D21" s="41">
        <v>10</v>
      </c>
      <c r="E21" s="52">
        <v>12000</v>
      </c>
      <c r="F21" s="62">
        <f t="shared" si="0"/>
        <v>120000</v>
      </c>
    </row>
    <row r="22" spans="1:7" s="26" customFormat="1" ht="16.5">
      <c r="A22" s="28">
        <v>9</v>
      </c>
      <c r="B22" s="38" t="s">
        <v>48</v>
      </c>
      <c r="C22" s="39" t="s">
        <v>27</v>
      </c>
      <c r="D22" s="41">
        <v>2</v>
      </c>
      <c r="E22" s="52">
        <v>230000</v>
      </c>
      <c r="F22" s="62">
        <f t="shared" si="0"/>
        <v>460000</v>
      </c>
    </row>
    <row r="23" spans="1:7" s="26" customFormat="1" ht="16.5">
      <c r="A23" s="28">
        <v>10</v>
      </c>
      <c r="B23" s="38" t="s">
        <v>34</v>
      </c>
      <c r="C23" s="39" t="s">
        <v>30</v>
      </c>
      <c r="D23" s="41">
        <v>60</v>
      </c>
      <c r="E23" s="52">
        <v>2400</v>
      </c>
      <c r="F23" s="62">
        <f t="shared" si="0"/>
        <v>144000</v>
      </c>
    </row>
    <row r="24" spans="1:7" s="26" customFormat="1" ht="16.5">
      <c r="A24" s="28">
        <v>11</v>
      </c>
      <c r="B24" s="38" t="s">
        <v>35</v>
      </c>
      <c r="C24" s="39" t="s">
        <v>30</v>
      </c>
      <c r="D24" s="41">
        <v>2</v>
      </c>
      <c r="E24" s="52">
        <v>2400</v>
      </c>
      <c r="F24" s="62">
        <f t="shared" si="0"/>
        <v>4800</v>
      </c>
    </row>
    <row r="25" spans="1:7" s="26" customFormat="1" ht="16.5">
      <c r="A25" s="28">
        <v>12</v>
      </c>
      <c r="B25" s="38" t="s">
        <v>36</v>
      </c>
      <c r="C25" s="39" t="s">
        <v>30</v>
      </c>
      <c r="D25" s="41">
        <v>10</v>
      </c>
      <c r="E25" s="52">
        <v>6000</v>
      </c>
      <c r="F25" s="62">
        <f t="shared" si="0"/>
        <v>60000</v>
      </c>
    </row>
    <row r="26" spans="1:7" s="26" customFormat="1" ht="16.5">
      <c r="A26" s="28">
        <v>13</v>
      </c>
      <c r="B26" s="38" t="s">
        <v>37</v>
      </c>
      <c r="C26" s="39" t="s">
        <v>30</v>
      </c>
      <c r="D26" s="41">
        <v>10</v>
      </c>
      <c r="E26" s="52">
        <v>3400</v>
      </c>
      <c r="F26" s="62">
        <f t="shared" si="0"/>
        <v>34000</v>
      </c>
    </row>
    <row r="27" spans="1:7" s="26" customFormat="1" ht="16.5">
      <c r="A27" s="28">
        <v>14</v>
      </c>
      <c r="B27" s="38" t="s">
        <v>49</v>
      </c>
      <c r="C27" s="39" t="s">
        <v>38</v>
      </c>
      <c r="D27" s="41">
        <v>3</v>
      </c>
      <c r="E27" s="52">
        <v>33000</v>
      </c>
      <c r="F27" s="62">
        <f t="shared" si="0"/>
        <v>99000</v>
      </c>
    </row>
    <row r="28" spans="1:7" s="26" customFormat="1" ht="16.5">
      <c r="A28" s="28">
        <v>15</v>
      </c>
      <c r="B28" s="38" t="s">
        <v>50</v>
      </c>
      <c r="C28" s="39" t="s">
        <v>30</v>
      </c>
      <c r="D28" s="41">
        <v>6</v>
      </c>
      <c r="E28" s="52">
        <v>32000</v>
      </c>
      <c r="F28" s="62">
        <f t="shared" si="0"/>
        <v>192000</v>
      </c>
    </row>
    <row r="29" spans="1:7" s="26" customFormat="1" ht="16.5">
      <c r="A29" s="28">
        <v>16</v>
      </c>
      <c r="B29" s="38" t="s">
        <v>39</v>
      </c>
      <c r="C29" s="39" t="s">
        <v>40</v>
      </c>
      <c r="D29" s="41">
        <v>10</v>
      </c>
      <c r="E29" s="52">
        <v>50000</v>
      </c>
      <c r="F29" s="62">
        <f t="shared" si="0"/>
        <v>500000</v>
      </c>
    </row>
    <row r="30" spans="1:7" s="26" customFormat="1" ht="16.5">
      <c r="A30" s="28">
        <v>17</v>
      </c>
      <c r="B30" s="38" t="s">
        <v>41</v>
      </c>
      <c r="C30" s="39" t="s">
        <v>27</v>
      </c>
      <c r="D30" s="41">
        <v>70</v>
      </c>
      <c r="E30" s="52">
        <v>1700</v>
      </c>
      <c r="F30" s="62">
        <f t="shared" si="0"/>
        <v>119000</v>
      </c>
    </row>
    <row r="31" spans="1:7" s="26" customFormat="1" ht="27" customHeight="1">
      <c r="A31" s="53" t="s">
        <v>43</v>
      </c>
      <c r="B31" s="54"/>
      <c r="C31" s="54"/>
      <c r="D31" s="54"/>
      <c r="E31" s="55"/>
      <c r="F31" s="56">
        <f>+SUM(F14:F30)</f>
        <v>2206800</v>
      </c>
    </row>
    <row r="32" spans="1:7" s="26" customFormat="1" ht="26.25" customHeight="1">
      <c r="A32" s="57" t="s">
        <v>42</v>
      </c>
      <c r="B32" s="58"/>
      <c r="C32" s="58"/>
      <c r="D32" s="58"/>
      <c r="E32" s="59"/>
      <c r="F32" s="56">
        <f>10%*F31</f>
        <v>220680</v>
      </c>
    </row>
    <row r="33" spans="1:6" s="30" customFormat="1" ht="24" customHeight="1">
      <c r="A33" s="53" t="s">
        <v>13</v>
      </c>
      <c r="B33" s="54"/>
      <c r="C33" s="54"/>
      <c r="D33" s="54"/>
      <c r="E33" s="55"/>
      <c r="F33" s="60">
        <f>+F31+F32</f>
        <v>2427480</v>
      </c>
    </row>
    <row r="34" spans="1:6" s="30" customFormat="1">
      <c r="A34" s="31"/>
      <c r="B34" s="32"/>
      <c r="C34" s="33"/>
      <c r="D34" s="33"/>
      <c r="E34" s="34"/>
      <c r="F34" s="35"/>
    </row>
    <row r="35" spans="1:6" s="30" customFormat="1">
      <c r="A35" s="31"/>
      <c r="B35" s="32"/>
      <c r="C35" s="33"/>
      <c r="D35" s="33"/>
      <c r="E35" s="34"/>
      <c r="F35" s="35"/>
    </row>
    <row r="36" spans="1:6">
      <c r="B36" s="49"/>
      <c r="C36" s="49"/>
      <c r="D36" s="49"/>
      <c r="E36" s="49"/>
    </row>
    <row r="37" spans="1:6" s="5" customFormat="1">
      <c r="A37" s="13" t="s">
        <v>2</v>
      </c>
      <c r="B37" s="14"/>
      <c r="C37" s="14"/>
      <c r="D37" s="14"/>
      <c r="E37" s="14"/>
    </row>
    <row r="38" spans="1:6" s="2" customFormat="1" ht="15.75">
      <c r="A38" s="15" t="s">
        <v>3</v>
      </c>
      <c r="B38" s="16"/>
      <c r="C38" s="16"/>
      <c r="D38" s="16"/>
      <c r="E38" s="16"/>
    </row>
    <row r="39" spans="1:6">
      <c r="A39" s="17" t="s">
        <v>4</v>
      </c>
      <c r="B39" s="17"/>
      <c r="C39" s="18"/>
      <c r="D39" s="18"/>
      <c r="E39" s="19"/>
    </row>
    <row r="40" spans="1:6">
      <c r="A40" s="17" t="s">
        <v>5</v>
      </c>
      <c r="B40" s="17"/>
      <c r="C40" s="18"/>
      <c r="D40" s="18"/>
      <c r="E40" s="19"/>
    </row>
    <row r="41" spans="1:6" s="2" customFormat="1">
      <c r="A41" s="20" t="s">
        <v>18</v>
      </c>
      <c r="B41" s="14"/>
      <c r="C41" s="14"/>
      <c r="D41" s="14"/>
      <c r="E41" s="14"/>
    </row>
    <row r="42" spans="1:6" ht="15.75">
      <c r="A42" s="10"/>
      <c r="B42" s="11"/>
      <c r="C42" s="10"/>
      <c r="D42" s="10"/>
      <c r="E42" s="10"/>
    </row>
    <row r="49" spans="3:6">
      <c r="D49" s="37"/>
      <c r="E49" s="37" t="s">
        <v>15</v>
      </c>
    </row>
    <row r="50" spans="3:6">
      <c r="D50" s="37"/>
      <c r="E50" s="37" t="s">
        <v>16</v>
      </c>
    </row>
    <row r="55" spans="3:6">
      <c r="C55" s="50" t="s">
        <v>17</v>
      </c>
      <c r="D55" s="50"/>
      <c r="E55" s="50"/>
      <c r="F55" s="50"/>
    </row>
    <row r="65" spans="1:6" ht="15.75">
      <c r="A65" s="48" t="s">
        <v>6</v>
      </c>
      <c r="B65" s="48"/>
      <c r="C65" s="48"/>
      <c r="D65" s="48"/>
      <c r="E65" s="48"/>
      <c r="F65" s="48"/>
    </row>
  </sheetData>
  <mergeCells count="13">
    <mergeCell ref="A31:E31"/>
    <mergeCell ref="A32:E32"/>
    <mergeCell ref="C55:F55"/>
    <mergeCell ref="A65:F65"/>
    <mergeCell ref="B36:E36"/>
    <mergeCell ref="A33:E33"/>
    <mergeCell ref="A12:E12"/>
    <mergeCell ref="A5:F5"/>
    <mergeCell ref="B1:E1"/>
    <mergeCell ref="A7:E7"/>
    <mergeCell ref="A10:B10"/>
    <mergeCell ref="A9:C9"/>
    <mergeCell ref="B3:F3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2016-05-26T02:36:25Z</dcterms:modified>
</cp:coreProperties>
</file>