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-15" windowWidth="2100" windowHeight="1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  <c r="F9"/>
  <c r="F10"/>
  <c r="F11"/>
  <c r="F12"/>
  <c r="F13"/>
  <c r="F14"/>
  <c r="F15"/>
  <c r="F16"/>
  <c r="F17"/>
  <c r="F18"/>
  <c r="F19"/>
  <c r="F20"/>
  <c r="F21"/>
  <c r="F22"/>
  <c r="F23"/>
  <c r="F7"/>
  <c r="F24" l="1"/>
  <c r="F25" l="1"/>
  <c r="F26" s="1"/>
  <c r="F27" l="1"/>
  <c r="F28" s="1"/>
</calcChain>
</file>

<file path=xl/sharedStrings.xml><?xml version="1.0" encoding="utf-8"?>
<sst xmlns="http://schemas.openxmlformats.org/spreadsheetml/2006/main" count="58" uniqueCount="47">
  <si>
    <t>STT</t>
  </si>
  <si>
    <t>TÊN VPP</t>
  </si>
  <si>
    <t>ĐVT</t>
  </si>
  <si>
    <t>Số lượng</t>
  </si>
  <si>
    <t>Gram</t>
  </si>
  <si>
    <t>Giấy A4 excel 80</t>
  </si>
  <si>
    <t>Xấp</t>
  </si>
  <si>
    <t>Cái</t>
  </si>
  <si>
    <t>Cây</t>
  </si>
  <si>
    <t>Thành tiền</t>
  </si>
  <si>
    <t>Phiếu chi 1 liên</t>
  </si>
  <si>
    <t>TỔNG CỘNG</t>
  </si>
  <si>
    <t>TỔNG TIỀN THANH TOÁN</t>
  </si>
  <si>
    <t>THUẾ VAT 10%</t>
  </si>
  <si>
    <t xml:space="preserve">   CÔNG TY CỔ PHẦN
SEA B&amp;D</t>
  </si>
  <si>
    <t>Ghi chú</t>
  </si>
  <si>
    <t>Ngày__tháng__năm___</t>
  </si>
  <si>
    <t>Người lập</t>
  </si>
  <si>
    <t>Trưởng bộ phận</t>
  </si>
  <si>
    <t>Đơn giá chưa VAT</t>
  </si>
  <si>
    <t xml:space="preserve">DANH SÁCH MUA VĂN PHÒNG PHẨM </t>
  </si>
  <si>
    <t>Hộp</t>
  </si>
  <si>
    <t>Quyển</t>
  </si>
  <si>
    <t>Lấy loại tốt</t>
  </si>
  <si>
    <t>Giấy bìa A4 màu trắng</t>
  </si>
  <si>
    <t>Bút dạ quang</t>
  </si>
  <si>
    <t>Bút chì 2B</t>
  </si>
  <si>
    <t>Đồ chuốt</t>
  </si>
  <si>
    <t>Cuộn</t>
  </si>
  <si>
    <t>Băng keo 2 mặt 2.5F</t>
  </si>
  <si>
    <t>Băng keo 2 mặt 0.5F</t>
  </si>
  <si>
    <t>Chai</t>
  </si>
  <si>
    <t>Kim bấm nhỏ plus</t>
  </si>
  <si>
    <t>Kẹp C62</t>
  </si>
  <si>
    <t>Kẹp bướm 15</t>
  </si>
  <si>
    <t>Bao thư trắng nhỏ</t>
  </si>
  <si>
    <t>Loại vừa</t>
  </si>
  <si>
    <t>Thiên Long</t>
  </si>
  <si>
    <t>Băng keo trong lớn 5F x80yard</t>
  </si>
  <si>
    <t>Keo khô Gstar</t>
  </si>
  <si>
    <r>
      <t xml:space="preserve">Bìa còng 7F </t>
    </r>
    <r>
      <rPr>
        <sz val="13"/>
        <color rgb="FFFF0000"/>
        <rFont val="Times New Roman"/>
        <family val="1"/>
      </rPr>
      <t>simili (Loại thường)</t>
    </r>
  </si>
  <si>
    <t>12x22cm</t>
  </si>
  <si>
    <r>
      <t>Bìa còng 1 tấc (</t>
    </r>
    <r>
      <rPr>
        <sz val="13"/>
        <color rgb="FFFF0000"/>
        <rFont val="Times New Roman"/>
        <family val="1"/>
      </rPr>
      <t>10P simili xanh dương, hàng thường)</t>
    </r>
  </si>
  <si>
    <t>CỘNG</t>
  </si>
  <si>
    <t>Lấy màu vàng, hồng, cam của Thiên Long</t>
  </si>
  <si>
    <t>Bìa hộp si 20F</t>
  </si>
  <si>
    <t>CHIẾT KHẤU 5%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</si>
</sst>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3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1" applyNumberFormat="1" applyFont="1"/>
    <xf numFmtId="0" fontId="2" fillId="0" borderId="0" xfId="0" applyFont="1" applyFill="1"/>
    <xf numFmtId="0" fontId="3" fillId="0" borderId="0" xfId="0" applyFont="1" applyFill="1" applyAlignment="1">
      <alignment horizontal="center" vertical="top" wrapText="1"/>
    </xf>
    <xf numFmtId="0" fontId="4" fillId="0" borderId="0" xfId="0" applyFont="1"/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right" vertical="center" wrapText="1"/>
    </xf>
    <xf numFmtId="0" fontId="6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wrapText="1"/>
    </xf>
    <xf numFmtId="3" fontId="7" fillId="0" borderId="1" xfId="1" applyNumberFormat="1" applyFont="1" applyFill="1" applyBorder="1" applyAlignment="1"/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6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9525</xdr:rowOff>
    </xdr:from>
    <xdr:to>
      <xdr:col>1</xdr:col>
      <xdr:colOff>209550</xdr:colOff>
      <xdr:row>0</xdr:row>
      <xdr:rowOff>371475</xdr:rowOff>
    </xdr:to>
    <xdr:pic>
      <xdr:nvPicPr>
        <xdr:cNvPr id="2" name="Picture 1" descr="log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9525"/>
          <a:ext cx="6477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333374</xdr:rowOff>
    </xdr:from>
    <xdr:to>
      <xdr:col>1</xdr:col>
      <xdr:colOff>438150</xdr:colOff>
      <xdr:row>1</xdr:row>
      <xdr:rowOff>19050</xdr:rowOff>
    </xdr:to>
    <xdr:sp macro="" textlink="">
      <xdr:nvSpPr>
        <xdr:cNvPr id="3" name="TextBox 2"/>
        <xdr:cNvSpPr txBox="1"/>
      </xdr:nvSpPr>
      <xdr:spPr>
        <a:xfrm>
          <a:off x="0" y="333374"/>
          <a:ext cx="1047750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www.seajsc.com</a:t>
          </a:r>
          <a:endParaRPr 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F31" sqref="F31:G31"/>
    </sheetView>
  </sheetViews>
  <sheetFormatPr defaultRowHeight="16.5" customHeight="1"/>
  <cols>
    <col min="1" max="1" width="9.7109375" style="2" customWidth="1"/>
    <col min="2" max="2" width="52.85546875" style="4" customWidth="1"/>
    <col min="3" max="3" width="9.140625" style="1" customWidth="1"/>
    <col min="4" max="4" width="8.7109375" style="1" customWidth="1"/>
    <col min="5" max="5" width="11.85546875" style="1" customWidth="1"/>
    <col min="6" max="6" width="13" style="3" customWidth="1"/>
    <col min="7" max="7" width="41.42578125" style="15" customWidth="1"/>
    <col min="8" max="16384" width="9.140625" style="1"/>
  </cols>
  <sheetData>
    <row r="1" spans="1:11" ht="38.25" customHeight="1">
      <c r="B1" s="5" t="s">
        <v>14</v>
      </c>
    </row>
    <row r="2" spans="1:11" ht="27.75" customHeight="1">
      <c r="A2" s="22" t="s">
        <v>20</v>
      </c>
      <c r="B2" s="22"/>
      <c r="C2" s="22"/>
      <c r="D2" s="22"/>
      <c r="E2" s="22"/>
      <c r="F2" s="22"/>
      <c r="G2" s="22"/>
      <c r="K2" s="6"/>
    </row>
    <row r="3" spans="1:11" ht="16.5" customHeight="1">
      <c r="A3" s="23"/>
      <c r="B3" s="23"/>
      <c r="C3" s="23"/>
      <c r="D3" s="23"/>
      <c r="E3" s="23"/>
      <c r="F3" s="23"/>
      <c r="G3" s="23"/>
    </row>
    <row r="4" spans="1:11" ht="16.5" customHeight="1">
      <c r="A4" s="28" t="s">
        <v>0</v>
      </c>
      <c r="B4" s="29" t="s">
        <v>1</v>
      </c>
      <c r="C4" s="30" t="s">
        <v>2</v>
      </c>
      <c r="D4" s="25" t="s">
        <v>3</v>
      </c>
      <c r="E4" s="24" t="s">
        <v>19</v>
      </c>
      <c r="F4" s="31" t="s">
        <v>9</v>
      </c>
      <c r="G4" s="31" t="s">
        <v>15</v>
      </c>
    </row>
    <row r="5" spans="1:11" ht="16.5" customHeight="1">
      <c r="A5" s="28"/>
      <c r="B5" s="29"/>
      <c r="C5" s="30"/>
      <c r="D5" s="26"/>
      <c r="E5" s="24"/>
      <c r="F5" s="32"/>
      <c r="G5" s="32"/>
    </row>
    <row r="6" spans="1:11" ht="14.25" customHeight="1">
      <c r="A6" s="28"/>
      <c r="B6" s="29"/>
      <c r="C6" s="30"/>
      <c r="D6" s="27"/>
      <c r="E6" s="24"/>
      <c r="F6" s="33"/>
      <c r="G6" s="33"/>
    </row>
    <row r="7" spans="1:11" ht="16.5" customHeight="1">
      <c r="A7" s="7">
        <v>1</v>
      </c>
      <c r="B7" s="8" t="s">
        <v>5</v>
      </c>
      <c r="C7" s="9" t="s">
        <v>4</v>
      </c>
      <c r="D7" s="9">
        <v>10</v>
      </c>
      <c r="E7" s="10">
        <v>52500</v>
      </c>
      <c r="F7" s="11">
        <f>D7*E7</f>
        <v>525000</v>
      </c>
      <c r="G7" s="16"/>
    </row>
    <row r="8" spans="1:11" ht="16.5" customHeight="1">
      <c r="A8" s="7">
        <v>2</v>
      </c>
      <c r="B8" s="8" t="s">
        <v>42</v>
      </c>
      <c r="C8" s="9" t="s">
        <v>7</v>
      </c>
      <c r="D8" s="9">
        <v>10</v>
      </c>
      <c r="E8" s="45">
        <v>49000</v>
      </c>
      <c r="F8" s="11">
        <f t="shared" ref="F8:F23" si="0">D8*E8</f>
        <v>490000</v>
      </c>
      <c r="G8" s="20"/>
    </row>
    <row r="9" spans="1:11" ht="16.5" customHeight="1">
      <c r="A9" s="7">
        <v>3</v>
      </c>
      <c r="B9" s="8" t="s">
        <v>40</v>
      </c>
      <c r="C9" s="9" t="s">
        <v>7</v>
      </c>
      <c r="D9" s="9">
        <v>10</v>
      </c>
      <c r="E9" s="10">
        <v>24000</v>
      </c>
      <c r="F9" s="11">
        <f t="shared" si="0"/>
        <v>240000</v>
      </c>
      <c r="G9" s="20"/>
    </row>
    <row r="10" spans="1:11" ht="16.5" customHeight="1">
      <c r="A10" s="7">
        <v>4</v>
      </c>
      <c r="B10" s="8" t="s">
        <v>24</v>
      </c>
      <c r="C10" s="9" t="s">
        <v>6</v>
      </c>
      <c r="D10" s="9">
        <v>1</v>
      </c>
      <c r="E10" s="10">
        <v>37000</v>
      </c>
      <c r="F10" s="11">
        <f t="shared" si="0"/>
        <v>37000</v>
      </c>
      <c r="G10" s="16"/>
    </row>
    <row r="11" spans="1:11" ht="16.5" customHeight="1">
      <c r="A11" s="7">
        <v>5</v>
      </c>
      <c r="B11" s="8" t="s">
        <v>26</v>
      </c>
      <c r="C11" s="9" t="s">
        <v>8</v>
      </c>
      <c r="D11" s="9">
        <v>3</v>
      </c>
      <c r="E11" s="10">
        <v>3400</v>
      </c>
      <c r="F11" s="11">
        <f t="shared" si="0"/>
        <v>10200</v>
      </c>
      <c r="G11" s="16"/>
    </row>
    <row r="12" spans="1:11" ht="16.5" customHeight="1">
      <c r="A12" s="7">
        <v>6</v>
      </c>
      <c r="B12" s="8" t="s">
        <v>27</v>
      </c>
      <c r="C12" s="9" t="s">
        <v>7</v>
      </c>
      <c r="D12" s="9">
        <v>5</v>
      </c>
      <c r="E12" s="10">
        <v>3500</v>
      </c>
      <c r="F12" s="11">
        <f t="shared" si="0"/>
        <v>17500</v>
      </c>
      <c r="G12" s="16" t="s">
        <v>37</v>
      </c>
    </row>
    <row r="13" spans="1:11" ht="18" customHeight="1">
      <c r="A13" s="7">
        <v>7</v>
      </c>
      <c r="B13" s="8" t="s">
        <v>25</v>
      </c>
      <c r="C13" s="9" t="s">
        <v>8</v>
      </c>
      <c r="D13" s="9">
        <v>5</v>
      </c>
      <c r="E13" s="10">
        <v>5300</v>
      </c>
      <c r="F13" s="11">
        <f t="shared" si="0"/>
        <v>26500</v>
      </c>
      <c r="G13" s="17" t="s">
        <v>44</v>
      </c>
    </row>
    <row r="14" spans="1:11" ht="17.25" customHeight="1">
      <c r="A14" s="7">
        <v>8</v>
      </c>
      <c r="B14" s="8" t="s">
        <v>10</v>
      </c>
      <c r="C14" s="9" t="s">
        <v>22</v>
      </c>
      <c r="D14" s="9">
        <v>10</v>
      </c>
      <c r="E14" s="10">
        <v>4000</v>
      </c>
      <c r="F14" s="11">
        <f t="shared" si="0"/>
        <v>40000</v>
      </c>
      <c r="G14" s="16" t="s">
        <v>23</v>
      </c>
    </row>
    <row r="15" spans="1:11" ht="16.5" customHeight="1">
      <c r="A15" s="7">
        <v>9</v>
      </c>
      <c r="B15" s="18" t="s">
        <v>38</v>
      </c>
      <c r="C15" s="9" t="s">
        <v>28</v>
      </c>
      <c r="D15" s="9">
        <v>10</v>
      </c>
      <c r="E15" s="10">
        <v>11000</v>
      </c>
      <c r="F15" s="11">
        <f t="shared" si="0"/>
        <v>110000</v>
      </c>
      <c r="G15" s="16"/>
    </row>
    <row r="16" spans="1:11" ht="18" customHeight="1">
      <c r="A16" s="7">
        <v>10</v>
      </c>
      <c r="B16" s="12" t="s">
        <v>29</v>
      </c>
      <c r="C16" s="9" t="s">
        <v>28</v>
      </c>
      <c r="D16" s="9">
        <v>5</v>
      </c>
      <c r="E16" s="10">
        <v>4000</v>
      </c>
      <c r="F16" s="11">
        <f t="shared" si="0"/>
        <v>20000</v>
      </c>
      <c r="G16" s="16"/>
    </row>
    <row r="17" spans="1:7" ht="16.5" customHeight="1">
      <c r="A17" s="7">
        <v>11</v>
      </c>
      <c r="B17" s="12" t="s">
        <v>30</v>
      </c>
      <c r="C17" s="9" t="s">
        <v>28</v>
      </c>
      <c r="D17" s="9">
        <v>10</v>
      </c>
      <c r="E17" s="10">
        <v>1000</v>
      </c>
      <c r="F17" s="11">
        <f t="shared" si="0"/>
        <v>10000</v>
      </c>
      <c r="G17" s="16" t="s">
        <v>23</v>
      </c>
    </row>
    <row r="18" spans="1:7" ht="16.5" customHeight="1">
      <c r="A18" s="7">
        <v>12</v>
      </c>
      <c r="B18" s="8" t="s">
        <v>39</v>
      </c>
      <c r="C18" s="9" t="s">
        <v>31</v>
      </c>
      <c r="D18" s="9">
        <v>5</v>
      </c>
      <c r="E18" s="10">
        <v>3500</v>
      </c>
      <c r="F18" s="11">
        <f t="shared" si="0"/>
        <v>17500</v>
      </c>
      <c r="G18" s="16"/>
    </row>
    <row r="19" spans="1:7" ht="16.5" customHeight="1">
      <c r="A19" s="7">
        <v>13</v>
      </c>
      <c r="B19" s="8" t="s">
        <v>32</v>
      </c>
      <c r="C19" s="9" t="s">
        <v>21</v>
      </c>
      <c r="D19" s="9">
        <v>10</v>
      </c>
      <c r="E19" s="10">
        <v>3000</v>
      </c>
      <c r="F19" s="11">
        <f t="shared" si="0"/>
        <v>30000</v>
      </c>
      <c r="G19" s="16"/>
    </row>
    <row r="20" spans="1:7" ht="16.5" customHeight="1">
      <c r="A20" s="7">
        <v>14</v>
      </c>
      <c r="B20" s="8" t="s">
        <v>33</v>
      </c>
      <c r="C20" s="9" t="s">
        <v>21</v>
      </c>
      <c r="D20" s="9">
        <v>10</v>
      </c>
      <c r="E20" s="10">
        <v>2700</v>
      </c>
      <c r="F20" s="11">
        <f t="shared" si="0"/>
        <v>27000</v>
      </c>
      <c r="G20" s="16"/>
    </row>
    <row r="21" spans="1:7" ht="16.5" customHeight="1">
      <c r="A21" s="7">
        <v>15</v>
      </c>
      <c r="B21" s="8" t="s">
        <v>34</v>
      </c>
      <c r="C21" s="9" t="s">
        <v>21</v>
      </c>
      <c r="D21" s="9">
        <v>10</v>
      </c>
      <c r="E21" s="10">
        <v>3800</v>
      </c>
      <c r="F21" s="11">
        <f t="shared" si="0"/>
        <v>38000</v>
      </c>
      <c r="G21" s="16"/>
    </row>
    <row r="22" spans="1:7" ht="16.5" customHeight="1">
      <c r="A22" s="7">
        <v>16</v>
      </c>
      <c r="B22" s="8" t="s">
        <v>35</v>
      </c>
      <c r="C22" s="9" t="s">
        <v>6</v>
      </c>
      <c r="D22" s="9">
        <v>2</v>
      </c>
      <c r="E22" s="10">
        <v>24000</v>
      </c>
      <c r="F22" s="11">
        <f t="shared" si="0"/>
        <v>48000</v>
      </c>
      <c r="G22" s="21" t="s">
        <v>41</v>
      </c>
    </row>
    <row r="23" spans="1:7" ht="16.5" customHeight="1">
      <c r="A23" s="7">
        <v>17</v>
      </c>
      <c r="B23" s="46" t="s">
        <v>45</v>
      </c>
      <c r="C23" s="9" t="s">
        <v>7</v>
      </c>
      <c r="D23" s="9">
        <v>10</v>
      </c>
      <c r="E23" s="47">
        <v>34000</v>
      </c>
      <c r="F23" s="11">
        <f t="shared" si="0"/>
        <v>340000</v>
      </c>
      <c r="G23" s="19" t="s">
        <v>36</v>
      </c>
    </row>
    <row r="24" spans="1:7" ht="16.5" customHeight="1">
      <c r="A24" s="40" t="s">
        <v>11</v>
      </c>
      <c r="B24" s="40"/>
      <c r="C24" s="40"/>
      <c r="D24" s="40"/>
      <c r="E24" s="40"/>
      <c r="F24" s="13">
        <f>SUM(F7:F23)</f>
        <v>2026700</v>
      </c>
      <c r="G24" s="37"/>
    </row>
    <row r="25" spans="1:7" ht="16.5" customHeight="1">
      <c r="A25" s="41" t="s">
        <v>46</v>
      </c>
      <c r="B25" s="41"/>
      <c r="C25" s="41"/>
      <c r="D25" s="41"/>
      <c r="E25" s="41"/>
      <c r="F25" s="14">
        <f>+F24*5%</f>
        <v>101335</v>
      </c>
      <c r="G25" s="38"/>
    </row>
    <row r="26" spans="1:7" ht="16.5" customHeight="1">
      <c r="A26" s="41" t="s">
        <v>43</v>
      </c>
      <c r="B26" s="41"/>
      <c r="C26" s="41"/>
      <c r="D26" s="41"/>
      <c r="E26" s="41"/>
      <c r="F26" s="14">
        <f>+F24-F25</f>
        <v>1925365</v>
      </c>
      <c r="G26" s="38"/>
    </row>
    <row r="27" spans="1:7" ht="16.5" customHeight="1">
      <c r="A27" s="42" t="s">
        <v>13</v>
      </c>
      <c r="B27" s="43"/>
      <c r="C27" s="43"/>
      <c r="D27" s="43"/>
      <c r="E27" s="44"/>
      <c r="F27" s="14">
        <f>+F26*10%</f>
        <v>192536.5</v>
      </c>
      <c r="G27" s="38"/>
    </row>
    <row r="28" spans="1:7" ht="16.5" customHeight="1">
      <c r="A28" s="40" t="s">
        <v>12</v>
      </c>
      <c r="B28" s="40"/>
      <c r="C28" s="40"/>
      <c r="D28" s="40"/>
      <c r="E28" s="40"/>
      <c r="F28" s="14">
        <f>+F26+F27</f>
        <v>2117901.5</v>
      </c>
      <c r="G28" s="39"/>
    </row>
    <row r="30" spans="1:7" ht="16.5" customHeight="1">
      <c r="A30" s="34" t="s">
        <v>16</v>
      </c>
      <c r="B30" s="34"/>
      <c r="F30" s="34" t="s">
        <v>16</v>
      </c>
      <c r="G30" s="34"/>
    </row>
    <row r="31" spans="1:7" ht="16.5" customHeight="1">
      <c r="A31" s="36" t="s">
        <v>17</v>
      </c>
      <c r="B31" s="36"/>
      <c r="F31" s="35" t="s">
        <v>18</v>
      </c>
      <c r="G31" s="35"/>
    </row>
  </sheetData>
  <mergeCells count="18">
    <mergeCell ref="F30:G30"/>
    <mergeCell ref="F31:G31"/>
    <mergeCell ref="A30:B30"/>
    <mergeCell ref="A31:B31"/>
    <mergeCell ref="G4:G6"/>
    <mergeCell ref="G24:G28"/>
    <mergeCell ref="A24:E24"/>
    <mergeCell ref="A28:E28"/>
    <mergeCell ref="A25:E25"/>
    <mergeCell ref="A26:E26"/>
    <mergeCell ref="A27:E27"/>
    <mergeCell ref="A2:G3"/>
    <mergeCell ref="E4:E6"/>
    <mergeCell ref="D4:D6"/>
    <mergeCell ref="A4:A6"/>
    <mergeCell ref="B4:B6"/>
    <mergeCell ref="C4:C6"/>
    <mergeCell ref="F4:F6"/>
  </mergeCells>
  <pageMargins left="0.36" right="0.24" top="0.28999999999999998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phuongnam</cp:lastModifiedBy>
  <cp:lastPrinted>2015-07-27T02:11:39Z</cp:lastPrinted>
  <dcterms:created xsi:type="dcterms:W3CDTF">2015-07-23T06:06:27Z</dcterms:created>
  <dcterms:modified xsi:type="dcterms:W3CDTF">2016-02-22T07:15:57Z</dcterms:modified>
</cp:coreProperties>
</file>