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6" activeTab="6"/>
  </bookViews>
  <sheets>
    <sheet name="Tổng mẫu" sheetId="4" state="hidden" r:id="rId1"/>
    <sheet name="tháng 4" sheetId="1" state="hidden" r:id="rId2"/>
    <sheet name="tháng 5" sheetId="5" state="hidden" r:id="rId3"/>
    <sheet name="tháng 6" sheetId="6" state="hidden" r:id="rId4"/>
    <sheet name="tháng 9" sheetId="7" state="hidden" r:id="rId5"/>
    <sheet name="tháng 10" sheetId="8" state="hidden" r:id="rId6"/>
    <sheet name="tháng 11" sheetId="9" r:id="rId7"/>
    <sheet name="Sheet1" sheetId="10" r:id="rId8"/>
  </sheets>
  <definedNames>
    <definedName name="_xlnm._FilterDatabase" localSheetId="6" hidden="1">'tháng 11'!$A$14:$F$199</definedName>
    <definedName name="_xlnm._FilterDatabase" localSheetId="1" hidden="1">'tháng 4'!$A$8:$AF$8</definedName>
    <definedName name="_xlnm._FilterDatabase" localSheetId="2" hidden="1">'tháng 5'!$A$8:$E$18</definedName>
    <definedName name="_xlnm._FilterDatabase" localSheetId="3" hidden="1">'tháng 6'!$A$8:$E$18</definedName>
  </definedNames>
  <calcPr calcId="124519"/>
</workbook>
</file>

<file path=xl/calcChain.xml><?xml version="1.0" encoding="utf-8"?>
<calcChain xmlns="http://schemas.openxmlformats.org/spreadsheetml/2006/main">
  <c r="F164" i="9"/>
  <c r="F138"/>
  <c r="F112"/>
  <c r="F81"/>
  <c r="F184"/>
  <c r="F173"/>
  <c r="F142"/>
  <c r="F116"/>
  <c r="F111"/>
  <c r="F97"/>
  <c r="F80"/>
  <c r="F47"/>
  <c r="F199"/>
  <c r="F178"/>
  <c r="F171"/>
  <c r="F129"/>
  <c r="F107"/>
  <c r="F106"/>
  <c r="F39"/>
  <c r="F38"/>
  <c r="F187"/>
  <c r="F183"/>
  <c r="F146"/>
  <c r="F141"/>
  <c r="F119"/>
  <c r="F118"/>
  <c r="F94"/>
  <c r="F79"/>
  <c r="F78"/>
  <c r="F46"/>
  <c r="F18"/>
  <c r="F191"/>
  <c r="F167"/>
  <c r="F140"/>
  <c r="F133"/>
  <c r="F77"/>
  <c r="F76"/>
  <c r="F58"/>
  <c r="F45"/>
  <c r="F26"/>
  <c r="F192"/>
  <c r="F166"/>
  <c r="F147"/>
  <c r="F132"/>
  <c r="F131"/>
  <c r="F130"/>
  <c r="F88"/>
  <c r="F75"/>
  <c r="F52"/>
  <c r="F44"/>
  <c r="F43"/>
  <c r="F198"/>
  <c r="F197"/>
  <c r="F174"/>
  <c r="F165"/>
  <c r="F134"/>
  <c r="F87"/>
  <c r="F74"/>
  <c r="F73"/>
  <c r="F72"/>
  <c r="F190"/>
  <c r="F188"/>
  <c r="F127"/>
  <c r="F98"/>
  <c r="F155"/>
  <c r="F128"/>
  <c r="F71"/>
  <c r="F51"/>
  <c r="F126"/>
  <c r="F42"/>
  <c r="F41"/>
  <c r="F135"/>
  <c r="F95"/>
  <c r="F70"/>
  <c r="F53"/>
  <c r="F50"/>
  <c r="A54" s="1"/>
  <c r="F17"/>
  <c r="F104"/>
  <c r="F85"/>
  <c r="F16"/>
  <c r="F103"/>
  <c r="F84"/>
  <c r="F56"/>
  <c r="F37"/>
  <c r="F179"/>
  <c r="F105"/>
  <c r="F114"/>
  <c r="F113"/>
  <c r="F182"/>
  <c r="F86"/>
  <c r="F69"/>
  <c r="F40"/>
  <c r="F163"/>
  <c r="F136"/>
  <c r="F99"/>
  <c r="F181"/>
  <c r="F169"/>
  <c r="F168"/>
  <c r="F145"/>
  <c r="F143"/>
  <c r="F117"/>
  <c r="F92"/>
  <c r="F68"/>
  <c r="F36"/>
  <c r="F177"/>
  <c r="F152"/>
  <c r="F125"/>
  <c r="F67"/>
  <c r="F196"/>
  <c r="F176"/>
  <c r="F162"/>
  <c r="F66"/>
  <c r="F35"/>
  <c r="F19"/>
  <c r="F189"/>
  <c r="F158"/>
  <c r="F156"/>
  <c r="F124"/>
  <c r="F109"/>
  <c r="F108"/>
  <c r="F91"/>
  <c r="F65"/>
  <c r="F57"/>
  <c r="F34"/>
  <c r="F27"/>
  <c r="F20"/>
  <c r="F172"/>
  <c r="F151"/>
  <c r="F33"/>
  <c r="F193"/>
  <c r="F154"/>
  <c r="F115"/>
  <c r="F100"/>
  <c r="F32"/>
  <c r="F21"/>
  <c r="F195"/>
  <c r="F170"/>
  <c r="F144"/>
  <c r="F96"/>
  <c r="F64"/>
  <c r="F159"/>
  <c r="F139"/>
  <c r="F31"/>
  <c r="F194"/>
  <c r="F153"/>
  <c r="F123"/>
  <c r="F120"/>
  <c r="F148"/>
  <c r="F63"/>
  <c r="F30"/>
  <c r="A48" s="1"/>
  <c r="F22"/>
  <c r="F161"/>
  <c r="F137"/>
  <c r="F62"/>
  <c r="F23"/>
  <c r="F180"/>
  <c r="F175"/>
  <c r="F93"/>
  <c r="F61"/>
  <c r="D157"/>
  <c r="F157" s="1"/>
  <c r="D160"/>
  <c r="F160" s="1"/>
  <c r="A149" l="1"/>
  <c r="A185"/>
  <c r="A82"/>
  <c r="A201"/>
  <c r="A101"/>
  <c r="A89"/>
  <c r="A59"/>
  <c r="A28"/>
  <c r="A24"/>
  <c r="D110"/>
  <c r="D155" i="7"/>
  <c r="C100" i="1"/>
  <c r="C104"/>
  <c r="C107"/>
  <c r="C261"/>
  <c r="C262"/>
  <c r="F110" i="9" l="1"/>
  <c r="A121" s="1"/>
  <c r="F202"/>
  <c r="F203" l="1"/>
  <c r="F204" s="1"/>
</calcChain>
</file>

<file path=xl/sharedStrings.xml><?xml version="1.0" encoding="utf-8"?>
<sst xmlns="http://schemas.openxmlformats.org/spreadsheetml/2006/main" count="2007" uniqueCount="409">
  <si>
    <t>CÔNG TY CỔ PHẦN CHẾ BIẾN THỰC PHẨM TÂN VIỆT SIN</t>
  </si>
  <si>
    <t>Địa chỉ: A27/12 Quốc lộ 50, xã Bình Hưng, huyện Bình Chánh</t>
  </si>
  <si>
    <t>TỔNG HỢP VĂN PHÒNG PHẨM THÁNG 03/2016</t>
  </si>
  <si>
    <t>TÊN SẢN PHẨM</t>
  </si>
  <si>
    <t>ĐVT</t>
  </si>
  <si>
    <t>SỐ LƯỢNG</t>
  </si>
  <si>
    <t>ĐƠN GIÁ</t>
  </si>
  <si>
    <t>THÀNH TIỀN</t>
  </si>
  <si>
    <t>Phòng Hành Chính Nhân Sự</t>
  </si>
  <si>
    <t>Vệ Sinh</t>
  </si>
  <si>
    <t>Vật tư</t>
  </si>
  <si>
    <t>Thu mua</t>
  </si>
  <si>
    <t>Ban giám đốc</t>
  </si>
  <si>
    <t>Kinh doanh khách lẻ_ chị Vân</t>
  </si>
  <si>
    <t>Fastfood</t>
  </si>
  <si>
    <t>IT</t>
  </si>
  <si>
    <t>Kinh doanh trường học_ Chú Sang</t>
  </si>
  <si>
    <t>Văn phòng nhà máy</t>
  </si>
  <si>
    <t>KCS</t>
  </si>
  <si>
    <t>Kho nguyên liệu</t>
  </si>
  <si>
    <t>Kho bán thành phẩm</t>
  </si>
  <si>
    <t>Bánh bao</t>
  </si>
  <si>
    <t>Kho thành phẩm_ Khách lẻ</t>
  </si>
  <si>
    <t>Đóng gói 1</t>
  </si>
  <si>
    <t>Kho đông lạnh</t>
  </si>
  <si>
    <t>Kế toán</t>
  </si>
  <si>
    <t>Order</t>
  </si>
  <si>
    <t>Marketing</t>
  </si>
  <si>
    <t>Tp Hồ Chí Minh, ngày 22 tháng 02 năm 2016</t>
  </si>
  <si>
    <t>P.HCNS</t>
  </si>
  <si>
    <t>Bấm kim PS 10 E plus</t>
  </si>
  <si>
    <t>Cái</t>
  </si>
  <si>
    <t>Xấp</t>
  </si>
  <si>
    <t>Bìa lá A4 Plus M</t>
  </si>
  <si>
    <t>Bìa lỗ A4 (4.5)</t>
  </si>
  <si>
    <t>Bìa nút My Clear khổ F</t>
  </si>
  <si>
    <t>Bìa trình ký đơn (loại tốt)</t>
  </si>
  <si>
    <t>Cây</t>
  </si>
  <si>
    <t>Bút bi TL 027 (đỏ)</t>
  </si>
  <si>
    <t>Bút bi TL 027 (xanh)</t>
  </si>
  <si>
    <t>Bút bi TL-036 Metal Grip TL (xanh)</t>
  </si>
  <si>
    <t>Bút chì gỗ Staedtler 134 2B</t>
  </si>
  <si>
    <t>Bút dạ quang Toyo vỏ trong</t>
  </si>
  <si>
    <t>Bút gel mini (xanh)</t>
  </si>
  <si>
    <t>Bút lông bảng WB-03 (Xanh)</t>
  </si>
  <si>
    <t>Bút lông dầu PM-09 (Hộp 12 cây) TL</t>
  </si>
  <si>
    <t>Bút xóa nước CP02-TL 12ml</t>
  </si>
  <si>
    <t>Cặp 12 ngăn</t>
  </si>
  <si>
    <t>Cùi xé 2 liên nhỏ 5.7cmx9cm</t>
  </si>
  <si>
    <t>Cuốn</t>
  </si>
  <si>
    <t>Chuốt chì</t>
  </si>
  <si>
    <t>Gỡ kim Kwtrio</t>
  </si>
  <si>
    <t>Giấy Decal A4 (đế xanh)</t>
  </si>
  <si>
    <t>Giấy ghi chú Pronoti 3 x 3</t>
  </si>
  <si>
    <t>Thùng</t>
  </si>
  <si>
    <t>Giấy liên tục 4 liên</t>
  </si>
  <si>
    <t>Giấy trắng A4 72 Excel</t>
  </si>
  <si>
    <t>Ram</t>
  </si>
  <si>
    <t>Giấy trắng A4 82 Excel</t>
  </si>
  <si>
    <t>Chai</t>
  </si>
  <si>
    <t>Kéo K20</t>
  </si>
  <si>
    <t>Keo nước TL G 08 30 ml</t>
  </si>
  <si>
    <t>Kẹp Bướm 15mm</t>
  </si>
  <si>
    <t>Hộp</t>
  </si>
  <si>
    <t>Kẹp bướm 32 mm</t>
  </si>
  <si>
    <t>Kẹp bướm 41mm</t>
  </si>
  <si>
    <t>hộp</t>
  </si>
  <si>
    <t>Kẹp bướm 51mm</t>
  </si>
  <si>
    <t>Kẹp giấy C62</t>
  </si>
  <si>
    <t>Kim bấm N.10 Plus</t>
  </si>
  <si>
    <t>Khăn lau bàn 30*30</t>
  </si>
  <si>
    <t>Quyển</t>
  </si>
  <si>
    <t>Ruy băng LQ 300 hồng</t>
  </si>
  <si>
    <t>Tập VT 200T</t>
  </si>
  <si>
    <t>Tập VT 96T</t>
  </si>
  <si>
    <t>Thước dẻo Qui Lực 20cm</t>
  </si>
  <si>
    <t>Thước mica cứng TL 30cm</t>
  </si>
  <si>
    <t>Khăn giấy lớn</t>
  </si>
  <si>
    <t>Cuộn</t>
  </si>
  <si>
    <t>Băng keo trong 5cm</t>
  </si>
  <si>
    <t>Băng keo Văn phòng</t>
  </si>
  <si>
    <t>Giấy trắng A4 72 Excel( 70gr)</t>
  </si>
  <si>
    <t>Giấy trắng A4 82 Excel( 80gr)</t>
  </si>
  <si>
    <t>Ruy băng LQ 310 xanh</t>
  </si>
  <si>
    <t>Thun loại trung</t>
  </si>
  <si>
    <t>bịch</t>
  </si>
  <si>
    <t>Đông lạnh</t>
  </si>
  <si>
    <t>Cây đóng date</t>
  </si>
  <si>
    <t>cây</t>
  </si>
  <si>
    <t>Sản xuất</t>
  </si>
  <si>
    <t>Giấy trắng A4 72 Excel( photo)</t>
  </si>
  <si>
    <t>RD</t>
  </si>
  <si>
    <t>Sổ nhập kho</t>
  </si>
  <si>
    <t>cuốn</t>
  </si>
  <si>
    <t>Mix</t>
  </si>
  <si>
    <t>Giấy tomy loại lớn</t>
  </si>
  <si>
    <t>xấp</t>
  </si>
  <si>
    <t>TỔNG HỢP VĂN PHÒNG PHẨM THÁNG 04/2016</t>
  </si>
  <si>
    <t>Bảo trì</t>
  </si>
  <si>
    <t>Tp Hồ Chí Minh, ngày 22 tháng 03 năm 2016</t>
  </si>
  <si>
    <t>Tập 100 trang</t>
  </si>
  <si>
    <t xml:space="preserve">Viết xanh </t>
  </si>
  <si>
    <t>Bìa còng bật 2 mặt 7P F4 KingStar</t>
  </si>
  <si>
    <t>Bìa một nút A5</t>
  </si>
  <si>
    <t>Gôm E09 TL</t>
  </si>
  <si>
    <t>Cục</t>
  </si>
  <si>
    <t>Giấy liên tục 3 liên</t>
  </si>
  <si>
    <t>Giấy trắng A4 82 Excel( in)</t>
  </si>
  <si>
    <t>Kẹp bướm 25mm</t>
  </si>
  <si>
    <t>Ruột bút chì</t>
  </si>
  <si>
    <t>Pin tiểu</t>
  </si>
  <si>
    <t>cục</t>
  </si>
  <si>
    <t>Accor nhựa UNC</t>
  </si>
  <si>
    <t>Bấm Lỗ</t>
  </si>
  <si>
    <t>Kế toán kho</t>
  </si>
  <si>
    <t>Mực in Epson LQ310</t>
  </si>
  <si>
    <t>TỔNG HỢP VĂN PHÒNG PHẨM THÁNG 05/2016</t>
  </si>
  <si>
    <t>Bìa thái SunFlower (màu xanh dương)</t>
  </si>
  <si>
    <t>1 hộp</t>
  </si>
  <si>
    <t>File hồ sơ 60 lá</t>
  </si>
  <si>
    <t>Mực dấu Shindy (đỏ)</t>
  </si>
  <si>
    <t>5( loại tốt)</t>
  </si>
  <si>
    <t>Băng keo xi 3,5cm (đỏ)</t>
  </si>
  <si>
    <t>Bút bi TL 027 (đen)</t>
  </si>
  <si>
    <t>Băng keo 2 mặt 2cm</t>
  </si>
  <si>
    <t>cuộn</t>
  </si>
  <si>
    <t>Giấy sticker màu</t>
  </si>
  <si>
    <t>sấp</t>
  </si>
  <si>
    <t>Tp Hồ Chí Minh, ngày 19 tháng 04 năm 2016</t>
  </si>
  <si>
    <t>Kinh Doanh_ Anh Kết</t>
  </si>
  <si>
    <t>File nhựa kẹp giấy</t>
  </si>
  <si>
    <t>cái</t>
  </si>
  <si>
    <t>File rỗ nhựa 1 ngăn</t>
  </si>
  <si>
    <t>Băng keo 2 mặt ( 1 phân)</t>
  </si>
  <si>
    <t>Bìa còng 10 cm</t>
  </si>
  <si>
    <t>Bìa còng 5 cm</t>
  </si>
  <si>
    <t>Kho Thành Phẩm_Siêu thị</t>
  </si>
  <si>
    <t>Dao rọc giấy nhỏ 0404 SDI (3 lưỡi)</t>
  </si>
  <si>
    <t>Kéo VP S108</t>
  </si>
  <si>
    <t>Máy tính Casio DZ 12 S</t>
  </si>
  <si>
    <t>Sổ da 18K</t>
  </si>
  <si>
    <t>Bao bì</t>
  </si>
  <si>
    <t>Bìa trình ký đôi A4 (loại tốt)</t>
  </si>
  <si>
    <t>Thiết kế</t>
  </si>
  <si>
    <t>Máy tính Casio mini</t>
  </si>
  <si>
    <t>Kinh doanh_hội chợ</t>
  </si>
  <si>
    <t>Kinh doanh khách lẻ_ Anh Tới</t>
  </si>
  <si>
    <t>Bìa lỗ</t>
  </si>
  <si>
    <t>Kinh Doanh Miền Trung_Anh Trung</t>
  </si>
  <si>
    <t>Ghim giấy nhọn DT( đứng)</t>
  </si>
  <si>
    <t xml:space="preserve">Thẻ nhân viên </t>
  </si>
  <si>
    <t>Kinh Doanh_Siêu thị</t>
  </si>
  <si>
    <t>Kẹp giấy C62= 20hộp</t>
  </si>
  <si>
    <t>Thư ký kinh doanh</t>
  </si>
  <si>
    <t>Kho thành phẩm_ Khách lẻ_Chị Thủy</t>
  </si>
  <si>
    <t>Kinh doanh căn tin_ Bác Sang</t>
  </si>
  <si>
    <t>Kinh doanh bán trú_ Anh Tuấn</t>
  </si>
  <si>
    <t>Dây thun XK( vòng trung)</t>
  </si>
  <si>
    <t>Lưỡi dao nhỏ 1403 SDI</t>
  </si>
  <si>
    <t>Mực dấu Shindy (xanh)</t>
  </si>
  <si>
    <t>Phiếu xuất kho 3 liên</t>
  </si>
  <si>
    <t>Phiếu xuất hàng 3liên</t>
  </si>
  <si>
    <t>Dây Ruybăng mực in Epson LQ 310</t>
  </si>
  <si>
    <t>VPNM_Anh Doanh</t>
  </si>
  <si>
    <t>Bút bi dài Vang Thiên</t>
  </si>
  <si>
    <t>Kho Bánh Bao</t>
  </si>
  <si>
    <t>Kho BTP_Đông lạnh</t>
  </si>
  <si>
    <t>Băng keo 2 mặt 12mm</t>
  </si>
  <si>
    <t>Hủy ko đặt</t>
  </si>
  <si>
    <t>Người lập</t>
  </si>
  <si>
    <r>
      <rPr>
        <b/>
        <sz val="18"/>
        <color theme="1"/>
        <rFont val="Cambria"/>
        <family val="1"/>
        <charset val="163"/>
        <scheme val="major"/>
      </rPr>
      <t>DANH SÁCH TỔNG HỢP ĐẶT VĂN PHÒNG PHẨM</t>
    </r>
    <r>
      <rPr>
        <sz val="11"/>
        <color theme="1"/>
        <rFont val="Cambria"/>
        <family val="1"/>
        <charset val="163"/>
        <scheme val="major"/>
      </rPr>
      <t xml:space="preserve">
</t>
    </r>
    <r>
      <rPr>
        <sz val="18"/>
        <color theme="1"/>
        <rFont val="Cambria"/>
        <family val="1"/>
        <charset val="163"/>
        <scheme val="major"/>
      </rPr>
      <t>Tháng 09</t>
    </r>
  </si>
  <si>
    <t>STT</t>
  </si>
  <si>
    <t>TÊN 
VĂN PHÒNG PHẨM</t>
  </si>
  <si>
    <t>GHI CHÚ</t>
  </si>
  <si>
    <t>P. NHÂN SỰ</t>
  </si>
  <si>
    <t>VỆ SINH</t>
  </si>
  <si>
    <t>Khăn lau bàn</t>
  </si>
  <si>
    <t>Tập 200 trang</t>
  </si>
  <si>
    <t>quyển</t>
  </si>
  <si>
    <t>P. KIỂM SOÁT NỘI BỘ</t>
  </si>
  <si>
    <t>Bìa phân trang</t>
  </si>
  <si>
    <t>Bìa lá</t>
  </si>
  <si>
    <t xml:space="preserve">xấp </t>
  </si>
  <si>
    <t>Bùi chì gỗ</t>
  </si>
  <si>
    <t>Bút highline ( màu vàng)</t>
  </si>
  <si>
    <t>Dao rọc giấy ( loại nhỏ)</t>
  </si>
  <si>
    <t>Đồ bấm kim</t>
  </si>
  <si>
    <t>Giấy A4 ( photo)</t>
  </si>
  <si>
    <t>Giấy A4 ( in)</t>
  </si>
  <si>
    <t>gram</t>
  </si>
  <si>
    <t>Giấy ghi chú Pronoti 3x3 ( vàng)</t>
  </si>
  <si>
    <t>Gỡ kim</t>
  </si>
  <si>
    <t>Kẹp bướm (32 mm)</t>
  </si>
  <si>
    <t>Kim bấm 10</t>
  </si>
  <si>
    <t>hộp nhỏ</t>
  </si>
  <si>
    <t>Bút bi TL-036 Metal Grip TL (xanh )</t>
  </si>
  <si>
    <t>Bút bi TL 027 ( đỏ )</t>
  </si>
  <si>
    <t>BP. FAST FOODS</t>
  </si>
  <si>
    <t>Bút bi TL 027 ( xanh )</t>
  </si>
  <si>
    <t>Giấy A4 ( in )</t>
  </si>
  <si>
    <t>BP. THU MUA</t>
  </si>
  <si>
    <t>Hoá đơn bán lẻ 3liên</t>
  </si>
  <si>
    <t>KHO THÀNH PHẨM</t>
  </si>
  <si>
    <t xml:space="preserve">Keo nước TL G 08 30 ml </t>
  </si>
  <si>
    <t>MARKETING</t>
  </si>
  <si>
    <t>Khay 3 tầng mica XK 169</t>
  </si>
  <si>
    <t>File rổ nhựa 1 ngăn</t>
  </si>
  <si>
    <t>File rỗ nhựa 3 ngăn</t>
  </si>
  <si>
    <t>Bút highline ( vàng)</t>
  </si>
  <si>
    <t>Giấy A4( in)</t>
  </si>
  <si>
    <t>KD_CĂN TIN TRƯỜNG HỌC</t>
  </si>
  <si>
    <t>Bút chì gỗ</t>
  </si>
  <si>
    <t>Kim bấm</t>
  </si>
  <si>
    <t>P. KINH DOANH</t>
  </si>
  <si>
    <t>Note đánh dấu 5 màu mũi tên pronoti</t>
  </si>
  <si>
    <t>Khay đựng bút</t>
  </si>
  <si>
    <t>Ly uống nước</t>
  </si>
  <si>
    <t>Khăn hộp Puply New Supreme 180sh</t>
  </si>
  <si>
    <t>Bìa trình ký đơn A4 simili GP</t>
  </si>
  <si>
    <t>Ruột bút xóa kéo</t>
  </si>
  <si>
    <t xml:space="preserve">Bìa còng bật 2 mặt 7P F4 KingStar </t>
  </si>
  <si>
    <t>Bút uni ball eye ( xanh)</t>
  </si>
  <si>
    <t>ANH BẢO TRUNG_KINH DOANH</t>
  </si>
  <si>
    <t>Khăn lau bàn ( màu hường)</t>
  </si>
  <si>
    <t>BP. KD KHÁCH LẺ</t>
  </si>
  <si>
    <t>BP. KD SIÊU THỊ</t>
  </si>
  <si>
    <t>Kẹp bướm ( 8mm)</t>
  </si>
  <si>
    <t>Bì thư trắng A4</t>
  </si>
  <si>
    <t>Đồ bấm lỗ</t>
  </si>
  <si>
    <t>Băng keo 2 mặt</t>
  </si>
  <si>
    <t xml:space="preserve">Accor nhựa UNC </t>
  </si>
  <si>
    <t>P. ORDER</t>
  </si>
  <si>
    <t>Giấy A4 ( photo )</t>
  </si>
  <si>
    <t xml:space="preserve">Ruy băng LQ 300 hồng </t>
  </si>
  <si>
    <t>Bút lông dầu PM-09 ( xanh)</t>
  </si>
  <si>
    <t>Kẹp bướm ( 21mm)</t>
  </si>
  <si>
    <t>Mực xanh</t>
  </si>
  <si>
    <t>chai</t>
  </si>
  <si>
    <t>tồn 10 gr</t>
  </si>
  <si>
    <t>tồn 10 cái</t>
  </si>
  <si>
    <t>Bìa còng bật 2 mặt 7P F4 KingStar(tốt)</t>
  </si>
  <si>
    <t>Giấy decal niêm phong A4</t>
  </si>
  <si>
    <t>Tờ</t>
  </si>
  <si>
    <t xml:space="preserve">Giấy ghi chú Pronoti 3 x 3 </t>
  </si>
  <si>
    <t xml:space="preserve">Xấp </t>
  </si>
  <si>
    <t>Kéo S108</t>
  </si>
  <si>
    <t>CHỊ CHÂU</t>
  </si>
  <si>
    <t>KD_ BÁN TRÚ</t>
  </si>
  <si>
    <t>Giấy A4( photo)</t>
  </si>
  <si>
    <t>KẾ TOÁN</t>
  </si>
  <si>
    <t>Bìa 1 nút My Clear khổ F</t>
  </si>
  <si>
    <t>Bút bi TL 027 ( đen )</t>
  </si>
  <si>
    <t>Giấy ghi chú Pronoti 3 x 3 ( vàng)</t>
  </si>
  <si>
    <t>Ruột chì tốt 5280 Yoyo</t>
  </si>
  <si>
    <t>Kẹp bướm 25 mm</t>
  </si>
  <si>
    <t>Kẹp bướm 15 mm</t>
  </si>
  <si>
    <t>Băng keo trong 18m/m x 20Y</t>
  </si>
  <si>
    <t>Bút chì bấm Pentel A125 T</t>
  </si>
  <si>
    <t>Thước mica dẻo TL 30cm</t>
  </si>
  <si>
    <t>Bìa nút A5</t>
  </si>
  <si>
    <t>Bút xóa kéo</t>
  </si>
  <si>
    <t>Bảng tên dẻo ngang</t>
  </si>
  <si>
    <t>lốc</t>
  </si>
  <si>
    <t>Mực dấu Shindy ( đỏ)</t>
  </si>
  <si>
    <t>Ngày 20 tháng 08 năm 2018</t>
  </si>
  <si>
    <t>NGỌC QUỲNH</t>
  </si>
  <si>
    <t>Giấy ghi chú 04 màu ( giấy)</t>
  </si>
  <si>
    <t>ANH THÀNH TRUNG_MIỀN TRUNG</t>
  </si>
  <si>
    <t>Mực dấu Shindy ( xanh )</t>
  </si>
  <si>
    <t>Máy tính Casio DZ-12S</t>
  </si>
  <si>
    <t>VĂN PHÒNG NHÀ MÁY</t>
  </si>
  <si>
    <t>Bút lông bảng WB-03 (xanh )</t>
  </si>
  <si>
    <t>Giấy niêm phong</t>
  </si>
  <si>
    <t>Kẹp bướm ( 8 mm)</t>
  </si>
  <si>
    <t>Bút bi vâng thiên</t>
  </si>
  <si>
    <t>Bút lông dầu PM-09 (Hộp 10 cây) TL (đen)</t>
  </si>
  <si>
    <t>Bút gel mini 0.5 ( xanh )</t>
  </si>
  <si>
    <t>Bút lông dầu PM-09 (Hộp 10 cây) TL(xanh)</t>
  </si>
  <si>
    <t>Phiếu xuất kho 3 liên lớn</t>
  </si>
  <si>
    <t>Giấy liên tục 4 liên 210 * 297 /2</t>
  </si>
  <si>
    <t>Con dấu Nhà máy</t>
  </si>
  <si>
    <t>Mực dấu Shindy ( đỏ )</t>
  </si>
  <si>
    <t>Thước mica dẻo TL 15cm</t>
  </si>
  <si>
    <t>Bìa thái A4 ( xanh )</t>
  </si>
  <si>
    <t>Giấy liên tục 3 liên 210 * 297/2 W, P, B</t>
  </si>
  <si>
    <t>Loại A5</t>
  </si>
  <si>
    <t xml:space="preserve">Ruy băng máy Epson NQ 310 hồng </t>
  </si>
  <si>
    <t>Bút lông bảng WB-03 ( đỏ )</t>
  </si>
  <si>
    <t>Đồ lau bảng</t>
  </si>
  <si>
    <t>HỦY KO ĐẶT</t>
  </si>
  <si>
    <t>HỦY 2 CÂY, CHỈ ĐẶT 02 CÂY</t>
  </si>
  <si>
    <t>HỦY 06 CÂY, CHỈ ĐẶT 01 CÂY</t>
  </si>
  <si>
    <t>HỦY 9 CÂY, ĐẶT 01 CÂY</t>
  </si>
  <si>
    <t>HỦY 05 CÂY, ĐẶT 05 CÂY</t>
  </si>
  <si>
    <t>tồn 3 chai</t>
  </si>
  <si>
    <t>Băng keo trong 48m/m x 80Y</t>
  </si>
  <si>
    <t>Bìa 60 lá nhựa A TL</t>
  </si>
  <si>
    <t>Băng keo 2 mặt 24m/m x 18ya</t>
  </si>
  <si>
    <t>Bìa 1 nút My Clear khổ F4</t>
  </si>
  <si>
    <t>Bút bi TL 027 (xanh )</t>
  </si>
  <si>
    <t>Bút highline ( màu xanh )</t>
  </si>
  <si>
    <t>Bấm 2 lỗ Eagle 837 (20 tờ)</t>
  </si>
  <si>
    <t>Chuốt chì TL</t>
  </si>
  <si>
    <t xml:space="preserve">Kéo VP S108 </t>
  </si>
  <si>
    <t>Bút lông dầu PM-09 (Hộp 10 cây) TL (xanh )</t>
  </si>
  <si>
    <t>Băng keo trong 18m/mx20y</t>
  </si>
  <si>
    <t>Bìa còng bật 2 mặt 7P F4</t>
  </si>
  <si>
    <t xml:space="preserve">Cái </t>
  </si>
  <si>
    <t>Bìa lỗ A4 lá mỏng</t>
  </si>
  <si>
    <t>Bìa phân trang nhựa 12 số</t>
  </si>
  <si>
    <t>Bút bi đen TL-027</t>
  </si>
  <si>
    <t>Bút bi xanh TL-027</t>
  </si>
  <si>
    <t>Bút xóa nước CP02 - TL 12ml</t>
  </si>
  <si>
    <t>Giấy A4 82 Excel</t>
  </si>
  <si>
    <t>Nhãn có keo dán đủ cỡ Tomy 121 (36x77mm)</t>
  </si>
  <si>
    <t xml:space="preserve">Note đánh dấu 5 màu mũi tên pronoti </t>
  </si>
  <si>
    <t>File rổ nhựa 3 ngăn</t>
  </si>
  <si>
    <t>Giấy Note Pronoti 3x3</t>
  </si>
  <si>
    <t xml:space="preserve">Kẹp bướm 25 mm </t>
  </si>
  <si>
    <t xml:space="preserve">Hộp </t>
  </si>
  <si>
    <t>Kim bấm N10 plus</t>
  </si>
  <si>
    <t xml:space="preserve">Tập VT 200 trang </t>
  </si>
  <si>
    <t xml:space="preserve">Quyển </t>
  </si>
  <si>
    <t xml:space="preserve">Kẹp bướm 51 mm </t>
  </si>
  <si>
    <t>Kẹp bướm 41 mm</t>
  </si>
  <si>
    <t>Dao rọc giấy nhỏ</t>
  </si>
  <si>
    <t>Giấy A4 ( loại 80 )</t>
  </si>
  <si>
    <t>Gram</t>
  </si>
  <si>
    <t>Giấy A4 ( loại 70 )</t>
  </si>
  <si>
    <t>Giấy 4 liên</t>
  </si>
  <si>
    <t>Rubang (máy in 300-hồng)</t>
  </si>
  <si>
    <t>Rubang ( máy in 310-xanh)</t>
  </si>
  <si>
    <t>Bút bi dài Vâng Thiên</t>
  </si>
  <si>
    <t xml:space="preserve">Cây </t>
  </si>
  <si>
    <t xml:space="preserve">Bịch </t>
  </si>
  <si>
    <t>Ghim kẹp C62</t>
  </si>
  <si>
    <t>Ghim bấm</t>
  </si>
  <si>
    <t>Bìa lỗ A4</t>
  </si>
  <si>
    <t>Mực đỏ</t>
  </si>
  <si>
    <t>Bút lông dầu xanh PM - 09</t>
  </si>
  <si>
    <t>Bút bi TL 027 ( xanh)</t>
  </si>
  <si>
    <t>Giấy trắng A4 82 Excel- in</t>
  </si>
  <si>
    <t>Giấy trắng A4 72 Excel- phô tô</t>
  </si>
  <si>
    <t>Kẹp ghim C62</t>
  </si>
  <si>
    <t>Thước Mica dẻo lớn (30cm)</t>
  </si>
  <si>
    <t>Bìa còng 7cm</t>
  </si>
  <si>
    <t>Khăn lau</t>
  </si>
  <si>
    <t>Máy tính Casio DX12B ( máy cũ hỏng)</t>
  </si>
  <si>
    <t>Kẹp bướm 51 mm</t>
  </si>
  <si>
    <t>Băng keo trong nhỏ</t>
  </si>
  <si>
    <t>Bút dạ quang ( vàng )</t>
  </si>
  <si>
    <t>Giấy note vàng 3x3</t>
  </si>
  <si>
    <t>Bút lông dầu màu xanh PM - 09</t>
  </si>
  <si>
    <t>Bấm kim PS 10 E  Plus</t>
  </si>
  <si>
    <t xml:space="preserve">Bút chì gỗ Staedtler 134   2 B </t>
  </si>
  <si>
    <t>Bút xóa kéo Plus</t>
  </si>
  <si>
    <t>Hộp bút XK 179</t>
  </si>
  <si>
    <t>Keo 502 lớn 100g</t>
  </si>
  <si>
    <t>Kéo lớn VP K 20</t>
  </si>
  <si>
    <t>Kẹp giấy  C62</t>
  </si>
  <si>
    <t>Máy tính Casio DX-12B</t>
  </si>
  <si>
    <t>Sổ caro 25x35cm</t>
  </si>
  <si>
    <t>Thước sắt 7.5m</t>
  </si>
  <si>
    <t>Bút dạ quang Toyo vỏ trong ( vàng )</t>
  </si>
  <si>
    <t>Bút bi TL 027 ( xanh  )</t>
  </si>
  <si>
    <t>Kẹp Bướm 15 mm</t>
  </si>
  <si>
    <t>Giấy lót xửng (Dimsum)</t>
  </si>
  <si>
    <t>Kẹp bướm ( 32mm)</t>
  </si>
  <si>
    <t>Sấp</t>
  </si>
  <si>
    <t>Gam</t>
  </si>
  <si>
    <t>Dao rọc giấy nhỏ 0404 SDI ( 3 lưỡi)</t>
  </si>
  <si>
    <t>Bút lông bảng WB-03 (xanh)</t>
  </si>
  <si>
    <t>Bút bi TL 027  xanh</t>
  </si>
  <si>
    <t>Bút bi TL 027  đỏ</t>
  </si>
  <si>
    <t xml:space="preserve">Bút bi TL 027  đen </t>
  </si>
  <si>
    <t>Cục tẩy bút chì</t>
  </si>
  <si>
    <t xml:space="preserve">Bìa phân trang nhựa 12 số   T- L </t>
  </si>
  <si>
    <t>thùng</t>
  </si>
  <si>
    <t>Bút lông dầu PM-09 (Hộp 10 cây) TL (xanh)</t>
  </si>
  <si>
    <t>Flie rổ nhựa 3 ngăn</t>
  </si>
  <si>
    <t xml:space="preserve">Giấy 3 liên dày </t>
  </si>
  <si>
    <t>Băng keo 2 mặt 12m/m x 9Y</t>
  </si>
  <si>
    <t>BAN GIAM ĐỐC</t>
  </si>
  <si>
    <t>THÀNH TiỀN</t>
  </si>
  <si>
    <t>Băng keo 2 mặt 1F2</t>
  </si>
  <si>
    <t>Bìa 1 nút - My Clear (Loại lớn F4)</t>
  </si>
  <si>
    <t xml:space="preserve">CỘNG </t>
  </si>
  <si>
    <t>THUẾ VAT 10%</t>
  </si>
  <si>
    <t>TỔNG CỘNG</t>
  </si>
  <si>
    <t>Giấy Note Pronoti 1.9x7.6cm 4màu giấy Pronoti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</si>
  <si>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</si>
  <si>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</si>
  <si>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</si>
  <si>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BẢNG BÁO GIÁ VĂN PHÒNG PHẨM</t>
  </si>
  <si>
    <t>Kính gửi:  Công Ty Cổ Phần Tân Việt Sin Food</t>
  </si>
  <si>
    <t xml:space="preserve">Địa chỉ: A27/ 12  Quốc Lộ 50, Ấp 1, Xã Bình Hưng, H. Bình Chánh, Tp.HCM </t>
  </si>
  <si>
    <t xml:space="preserve">Điện thoại : 37580995  (996) </t>
  </si>
  <si>
    <t>Người giao dịch: Chị Mai/ Chị Vân</t>
  </si>
  <si>
    <t xml:space="preserve">Công ty VPP Phương Nam xin gửi đến Qúy khánh hàng bảng báo giá như sau: </t>
  </si>
  <si>
    <t>Tp.Hồ Chí Minh, Ngày 22 Tháng 10 Năm 2016</t>
  </si>
  <si>
    <t xml:space="preserve">Quý công ty xem xét báo giá như trên. Mọi thắc mắc xin vui lòng liên hệ: (08)37584761 _ 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</si>
  <si>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</si>
  <si>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</si>
  <si>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</si>
  <si>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>Ngừoi lập phiếu</t>
  </si>
  <si>
    <t>(Ký và ghi rõ họ tên)</t>
  </si>
  <si>
    <t xml:space="preserve">                      Huỳnh Thị Trúc Ly</t>
  </si>
  <si>
    <t>Phiếu xuất kho 2 liên 50bộ A5</t>
  </si>
  <si>
    <t>Sổ trực ĐT A4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</si>
</sst>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0"/>
    <numFmt numFmtId="165" formatCode="_(* #,##0_);_(* \(#,##0\);_(* &quot;-&quot;??_);_(@_)"/>
    <numFmt numFmtId="166" formatCode="#,##0_);\(#,##0\);&quot;-&quot;"/>
  </numFmts>
  <fonts count="48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mbria"/>
      <family val="1"/>
      <charset val="163"/>
      <scheme val="major"/>
    </font>
    <font>
      <b/>
      <sz val="22"/>
      <name val="Cambria"/>
      <family val="1"/>
      <charset val="163"/>
      <scheme val="major"/>
    </font>
    <font>
      <b/>
      <sz val="16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sz val="16"/>
      <color theme="1"/>
      <name val="Cambria"/>
      <family val="1"/>
      <charset val="163"/>
      <scheme val="major"/>
    </font>
    <font>
      <sz val="16"/>
      <name val="Times New Roman"/>
      <family val="1"/>
      <charset val="163"/>
    </font>
    <font>
      <sz val="14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sz val="16"/>
      <color theme="1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4"/>
      <color theme="1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  <font>
      <sz val="18"/>
      <color theme="1"/>
      <name val="Cambria"/>
      <family val="1"/>
      <charset val="163"/>
      <scheme val="major"/>
    </font>
    <font>
      <b/>
      <sz val="18"/>
      <color theme="1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b/>
      <sz val="13"/>
      <color theme="1"/>
      <name val="Cambria"/>
      <family val="1"/>
      <charset val="163"/>
      <scheme val="major"/>
    </font>
    <font>
      <sz val="10"/>
      <name val="Arial"/>
      <family val="2"/>
      <charset val="163"/>
    </font>
    <font>
      <sz val="13"/>
      <name val="Cambria"/>
      <family val="1"/>
      <charset val="163"/>
      <scheme val="major"/>
    </font>
    <font>
      <i/>
      <sz val="11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b/>
      <sz val="13"/>
      <color rgb="FFFF0000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1"/>
      <color theme="1"/>
      <name val="Calibri"/>
      <family val="2"/>
      <scheme val="minor"/>
    </font>
    <font>
      <b/>
      <sz val="15"/>
      <color theme="1"/>
      <name val="Cambria"/>
      <family val="1"/>
      <scheme val="major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1"/>
      <name val="VNI-Times"/>
    </font>
    <font>
      <b/>
      <sz val="10"/>
      <color theme="1"/>
      <name val="VNI-Times"/>
    </font>
    <font>
      <b/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0" fontId="1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28" fillId="0" borderId="0"/>
    <xf numFmtId="164" fontId="28" fillId="0" borderId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43" fontId="28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1" applyNumberFormat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2" fillId="0" borderId="1" xfId="1" applyNumberFormat="1" applyFont="1" applyFill="1" applyBorder="1" applyAlignment="1"/>
    <xf numFmtId="0" fontId="6" fillId="4" borderId="0" xfId="0" applyFont="1" applyFill="1"/>
    <xf numFmtId="0" fontId="6" fillId="0" borderId="0" xfId="0" applyFont="1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7" fillId="0" borderId="1" xfId="1" applyNumberFormat="1" applyFont="1" applyFill="1" applyBorder="1" applyAlignment="1">
      <alignment horizontal="left"/>
    </xf>
    <xf numFmtId="0" fontId="7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left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/>
    <xf numFmtId="0" fontId="9" fillId="0" borderId="1" xfId="0" applyFont="1" applyFill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4" borderId="1" xfId="0" applyFont="1" applyFill="1" applyBorder="1"/>
    <xf numFmtId="0" fontId="10" fillId="0" borderId="1" xfId="1" applyNumberFormat="1" applyFont="1" applyFill="1" applyBorder="1" applyAlignment="1">
      <alignment horizontal="left"/>
    </xf>
    <xf numFmtId="0" fontId="10" fillId="0" borderId="1" xfId="1" applyNumberFormat="1" applyFont="1" applyFill="1" applyBorder="1" applyAlignment="1">
      <alignment horizontal="center" vertical="center"/>
    </xf>
    <xf numFmtId="0" fontId="5" fillId="4" borderId="0" xfId="0" applyFont="1" applyFill="1"/>
    <xf numFmtId="0" fontId="7" fillId="0" borderId="1" xfId="1" applyNumberFormat="1" applyFont="1" applyFill="1" applyBorder="1" applyAlignment="1">
      <alignment horizontal="left" vertical="center"/>
    </xf>
    <xf numFmtId="0" fontId="8" fillId="0" borderId="1" xfId="1" applyNumberFormat="1" applyFont="1" applyFill="1" applyBorder="1" applyAlignment="1">
      <alignment horizontal="left" vertical="center"/>
    </xf>
    <xf numFmtId="0" fontId="7" fillId="0" borderId="1" xfId="1" applyNumberFormat="1" applyFont="1" applyFill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7" fillId="0" borderId="1" xfId="1" applyNumberFormat="1" applyFont="1" applyFill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7" fillId="0" borderId="3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2" fillId="0" borderId="1" xfId="1" applyNumberFormat="1" applyFont="1" applyFill="1" applyBorder="1" applyAlignment="1">
      <alignment horizontal="left" vertical="center"/>
    </xf>
    <xf numFmtId="0" fontId="12" fillId="0" borderId="1" xfId="1" applyNumberFormat="1" applyFont="1" applyFill="1" applyBorder="1" applyAlignment="1">
      <alignment vertical="center"/>
    </xf>
    <xf numFmtId="0" fontId="10" fillId="0" borderId="1" xfId="1" applyNumberFormat="1" applyFont="1" applyFill="1" applyBorder="1" applyAlignment="1">
      <alignment horizontal="left" vertical="center"/>
    </xf>
    <xf numFmtId="0" fontId="10" fillId="0" borderId="1" xfId="1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2" fillId="0" borderId="0" xfId="1" applyNumberFormat="1" applyFont="1" applyFill="1" applyBorder="1" applyAlignment="1">
      <alignment vertical="center"/>
    </xf>
    <xf numFmtId="0" fontId="2" fillId="2" borderId="0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4" borderId="0" xfId="0" applyFont="1" applyFill="1" applyAlignment="1">
      <alignment vertical="center"/>
    </xf>
    <xf numFmtId="0" fontId="2" fillId="0" borderId="1" xfId="1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4" fillId="0" borderId="1" xfId="1" applyNumberFormat="1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3" fillId="0" borderId="1" xfId="0" applyFont="1" applyBorder="1"/>
    <xf numFmtId="0" fontId="12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12" fillId="0" borderId="0" xfId="1" applyNumberFormat="1" applyFont="1" applyFill="1" applyBorder="1" applyAlignment="1">
      <alignment horizontal="center" vertical="center"/>
    </xf>
    <xf numFmtId="0" fontId="12" fillId="5" borderId="1" xfId="1" applyNumberFormat="1" applyFont="1" applyFill="1" applyBorder="1" applyAlignment="1">
      <alignment vertical="center"/>
    </xf>
    <xf numFmtId="0" fontId="12" fillId="5" borderId="1" xfId="1" applyNumberFormat="1" applyFont="1" applyFill="1" applyBorder="1" applyAlignment="1">
      <alignment horizontal="left" vertical="center"/>
    </xf>
    <xf numFmtId="0" fontId="12" fillId="5" borderId="1" xfId="1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4" fillId="6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164" fontId="17" fillId="0" borderId="0" xfId="0" applyNumberFormat="1" applyFont="1" applyAlignment="1">
      <alignment horizontal="center" vertical="center"/>
    </xf>
    <xf numFmtId="0" fontId="17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164" fontId="17" fillId="0" borderId="1" xfId="0" applyNumberFormat="1" applyFont="1" applyBorder="1" applyAlignment="1">
      <alignment horizontal="center" vertical="center"/>
    </xf>
    <xf numFmtId="0" fontId="20" fillId="0" borderId="1" xfId="2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7" fillId="0" borderId="2" xfId="0" applyFont="1" applyBorder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164" fontId="24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17" fillId="0" borderId="1" xfId="2" applyNumberFormat="1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164" fontId="18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7" xfId="0" applyNumberFormat="1" applyFont="1" applyFill="1" applyBorder="1" applyAlignment="1">
      <alignment horizontal="left" wrapText="1"/>
    </xf>
    <xf numFmtId="0" fontId="26" fillId="0" borderId="7" xfId="0" applyNumberFormat="1" applyFont="1" applyFill="1" applyBorder="1" applyAlignment="1">
      <alignment horizontal="center"/>
    </xf>
    <xf numFmtId="164" fontId="14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justify" vertical="center" wrapText="1"/>
    </xf>
    <xf numFmtId="0" fontId="27" fillId="0" borderId="1" xfId="0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165" fontId="17" fillId="0" borderId="1" xfId="29" applyNumberFormat="1" applyFont="1" applyBorder="1" applyAlignment="1">
      <alignment vertical="center"/>
    </xf>
    <xf numFmtId="165" fontId="17" fillId="2" borderId="1" xfId="29" applyNumberFormat="1" applyFont="1" applyFill="1" applyBorder="1" applyAlignment="1">
      <alignment vertical="center"/>
    </xf>
    <xf numFmtId="165" fontId="13" fillId="0" borderId="1" xfId="29" applyNumberFormat="1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65" fontId="29" fillId="0" borderId="1" xfId="29" applyNumberFormat="1" applyFont="1" applyFill="1" applyBorder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164" fontId="17" fillId="2" borderId="1" xfId="0" applyNumberFormat="1" applyFont="1" applyFill="1" applyBorder="1" applyAlignment="1">
      <alignment horizontal="center" vertical="center"/>
    </xf>
    <xf numFmtId="165" fontId="17" fillId="2" borderId="1" xfId="29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justify" wrapText="1"/>
    </xf>
    <xf numFmtId="0" fontId="27" fillId="2" borderId="1" xfId="0" applyFont="1" applyFill="1" applyBorder="1" applyAlignment="1">
      <alignment horizontal="center" wrapText="1"/>
    </xf>
    <xf numFmtId="164" fontId="27" fillId="2" borderId="1" xfId="0" applyNumberFormat="1" applyFont="1" applyFill="1" applyBorder="1" applyAlignment="1">
      <alignment horizontal="center" wrapText="1"/>
    </xf>
    <xf numFmtId="165" fontId="27" fillId="2" borderId="1" xfId="29" applyNumberFormat="1" applyFont="1" applyFill="1" applyBorder="1" applyAlignment="1">
      <alignment horizontal="center" wrapText="1"/>
    </xf>
    <xf numFmtId="165" fontId="27" fillId="2" borderId="1" xfId="29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justify" vertical="center" wrapText="1"/>
    </xf>
    <xf numFmtId="0" fontId="27" fillId="2" borderId="1" xfId="0" applyFont="1" applyFill="1" applyBorder="1" applyAlignment="1">
      <alignment horizontal="center" vertical="center" wrapText="1"/>
    </xf>
    <xf numFmtId="164" fontId="27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5" fontId="14" fillId="2" borderId="1" xfId="29" applyNumberFormat="1" applyFont="1" applyFill="1" applyBorder="1" applyAlignment="1">
      <alignment vertical="center"/>
    </xf>
    <xf numFmtId="165" fontId="20" fillId="2" borderId="1" xfId="29" applyNumberFormat="1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left"/>
    </xf>
    <xf numFmtId="0" fontId="0" fillId="2" borderId="0" xfId="0" applyNumberFormat="1" applyFont="1" applyFill="1" applyBorder="1" applyAlignment="1">
      <alignment horizontal="center"/>
    </xf>
    <xf numFmtId="0" fontId="17" fillId="2" borderId="8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164" fontId="20" fillId="2" borderId="1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/>
    </xf>
    <xf numFmtId="0" fontId="0" fillId="0" borderId="0" xfId="0" applyFont="1"/>
    <xf numFmtId="0" fontId="31" fillId="0" borderId="0" xfId="0" applyFont="1" applyBorder="1" applyAlignment="1"/>
    <xf numFmtId="0" fontId="32" fillId="0" borderId="0" xfId="0" applyFont="1" applyBorder="1" applyAlignment="1"/>
    <xf numFmtId="0" fontId="32" fillId="0" borderId="0" xfId="0" applyFont="1" applyBorder="1" applyAlignment="1">
      <alignment horizontal="left" wrapText="1"/>
    </xf>
    <xf numFmtId="0" fontId="34" fillId="0" borderId="0" xfId="0" applyFont="1" applyBorder="1" applyAlignment="1">
      <alignment horizontal="left"/>
    </xf>
    <xf numFmtId="0" fontId="31" fillId="0" borderId="0" xfId="0" applyFont="1" applyBorder="1" applyAlignment="1">
      <alignment horizontal="left"/>
    </xf>
    <xf numFmtId="166" fontId="36" fillId="0" borderId="0" xfId="0" applyNumberFormat="1" applyFont="1" applyFill="1" applyAlignment="1">
      <alignment horizontal="center" vertical="top"/>
    </xf>
    <xf numFmtId="166" fontId="37" fillId="0" borderId="0" xfId="0" applyNumberFormat="1" applyFont="1" applyFill="1" applyAlignment="1">
      <alignment horizontal="center" vertical="top"/>
    </xf>
    <xf numFmtId="166" fontId="37" fillId="0" borderId="0" xfId="0" applyNumberFormat="1" applyFont="1" applyFill="1" applyAlignment="1">
      <alignment vertical="top"/>
    </xf>
    <xf numFmtId="0" fontId="13" fillId="2" borderId="0" xfId="0" applyFont="1" applyFill="1" applyAlignment="1">
      <alignment vertical="center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39" fillId="0" borderId="0" xfId="0" applyFont="1"/>
    <xf numFmtId="0" fontId="40" fillId="0" borderId="0" xfId="0" applyNumberFormat="1" applyFont="1" applyFill="1" applyBorder="1" applyAlignment="1"/>
    <xf numFmtId="0" fontId="42" fillId="0" borderId="0" xfId="0" applyNumberFormat="1" applyFont="1" applyFill="1" applyBorder="1" applyAlignment="1"/>
    <xf numFmtId="3" fontId="0" fillId="0" borderId="0" xfId="0" applyNumberFormat="1" applyFont="1"/>
    <xf numFmtId="0" fontId="43" fillId="0" borderId="0" xfId="0" applyFont="1" applyAlignment="1"/>
    <xf numFmtId="0" fontId="43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6" fillId="0" borderId="2" xfId="0" applyFont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4" fillId="3" borderId="1" xfId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3" borderId="4" xfId="1" applyNumberFormat="1" applyFont="1" applyFill="1" applyBorder="1" applyAlignment="1">
      <alignment horizontal="left"/>
    </xf>
    <xf numFmtId="0" fontId="4" fillId="3" borderId="5" xfId="1" applyNumberFormat="1" applyFont="1" applyFill="1" applyBorder="1" applyAlignment="1">
      <alignment horizontal="left"/>
    </xf>
    <xf numFmtId="0" fontId="4" fillId="3" borderId="6" xfId="1" applyNumberFormat="1" applyFont="1" applyFill="1" applyBorder="1" applyAlignment="1">
      <alignment horizontal="left"/>
    </xf>
    <xf numFmtId="0" fontId="4" fillId="3" borderId="1" xfId="1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12" fillId="3" borderId="4" xfId="1" applyNumberFormat="1" applyFont="1" applyFill="1" applyBorder="1" applyAlignment="1">
      <alignment horizontal="left" vertical="center"/>
    </xf>
    <xf numFmtId="0" fontId="12" fillId="3" borderId="5" xfId="1" applyNumberFormat="1" applyFont="1" applyFill="1" applyBorder="1" applyAlignment="1">
      <alignment horizontal="left" vertical="center"/>
    </xf>
    <xf numFmtId="0" fontId="12" fillId="3" borderId="6" xfId="1" applyNumberFormat="1" applyFont="1" applyFill="1" applyBorder="1" applyAlignment="1">
      <alignment horizontal="left" vertical="center"/>
    </xf>
    <xf numFmtId="0" fontId="10" fillId="3" borderId="4" xfId="1" applyNumberFormat="1" applyFont="1" applyFill="1" applyBorder="1" applyAlignment="1">
      <alignment horizontal="left" vertical="center"/>
    </xf>
    <xf numFmtId="0" fontId="10" fillId="3" borderId="5" xfId="1" applyNumberFormat="1" applyFont="1" applyFill="1" applyBorder="1" applyAlignment="1">
      <alignment horizontal="left" vertical="center"/>
    </xf>
    <xf numFmtId="0" fontId="10" fillId="3" borderId="6" xfId="1" applyNumberFormat="1" applyFont="1" applyFill="1" applyBorder="1" applyAlignment="1">
      <alignment horizontal="left" vertical="center"/>
    </xf>
    <xf numFmtId="0" fontId="4" fillId="3" borderId="4" xfId="1" applyNumberFormat="1" applyFont="1" applyFill="1" applyBorder="1" applyAlignment="1">
      <alignment horizontal="left" vertical="center"/>
    </xf>
    <xf numFmtId="0" fontId="4" fillId="3" borderId="5" xfId="1" applyNumberFormat="1" applyFont="1" applyFill="1" applyBorder="1" applyAlignment="1">
      <alignment horizontal="left" vertical="center"/>
    </xf>
    <xf numFmtId="0" fontId="4" fillId="3" borderId="6" xfId="1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164" fontId="21" fillId="0" borderId="0" xfId="0" applyNumberFormat="1" applyFont="1" applyAlignment="1">
      <alignment horizontal="right" vertical="center"/>
    </xf>
    <xf numFmtId="164" fontId="14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0" fontId="31" fillId="0" borderId="0" xfId="0" applyFont="1" applyBorder="1" applyAlignment="1">
      <alignment horizontal="left"/>
    </xf>
    <xf numFmtId="0" fontId="31" fillId="0" borderId="0" xfId="0" applyFont="1" applyBorder="1" applyAlignment="1">
      <alignment horizontal="left" wrapText="1"/>
    </xf>
    <xf numFmtId="0" fontId="33" fillId="0" borderId="0" xfId="0" applyFont="1" applyBorder="1" applyAlignment="1">
      <alignment horizontal="center"/>
    </xf>
    <xf numFmtId="0" fontId="34" fillId="0" borderId="0" xfId="0" applyFont="1" applyBorder="1" applyAlignment="1">
      <alignment horizontal="left"/>
    </xf>
    <xf numFmtId="165" fontId="29" fillId="0" borderId="4" xfId="0" applyNumberFormat="1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165" fontId="29" fillId="2" borderId="4" xfId="0" applyNumberFormat="1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47" fillId="0" borderId="0" xfId="0" applyFont="1" applyAlignment="1">
      <alignment horizontal="left" vertical="center"/>
    </xf>
    <xf numFmtId="166" fontId="35" fillId="0" borderId="0" xfId="0" applyNumberFormat="1" applyFont="1" applyFill="1" applyAlignment="1">
      <alignment horizontal="left" vertical="top"/>
    </xf>
    <xf numFmtId="166" fontId="38" fillId="0" borderId="0" xfId="0" applyNumberFormat="1" applyFont="1" applyFill="1" applyAlignment="1">
      <alignment horizontal="left" vertical="top" shrinkToFit="1"/>
    </xf>
    <xf numFmtId="165" fontId="29" fillId="0" borderId="4" xfId="0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</cellXfs>
  <cellStyles count="30">
    <cellStyle name="Comma" xfId="29" builtinId="3"/>
    <cellStyle name="Comma 2" xfId="4"/>
    <cellStyle name="Normal" xfId="0" builtinId="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2"/>
    <cellStyle name="Normal 2 2" xfId="3"/>
    <cellStyle name="Normal 20" xfId="20"/>
    <cellStyle name="Normal 21" xfId="21"/>
    <cellStyle name="Normal 22" xfId="22"/>
    <cellStyle name="Normal 23" xfId="23"/>
    <cellStyle name="Normal 24" xfId="24"/>
    <cellStyle name="Normal 25" xfId="25"/>
    <cellStyle name="Normal 26" xfId="27"/>
    <cellStyle name="Normal 27" xfId="28"/>
    <cellStyle name="Normal 28" xfId="26"/>
    <cellStyle name="Normal 3" xfId="1"/>
    <cellStyle name="Normal 4" xfId="5"/>
    <cellStyle name="Normal 5" xfId="6"/>
    <cellStyle name="Normal 6" xfId="7"/>
    <cellStyle name="Normal 7" xfId="8"/>
    <cellStyle name="Normal 8" xfId="9"/>
    <cellStyle name="Normal 9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27447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6021050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9525</xdr:rowOff>
    </xdr:from>
    <xdr:to>
      <xdr:col>1</xdr:col>
      <xdr:colOff>895350</xdr:colOff>
      <xdr:row>5</xdr:row>
      <xdr:rowOff>66675</xdr:rowOff>
    </xdr:to>
    <xdr:pic>
      <xdr:nvPicPr>
        <xdr:cNvPr id="2" name="Picture 1" descr="logo cong t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200025"/>
          <a:ext cx="1304925" cy="8191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9525</xdr:rowOff>
    </xdr:from>
    <xdr:to>
      <xdr:col>1</xdr:col>
      <xdr:colOff>895350</xdr:colOff>
      <xdr:row>5</xdr:row>
      <xdr:rowOff>66675</xdr:rowOff>
    </xdr:to>
    <xdr:pic>
      <xdr:nvPicPr>
        <xdr:cNvPr id="2" name="Picture 1" descr="logo cong t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200025"/>
          <a:ext cx="1304925" cy="819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0</xdr:rowOff>
    </xdr:from>
    <xdr:to>
      <xdr:col>1</xdr:col>
      <xdr:colOff>152400</xdr:colOff>
      <xdr:row>3</xdr:row>
      <xdr:rowOff>94190</xdr:rowOff>
    </xdr:to>
    <xdr:pic>
      <xdr:nvPicPr>
        <xdr:cNvPr id="6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49" y="0"/>
          <a:ext cx="428626" cy="7228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43"/>
  <sheetViews>
    <sheetView topLeftCell="A16" workbookViewId="0">
      <selection activeCell="G46" sqref="G46"/>
    </sheetView>
  </sheetViews>
  <sheetFormatPr defaultColWidth="9" defaultRowHeight="20.25"/>
  <cols>
    <col min="1" max="1" width="41.42578125" style="10" bestFit="1" customWidth="1"/>
    <col min="2" max="2" width="7.7109375" style="10" bestFit="1" customWidth="1"/>
    <col min="3" max="3" width="10.5703125" style="28" customWidth="1"/>
    <col min="4" max="4" width="9.28515625" style="10" customWidth="1"/>
    <col min="5" max="5" width="17.42578125" style="10" customWidth="1"/>
    <col min="6" max="16384" width="9" style="10"/>
  </cols>
  <sheetData>
    <row r="1" spans="1:32" s="2" customFormat="1">
      <c r="A1" s="6"/>
      <c r="C1" s="3"/>
      <c r="D1" s="4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5"/>
      <c r="X1" s="5"/>
      <c r="Y1" s="5"/>
      <c r="Z1" s="5"/>
      <c r="AA1" s="5"/>
      <c r="AB1" s="5"/>
      <c r="AC1" s="5"/>
      <c r="AD1" s="5"/>
      <c r="AE1" s="5"/>
    </row>
    <row r="2" spans="1:32" s="2" customFormat="1" ht="15.75" customHeight="1">
      <c r="A2" s="6"/>
      <c r="C2" s="3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5"/>
      <c r="X2" s="5"/>
      <c r="Y2" s="5"/>
      <c r="Z2" s="5"/>
      <c r="AA2" s="5"/>
      <c r="AB2" s="5"/>
      <c r="AC2" s="5"/>
      <c r="AD2" s="5"/>
      <c r="AE2" s="5"/>
    </row>
    <row r="3" spans="1:32" s="2" customFormat="1" ht="17.25" customHeight="1">
      <c r="A3" s="188" t="s">
        <v>0</v>
      </c>
      <c r="B3" s="188"/>
      <c r="C3" s="188"/>
      <c r="D3" s="188"/>
      <c r="E3" s="188"/>
    </row>
    <row r="4" spans="1:32" s="2" customFormat="1">
      <c r="A4" s="188" t="s">
        <v>1</v>
      </c>
      <c r="B4" s="188"/>
      <c r="C4" s="188"/>
      <c r="D4" s="188"/>
      <c r="E4" s="188"/>
    </row>
    <row r="5" spans="1:32" s="2" customFormat="1" ht="9.75" customHeight="1">
      <c r="A5" s="6"/>
      <c r="C5" s="3"/>
      <c r="D5" s="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5"/>
      <c r="X5" s="5"/>
      <c r="Y5" s="5"/>
      <c r="Z5" s="5"/>
      <c r="AA5" s="5"/>
      <c r="AB5" s="5"/>
      <c r="AC5" s="5"/>
      <c r="AD5" s="5"/>
      <c r="AE5" s="5"/>
    </row>
    <row r="6" spans="1:32" s="2" customFormat="1" ht="27">
      <c r="A6" s="189" t="s">
        <v>2</v>
      </c>
      <c r="B6" s="189"/>
      <c r="C6" s="189"/>
      <c r="D6" s="189"/>
      <c r="E6" s="189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60.7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185" t="s">
        <v>8</v>
      </c>
      <c r="B9" s="185"/>
      <c r="C9" s="185"/>
      <c r="D9" s="185"/>
      <c r="E9" s="185"/>
    </row>
    <row r="10" spans="1:32">
      <c r="A10" s="11"/>
      <c r="B10" s="12"/>
      <c r="C10" s="12"/>
      <c r="D10" s="13"/>
      <c r="E10" s="13"/>
    </row>
    <row r="11" spans="1:32">
      <c r="A11" s="11"/>
      <c r="B11" s="12"/>
      <c r="C11" s="12"/>
      <c r="D11" s="13"/>
      <c r="E11" s="13"/>
    </row>
    <row r="12" spans="1:32">
      <c r="A12" s="14"/>
      <c r="B12" s="12"/>
      <c r="C12" s="12"/>
      <c r="D12" s="13"/>
      <c r="E12" s="13"/>
    </row>
    <row r="13" spans="1:32">
      <c r="A13" s="11"/>
      <c r="B13" s="12"/>
      <c r="C13" s="12"/>
      <c r="D13" s="13"/>
      <c r="E13" s="13"/>
    </row>
    <row r="14" spans="1:32" s="15" customFormat="1">
      <c r="A14" s="185" t="s">
        <v>9</v>
      </c>
      <c r="B14" s="185"/>
      <c r="C14" s="185"/>
      <c r="D14" s="185"/>
      <c r="E14" s="185"/>
    </row>
    <row r="15" spans="1:32" s="16" customFormat="1">
      <c r="A15" s="11"/>
      <c r="B15" s="12"/>
      <c r="C15" s="12"/>
      <c r="D15" s="13"/>
      <c r="E15" s="13"/>
    </row>
    <row r="16" spans="1:32" s="16" customFormat="1">
      <c r="A16" s="11"/>
      <c r="B16" s="12"/>
      <c r="C16" s="12"/>
      <c r="D16" s="13"/>
      <c r="E16" s="13"/>
    </row>
    <row r="17" spans="1:5" s="16" customFormat="1">
      <c r="A17" s="186" t="s">
        <v>10</v>
      </c>
      <c r="B17" s="186"/>
      <c r="C17" s="186"/>
      <c r="D17" s="186"/>
      <c r="E17" s="186"/>
    </row>
    <row r="18" spans="1:5" s="16" customFormat="1">
      <c r="A18" s="11"/>
      <c r="B18" s="12"/>
      <c r="C18" s="12"/>
      <c r="D18" s="13"/>
      <c r="E18" s="13"/>
    </row>
    <row r="19" spans="1:5" s="16" customFormat="1">
      <c r="A19" s="11"/>
      <c r="B19" s="12"/>
      <c r="C19" s="12"/>
      <c r="D19" s="13"/>
      <c r="E19" s="13"/>
    </row>
    <row r="20" spans="1:5" s="16" customFormat="1">
      <c r="A20" s="186" t="s">
        <v>11</v>
      </c>
      <c r="B20" s="186"/>
      <c r="C20" s="186"/>
      <c r="D20" s="186"/>
      <c r="E20" s="186"/>
    </row>
    <row r="21" spans="1:5" s="16" customFormat="1">
      <c r="A21" s="11"/>
      <c r="B21" s="12"/>
      <c r="C21" s="12"/>
      <c r="D21" s="13"/>
      <c r="E21" s="13"/>
    </row>
    <row r="22" spans="1:5" s="16" customFormat="1">
      <c r="A22" s="11"/>
      <c r="B22" s="12"/>
      <c r="C22" s="12"/>
      <c r="D22" s="13"/>
      <c r="E22" s="13"/>
    </row>
    <row r="23" spans="1:5" s="16" customFormat="1">
      <c r="A23" s="14"/>
      <c r="B23" s="12"/>
      <c r="C23" s="12"/>
      <c r="D23" s="13"/>
      <c r="E23" s="13"/>
    </row>
    <row r="24" spans="1:5" s="16" customFormat="1">
      <c r="A24" s="11"/>
      <c r="B24" s="12"/>
      <c r="C24" s="12"/>
      <c r="D24" s="13"/>
      <c r="E24" s="13"/>
    </row>
    <row r="25" spans="1:5" s="16" customFormat="1">
      <c r="A25" s="11"/>
      <c r="B25" s="12"/>
      <c r="C25" s="12"/>
      <c r="D25" s="13"/>
      <c r="E25" s="13"/>
    </row>
    <row r="26" spans="1:5" s="16" customFormat="1">
      <c r="A26" s="14"/>
      <c r="B26" s="12"/>
      <c r="C26" s="12"/>
      <c r="D26" s="13"/>
      <c r="E26" s="13"/>
    </row>
    <row r="27" spans="1:5" s="16" customFormat="1">
      <c r="A27" s="14"/>
      <c r="B27" s="12"/>
      <c r="C27" s="12"/>
      <c r="D27" s="13"/>
      <c r="E27" s="13"/>
    </row>
    <row r="28" spans="1:5" s="16" customFormat="1">
      <c r="A28" s="11"/>
      <c r="B28" s="12"/>
      <c r="C28" s="12"/>
      <c r="D28" s="13"/>
      <c r="E28" s="13"/>
    </row>
    <row r="29" spans="1:5" s="16" customFormat="1">
      <c r="A29" s="185" t="s">
        <v>12</v>
      </c>
      <c r="B29" s="185"/>
      <c r="C29" s="185"/>
      <c r="D29" s="185"/>
      <c r="E29" s="185"/>
    </row>
    <row r="30" spans="1:5" s="16" customFormat="1">
      <c r="A30" s="11"/>
      <c r="B30" s="12"/>
      <c r="C30" s="12"/>
      <c r="D30" s="13"/>
      <c r="E30" s="13"/>
    </row>
    <row r="31" spans="1:5" s="16" customFormat="1">
      <c r="A31" s="14"/>
      <c r="B31" s="12"/>
      <c r="C31" s="12"/>
      <c r="D31" s="13"/>
      <c r="E31" s="13"/>
    </row>
    <row r="32" spans="1:5" s="16" customFormat="1">
      <c r="A32" s="14"/>
      <c r="B32" s="12"/>
      <c r="C32" s="12"/>
      <c r="D32" s="13"/>
      <c r="E32" s="13"/>
    </row>
    <row r="33" spans="1:7" s="16" customFormat="1">
      <c r="A33" s="14"/>
      <c r="B33" s="12"/>
      <c r="C33" s="12"/>
      <c r="D33" s="13"/>
      <c r="E33" s="13"/>
    </row>
    <row r="34" spans="1:7" s="16" customFormat="1">
      <c r="A34" s="11"/>
      <c r="B34" s="12"/>
      <c r="C34" s="12"/>
      <c r="D34" s="13"/>
      <c r="E34" s="13"/>
    </row>
    <row r="35" spans="1:7" s="16" customFormat="1">
      <c r="A35" s="11"/>
      <c r="B35" s="12"/>
      <c r="C35" s="12"/>
      <c r="D35" s="13"/>
      <c r="E35" s="13"/>
    </row>
    <row r="36" spans="1:7" s="16" customFormat="1">
      <c r="A36" s="13"/>
      <c r="B36" s="13"/>
      <c r="C36" s="17"/>
      <c r="D36" s="13"/>
      <c r="E36" s="13"/>
    </row>
    <row r="37" spans="1:7" s="16" customFormat="1">
      <c r="A37" s="185" t="s">
        <v>13</v>
      </c>
      <c r="B37" s="185"/>
      <c r="C37" s="185"/>
      <c r="D37" s="185"/>
      <c r="E37" s="185"/>
    </row>
    <row r="38" spans="1:7" s="16" customFormat="1">
      <c r="A38" s="11"/>
      <c r="B38" s="12"/>
      <c r="C38" s="12"/>
      <c r="D38" s="13"/>
      <c r="E38" s="13"/>
    </row>
    <row r="39" spans="1:7" s="16" customFormat="1">
      <c r="A39" s="11"/>
      <c r="B39" s="12"/>
      <c r="C39" s="12"/>
      <c r="D39" s="13"/>
      <c r="E39" s="13"/>
    </row>
    <row r="40" spans="1:7" s="16" customFormat="1">
      <c r="A40" s="14"/>
      <c r="B40" s="12"/>
      <c r="C40" s="12"/>
      <c r="D40" s="13"/>
      <c r="E40" s="13"/>
    </row>
    <row r="41" spans="1:7" s="16" customFormat="1">
      <c r="A41" s="11"/>
      <c r="B41" s="12"/>
      <c r="C41" s="12"/>
      <c r="D41" s="13"/>
      <c r="E41" s="13"/>
    </row>
    <row r="42" spans="1:7" s="16" customFormat="1">
      <c r="A42" s="185" t="s">
        <v>14</v>
      </c>
      <c r="B42" s="185"/>
      <c r="C42" s="185"/>
      <c r="D42" s="185"/>
      <c r="E42" s="185"/>
    </row>
    <row r="43" spans="1:7" s="16" customFormat="1">
      <c r="A43" s="11"/>
      <c r="B43" s="12"/>
      <c r="C43" s="12"/>
      <c r="D43" s="13"/>
      <c r="E43" s="13"/>
    </row>
    <row r="44" spans="1:7" s="15" customFormat="1">
      <c r="A44" s="11"/>
      <c r="B44" s="12"/>
      <c r="C44" s="12"/>
      <c r="D44" s="13"/>
      <c r="E44" s="13"/>
      <c r="F44" s="29"/>
      <c r="G44" s="29"/>
    </row>
    <row r="45" spans="1:7" s="15" customFormat="1">
      <c r="A45" s="11"/>
      <c r="B45" s="12"/>
      <c r="C45" s="12"/>
      <c r="D45" s="13"/>
      <c r="E45" s="13"/>
      <c r="F45" s="29"/>
      <c r="G45" s="29"/>
    </row>
    <row r="46" spans="1:7" s="15" customFormat="1">
      <c r="A46" s="11"/>
      <c r="B46" s="12"/>
      <c r="C46" s="12"/>
      <c r="D46" s="13"/>
      <c r="E46" s="13"/>
    </row>
    <row r="47" spans="1:7" s="15" customFormat="1">
      <c r="A47" s="11"/>
      <c r="B47" s="12"/>
      <c r="C47" s="12"/>
      <c r="D47" s="13"/>
      <c r="E47" s="13"/>
    </row>
    <row r="48" spans="1:7" s="15" customFormat="1">
      <c r="A48" s="11"/>
      <c r="B48" s="12"/>
      <c r="C48" s="12"/>
      <c r="D48" s="13"/>
      <c r="E48" s="13"/>
    </row>
    <row r="49" spans="1:5" s="15" customFormat="1">
      <c r="A49" s="14"/>
      <c r="B49" s="12"/>
      <c r="C49" s="12"/>
      <c r="D49" s="13"/>
      <c r="E49" s="13"/>
    </row>
    <row r="50" spans="1:5" s="15" customFormat="1">
      <c r="A50" s="18"/>
      <c r="B50" s="12"/>
      <c r="C50" s="12"/>
      <c r="D50" s="13"/>
      <c r="E50" s="13"/>
    </row>
    <row r="51" spans="1:5" s="15" customFormat="1">
      <c r="A51" s="11"/>
      <c r="B51" s="12"/>
      <c r="C51" s="12"/>
      <c r="D51" s="13"/>
      <c r="E51" s="13"/>
    </row>
    <row r="52" spans="1:5" s="15" customFormat="1">
      <c r="A52" s="185" t="s">
        <v>15</v>
      </c>
      <c r="B52" s="185"/>
      <c r="C52" s="185"/>
      <c r="D52" s="185"/>
      <c r="E52" s="185"/>
    </row>
    <row r="53" spans="1:5" s="15" customFormat="1">
      <c r="A53" s="11"/>
      <c r="B53" s="12"/>
      <c r="C53" s="12"/>
      <c r="D53" s="13"/>
      <c r="E53" s="13"/>
    </row>
    <row r="54" spans="1:5" s="15" customFormat="1">
      <c r="A54" s="11"/>
      <c r="B54" s="12"/>
      <c r="C54" s="12"/>
      <c r="D54" s="13"/>
      <c r="E54" s="13"/>
    </row>
    <row r="55" spans="1:5" s="15" customFormat="1">
      <c r="A55" s="11"/>
      <c r="B55" s="12"/>
      <c r="C55" s="12"/>
      <c r="D55" s="13"/>
      <c r="E55" s="13"/>
    </row>
    <row r="56" spans="1:5" s="15" customFormat="1">
      <c r="A56" s="186" t="s">
        <v>16</v>
      </c>
      <c r="B56" s="186"/>
      <c r="C56" s="186"/>
      <c r="D56" s="186"/>
      <c r="E56" s="186"/>
    </row>
    <row r="57" spans="1:5" s="15" customFormat="1">
      <c r="A57" s="11"/>
      <c r="B57" s="12"/>
      <c r="C57" s="12"/>
      <c r="D57" s="13"/>
      <c r="E57" s="13"/>
    </row>
    <row r="58" spans="1:5" s="15" customFormat="1">
      <c r="A58" s="11"/>
      <c r="B58" s="12"/>
      <c r="C58" s="12"/>
      <c r="D58" s="13"/>
      <c r="E58" s="13"/>
    </row>
    <row r="59" spans="1:5" s="15" customFormat="1">
      <c r="A59" s="14"/>
      <c r="B59" s="12"/>
      <c r="C59" s="12"/>
      <c r="D59" s="13"/>
      <c r="E59" s="13"/>
    </row>
    <row r="60" spans="1:5" s="15" customFormat="1">
      <c r="A60" s="11"/>
      <c r="B60" s="12"/>
      <c r="C60" s="12"/>
      <c r="D60" s="13"/>
      <c r="E60" s="13"/>
    </row>
    <row r="61" spans="1:5" s="15" customFormat="1">
      <c r="A61" s="185" t="s">
        <v>17</v>
      </c>
      <c r="B61" s="185"/>
      <c r="C61" s="185"/>
      <c r="D61" s="185"/>
      <c r="E61" s="185"/>
    </row>
    <row r="62" spans="1:5" s="15" customFormat="1">
      <c r="A62" s="11"/>
      <c r="B62" s="12"/>
      <c r="C62" s="12"/>
      <c r="D62" s="13"/>
      <c r="E62" s="13"/>
    </row>
    <row r="63" spans="1:5" s="15" customFormat="1">
      <c r="A63" s="11"/>
      <c r="B63" s="12"/>
      <c r="C63" s="12"/>
      <c r="D63" s="13"/>
      <c r="E63" s="13"/>
    </row>
    <row r="64" spans="1:5" s="15" customFormat="1">
      <c r="A64" s="11"/>
      <c r="B64" s="12"/>
      <c r="C64" s="12"/>
      <c r="D64" s="13"/>
      <c r="E64" s="13"/>
    </row>
    <row r="65" spans="1:5" s="15" customFormat="1">
      <c r="A65" s="13"/>
      <c r="B65" s="13"/>
      <c r="C65" s="17"/>
      <c r="D65" s="13"/>
      <c r="E65" s="13"/>
    </row>
    <row r="66" spans="1:5" s="15" customFormat="1">
      <c r="A66" s="11"/>
      <c r="B66" s="12"/>
      <c r="C66" s="12"/>
      <c r="D66" s="13"/>
      <c r="E66" s="13"/>
    </row>
    <row r="67" spans="1:5" s="15" customFormat="1">
      <c r="A67" s="11"/>
      <c r="B67" s="12"/>
      <c r="C67" s="12"/>
      <c r="D67" s="13"/>
      <c r="E67" s="13"/>
    </row>
    <row r="68" spans="1:5" s="15" customFormat="1">
      <c r="A68" s="186" t="s">
        <v>18</v>
      </c>
      <c r="B68" s="186"/>
      <c r="C68" s="186"/>
      <c r="D68" s="186"/>
      <c r="E68" s="186"/>
    </row>
    <row r="69" spans="1:5" s="15" customFormat="1">
      <c r="A69" s="11"/>
      <c r="B69" s="12"/>
      <c r="C69" s="12"/>
      <c r="D69" s="13"/>
      <c r="E69" s="13"/>
    </row>
    <row r="70" spans="1:5" s="15" customFormat="1">
      <c r="A70" s="11"/>
      <c r="B70" s="12"/>
      <c r="C70" s="12"/>
      <c r="D70" s="13"/>
      <c r="E70" s="13"/>
    </row>
    <row r="71" spans="1:5" s="15" customFormat="1">
      <c r="A71" s="11"/>
      <c r="B71" s="12"/>
      <c r="C71" s="12"/>
      <c r="D71" s="13"/>
      <c r="E71" s="13"/>
    </row>
    <row r="72" spans="1:5" s="15" customFormat="1">
      <c r="A72" s="14"/>
      <c r="B72" s="12"/>
      <c r="C72" s="12"/>
      <c r="D72" s="13"/>
      <c r="E72" s="13"/>
    </row>
    <row r="73" spans="1:5" s="15" customFormat="1">
      <c r="A73" s="11"/>
      <c r="B73" s="12"/>
      <c r="C73" s="12"/>
      <c r="D73" s="13"/>
      <c r="E73" s="13"/>
    </row>
    <row r="74" spans="1:5" s="15" customFormat="1">
      <c r="A74" s="185" t="s">
        <v>19</v>
      </c>
      <c r="B74" s="185"/>
      <c r="C74" s="185"/>
      <c r="D74" s="185"/>
      <c r="E74" s="185"/>
    </row>
    <row r="75" spans="1:5" s="15" customFormat="1">
      <c r="A75" s="11"/>
      <c r="B75" s="12"/>
      <c r="C75" s="12"/>
      <c r="D75" s="13"/>
      <c r="E75" s="13"/>
    </row>
    <row r="76" spans="1:5" s="15" customFormat="1">
      <c r="A76" s="186" t="s">
        <v>20</v>
      </c>
      <c r="B76" s="186"/>
      <c r="C76" s="186"/>
      <c r="D76" s="186"/>
      <c r="E76" s="186"/>
    </row>
    <row r="77" spans="1:5" s="15" customFormat="1">
      <c r="A77" s="14"/>
      <c r="B77" s="12"/>
      <c r="C77" s="12"/>
      <c r="D77" s="13"/>
      <c r="E77" s="13"/>
    </row>
    <row r="78" spans="1:5" s="15" customFormat="1">
      <c r="A78" s="11"/>
      <c r="B78" s="12"/>
      <c r="C78" s="12"/>
      <c r="D78" s="13"/>
      <c r="E78" s="13"/>
    </row>
    <row r="79" spans="1:5" s="15" customFormat="1">
      <c r="A79" s="11"/>
      <c r="B79" s="12"/>
      <c r="C79" s="12"/>
      <c r="D79" s="13"/>
      <c r="E79" s="13"/>
    </row>
    <row r="80" spans="1:5" s="15" customFormat="1">
      <c r="A80" s="11"/>
      <c r="B80" s="12"/>
      <c r="C80" s="12"/>
      <c r="D80" s="13"/>
      <c r="E80" s="13"/>
    </row>
    <row r="81" spans="1:5" s="15" customFormat="1">
      <c r="A81" s="186" t="s">
        <v>21</v>
      </c>
      <c r="B81" s="186"/>
      <c r="C81" s="186"/>
      <c r="D81" s="186"/>
      <c r="E81" s="186"/>
    </row>
    <row r="82" spans="1:5" s="15" customFormat="1">
      <c r="A82" s="11"/>
      <c r="B82" s="12"/>
      <c r="C82" s="12"/>
      <c r="D82" s="13"/>
      <c r="E82" s="13"/>
    </row>
    <row r="83" spans="1:5" s="15" customFormat="1">
      <c r="A83" s="11"/>
      <c r="B83" s="12"/>
      <c r="C83" s="12"/>
      <c r="D83" s="13"/>
      <c r="E83" s="13"/>
    </row>
    <row r="84" spans="1:5" s="15" customFormat="1">
      <c r="A84" s="14"/>
      <c r="B84" s="12"/>
      <c r="C84" s="12"/>
      <c r="D84" s="13"/>
      <c r="E84" s="13"/>
    </row>
    <row r="85" spans="1:5" s="15" customFormat="1">
      <c r="A85" s="11"/>
      <c r="B85" s="12"/>
      <c r="C85" s="12"/>
      <c r="D85" s="13"/>
      <c r="E85" s="13"/>
    </row>
    <row r="86" spans="1:5" s="15" customFormat="1">
      <c r="A86" s="185" t="s">
        <v>22</v>
      </c>
      <c r="B86" s="185"/>
      <c r="C86" s="185"/>
      <c r="D86" s="185"/>
      <c r="E86" s="185"/>
    </row>
    <row r="87" spans="1:5" s="15" customFormat="1">
      <c r="A87" s="11"/>
      <c r="B87" s="12"/>
      <c r="C87" s="12"/>
      <c r="D87" s="13"/>
      <c r="E87" s="13"/>
    </row>
    <row r="88" spans="1:5" s="15" customFormat="1">
      <c r="A88" s="11"/>
      <c r="B88" s="12"/>
      <c r="C88" s="12"/>
      <c r="D88" s="13"/>
      <c r="E88" s="13"/>
    </row>
    <row r="89" spans="1:5" s="15" customFormat="1">
      <c r="A89" s="185" t="s">
        <v>23</v>
      </c>
      <c r="B89" s="185"/>
      <c r="C89" s="185"/>
      <c r="D89" s="185"/>
      <c r="E89" s="185"/>
    </row>
    <row r="90" spans="1:5" s="15" customFormat="1">
      <c r="A90" s="11"/>
      <c r="B90" s="12"/>
      <c r="C90" s="12"/>
      <c r="D90" s="13"/>
      <c r="E90" s="13"/>
    </row>
    <row r="91" spans="1:5" s="15" customFormat="1">
      <c r="A91" s="186" t="s">
        <v>24</v>
      </c>
      <c r="B91" s="186"/>
      <c r="C91" s="186"/>
      <c r="D91" s="186"/>
      <c r="E91" s="186"/>
    </row>
    <row r="92" spans="1:5" s="15" customFormat="1">
      <c r="A92" s="14"/>
      <c r="B92" s="12"/>
      <c r="C92" s="12"/>
      <c r="D92" s="13"/>
      <c r="E92" s="13"/>
    </row>
    <row r="93" spans="1:5" s="15" customFormat="1">
      <c r="A93" s="11"/>
      <c r="B93" s="12"/>
      <c r="C93" s="12"/>
      <c r="D93" s="13"/>
      <c r="E93" s="13"/>
    </row>
    <row r="94" spans="1:5" s="15" customFormat="1">
      <c r="A94" s="11"/>
      <c r="B94" s="12"/>
      <c r="C94" s="12"/>
      <c r="D94" s="13"/>
      <c r="E94" s="13"/>
    </row>
    <row r="95" spans="1:5" s="15" customFormat="1">
      <c r="A95" s="11"/>
      <c r="B95" s="12"/>
      <c r="C95" s="12"/>
      <c r="D95" s="13"/>
      <c r="E95" s="13"/>
    </row>
    <row r="96" spans="1:5" s="15" customFormat="1">
      <c r="A96" s="14"/>
      <c r="B96" s="12"/>
      <c r="C96" s="12"/>
      <c r="D96" s="13"/>
      <c r="E96" s="13"/>
    </row>
    <row r="97" spans="1:5" s="15" customFormat="1">
      <c r="A97" s="11"/>
      <c r="B97" s="12"/>
      <c r="C97" s="12"/>
      <c r="D97" s="13"/>
      <c r="E97" s="13"/>
    </row>
    <row r="98" spans="1:5" s="15" customFormat="1">
      <c r="A98" s="186" t="s">
        <v>25</v>
      </c>
      <c r="B98" s="186"/>
      <c r="C98" s="186"/>
      <c r="D98" s="186"/>
      <c r="E98" s="186"/>
    </row>
    <row r="99" spans="1:5" s="15" customFormat="1">
      <c r="A99" s="13"/>
      <c r="B99" s="13"/>
      <c r="C99" s="17"/>
      <c r="D99" s="13"/>
      <c r="E99" s="13"/>
    </row>
    <row r="100" spans="1:5" s="15" customFormat="1">
      <c r="A100" s="14"/>
      <c r="B100" s="12"/>
      <c r="C100" s="12"/>
      <c r="D100" s="13"/>
      <c r="E100" s="13"/>
    </row>
    <row r="101" spans="1:5" s="15" customFormat="1">
      <c r="A101" s="11"/>
      <c r="B101" s="12"/>
      <c r="C101" s="12"/>
      <c r="D101" s="13"/>
      <c r="E101" s="13"/>
    </row>
    <row r="102" spans="1:5" s="15" customFormat="1">
      <c r="A102" s="11"/>
      <c r="B102" s="12"/>
      <c r="C102" s="12"/>
      <c r="D102" s="13"/>
      <c r="E102" s="13"/>
    </row>
    <row r="103" spans="1:5" s="15" customFormat="1">
      <c r="A103" s="11"/>
      <c r="B103" s="12"/>
      <c r="C103" s="12"/>
      <c r="D103" s="13"/>
      <c r="E103" s="13"/>
    </row>
    <row r="104" spans="1:5" s="15" customFormat="1">
      <c r="A104" s="14"/>
      <c r="B104" s="12"/>
      <c r="C104" s="12"/>
      <c r="D104" s="13"/>
      <c r="E104" s="13"/>
    </row>
    <row r="105" spans="1:5" s="15" customFormat="1">
      <c r="A105" s="11"/>
      <c r="B105" s="12"/>
      <c r="C105" s="12"/>
      <c r="D105" s="13"/>
      <c r="E105" s="13"/>
    </row>
    <row r="106" spans="1:5" s="15" customFormat="1">
      <c r="A106" s="14"/>
      <c r="B106" s="12"/>
      <c r="C106" s="12"/>
      <c r="D106" s="13"/>
      <c r="E106" s="13"/>
    </row>
    <row r="107" spans="1:5" s="15" customFormat="1">
      <c r="A107" s="11"/>
      <c r="B107" s="12"/>
      <c r="C107" s="12"/>
      <c r="D107" s="13"/>
      <c r="E107" s="13"/>
    </row>
    <row r="108" spans="1:5" s="15" customFormat="1">
      <c r="A108" s="14"/>
      <c r="B108" s="12"/>
      <c r="C108" s="12"/>
      <c r="D108" s="13"/>
      <c r="E108" s="13"/>
    </row>
    <row r="109" spans="1:5" s="15" customFormat="1">
      <c r="A109" s="11"/>
      <c r="B109" s="12"/>
      <c r="C109" s="12"/>
      <c r="D109" s="13"/>
      <c r="E109" s="13"/>
    </row>
    <row r="110" spans="1:5" s="15" customFormat="1">
      <c r="A110" s="14"/>
      <c r="B110" s="12"/>
      <c r="C110" s="12"/>
      <c r="D110" s="13"/>
      <c r="E110" s="13"/>
    </row>
    <row r="111" spans="1:5" s="15" customFormat="1">
      <c r="A111" s="11"/>
      <c r="B111" s="12"/>
      <c r="C111" s="12"/>
      <c r="D111" s="13"/>
      <c r="E111" s="13"/>
    </row>
    <row r="112" spans="1:5" s="15" customFormat="1">
      <c r="A112" s="14"/>
      <c r="B112" s="12"/>
      <c r="C112" s="12"/>
      <c r="D112" s="13"/>
      <c r="E112" s="13"/>
    </row>
    <row r="113" spans="1:5" s="15" customFormat="1">
      <c r="A113" s="11"/>
      <c r="B113" s="12"/>
      <c r="C113" s="12"/>
      <c r="D113" s="13"/>
      <c r="E113" s="13"/>
    </row>
    <row r="114" spans="1:5" s="15" customFormat="1">
      <c r="A114" s="11"/>
      <c r="B114" s="12"/>
      <c r="C114" s="12"/>
      <c r="D114" s="13"/>
      <c r="E114" s="13"/>
    </row>
    <row r="115" spans="1:5" s="15" customFormat="1">
      <c r="A115" s="18"/>
      <c r="B115" s="12"/>
      <c r="C115" s="12"/>
      <c r="D115" s="13"/>
      <c r="E115" s="13"/>
    </row>
    <row r="116" spans="1:5" s="15" customFormat="1">
      <c r="A116" s="11"/>
      <c r="B116" s="12"/>
      <c r="C116" s="12"/>
      <c r="D116" s="13"/>
      <c r="E116" s="13"/>
    </row>
    <row r="117" spans="1:5" s="15" customFormat="1">
      <c r="A117" s="14"/>
      <c r="B117" s="12"/>
      <c r="C117" s="12"/>
      <c r="D117" s="13"/>
      <c r="E117" s="13"/>
    </row>
    <row r="118" spans="1:5" s="15" customFormat="1">
      <c r="A118" s="185" t="s">
        <v>26</v>
      </c>
      <c r="B118" s="185"/>
      <c r="C118" s="185"/>
      <c r="D118" s="185"/>
      <c r="E118" s="185"/>
    </row>
    <row r="119" spans="1:5" s="15" customFormat="1">
      <c r="A119" s="11"/>
      <c r="B119" s="12"/>
      <c r="C119" s="12"/>
      <c r="D119" s="13"/>
      <c r="E119" s="13"/>
    </row>
    <row r="120" spans="1:5" s="15" customFormat="1">
      <c r="A120" s="11"/>
      <c r="B120" s="12"/>
      <c r="C120" s="12"/>
      <c r="D120" s="13"/>
      <c r="E120" s="13"/>
    </row>
    <row r="121" spans="1:5" s="15" customFormat="1">
      <c r="A121" s="11"/>
      <c r="B121" s="12"/>
      <c r="C121" s="12"/>
      <c r="D121" s="13"/>
      <c r="E121" s="13"/>
    </row>
    <row r="122" spans="1:5" s="15" customFormat="1">
      <c r="A122" s="11"/>
      <c r="B122" s="12"/>
      <c r="C122" s="12"/>
      <c r="D122" s="13"/>
      <c r="E122" s="13"/>
    </row>
    <row r="123" spans="1:5" s="15" customFormat="1">
      <c r="A123" s="11"/>
      <c r="B123" s="12"/>
      <c r="C123" s="12"/>
      <c r="D123" s="13"/>
      <c r="E123" s="13"/>
    </row>
    <row r="124" spans="1:5" s="15" customFormat="1">
      <c r="A124" s="11"/>
      <c r="B124" s="12"/>
      <c r="C124" s="12"/>
      <c r="D124" s="13"/>
      <c r="E124" s="13"/>
    </row>
    <row r="125" spans="1:5" s="15" customFormat="1">
      <c r="A125" s="14"/>
      <c r="B125" s="12"/>
      <c r="C125" s="12"/>
      <c r="D125" s="13"/>
      <c r="E125" s="13"/>
    </row>
    <row r="126" spans="1:5" s="15" customFormat="1">
      <c r="A126" s="14"/>
      <c r="B126" s="12"/>
      <c r="C126" s="12"/>
      <c r="D126" s="13"/>
      <c r="E126" s="13"/>
    </row>
    <row r="127" spans="1:5" s="15" customFormat="1">
      <c r="A127" s="18"/>
      <c r="B127" s="12"/>
      <c r="C127" s="12"/>
      <c r="D127" s="13"/>
      <c r="E127" s="13"/>
    </row>
    <row r="128" spans="1:5" s="15" customFormat="1">
      <c r="A128" s="11"/>
      <c r="B128" s="12"/>
      <c r="C128" s="12"/>
      <c r="D128" s="13"/>
      <c r="E128" s="13"/>
    </row>
    <row r="129" spans="1:5" s="15" customFormat="1">
      <c r="A129" s="11"/>
      <c r="B129" s="12"/>
      <c r="C129" s="12"/>
      <c r="D129" s="13"/>
      <c r="E129" s="13"/>
    </row>
    <row r="130" spans="1:5" s="15" customFormat="1">
      <c r="A130" s="11"/>
      <c r="B130" s="12"/>
      <c r="C130" s="12"/>
      <c r="D130" s="13"/>
      <c r="E130" s="13"/>
    </row>
    <row r="131" spans="1:5" s="15" customFormat="1">
      <c r="A131" s="11"/>
      <c r="B131" s="12"/>
      <c r="C131" s="12"/>
      <c r="D131" s="13"/>
      <c r="E131" s="13"/>
    </row>
    <row r="132" spans="1:5" s="15" customFormat="1">
      <c r="A132" s="187" t="s">
        <v>27</v>
      </c>
      <c r="B132" s="187"/>
      <c r="C132" s="187"/>
      <c r="D132" s="187"/>
      <c r="E132" s="187"/>
    </row>
    <row r="133" spans="1:5" s="15" customFormat="1">
      <c r="A133" s="19"/>
      <c r="B133" s="20"/>
      <c r="C133" s="20"/>
      <c r="D133" s="13"/>
      <c r="E133" s="13"/>
    </row>
    <row r="134" spans="1:5" s="15" customFormat="1">
      <c r="A134" s="21"/>
      <c r="B134" s="22"/>
      <c r="C134" s="22"/>
      <c r="D134" s="13"/>
      <c r="E134" s="13"/>
    </row>
    <row r="135" spans="1:5" s="15" customFormat="1">
      <c r="A135" s="21"/>
      <c r="B135" s="22"/>
      <c r="C135" s="22"/>
      <c r="D135" s="13"/>
      <c r="E135" s="13"/>
    </row>
    <row r="136" spans="1:5" s="15" customFormat="1">
      <c r="A136" s="19"/>
      <c r="B136" s="20"/>
      <c r="C136" s="20"/>
      <c r="D136" s="13"/>
      <c r="E136" s="13"/>
    </row>
    <row r="137" spans="1:5" s="15" customFormat="1">
      <c r="A137" s="23"/>
      <c r="B137" s="22"/>
      <c r="C137" s="22"/>
      <c r="D137" s="13"/>
      <c r="E137" s="13"/>
    </row>
    <row r="138" spans="1:5" s="15" customFormat="1">
      <c r="A138" s="19"/>
      <c r="B138" s="20"/>
      <c r="C138" s="20"/>
      <c r="D138" s="13"/>
      <c r="E138" s="13"/>
    </row>
    <row r="139" spans="1:5" s="15" customFormat="1">
      <c r="A139" s="21"/>
      <c r="B139" s="22"/>
      <c r="C139" s="22"/>
      <c r="D139" s="13"/>
      <c r="E139" s="13"/>
    </row>
    <row r="140" spans="1:5" s="15" customFormat="1">
      <c r="A140" s="24"/>
      <c r="B140" s="22"/>
      <c r="C140" s="22"/>
      <c r="D140" s="13"/>
      <c r="E140" s="13"/>
    </row>
    <row r="141" spans="1:5" s="15" customFormat="1">
      <c r="A141" s="21"/>
      <c r="B141" s="22"/>
      <c r="C141" s="22"/>
      <c r="D141" s="13"/>
      <c r="E141" s="13"/>
    </row>
    <row r="142" spans="1:5" s="15" customFormat="1">
      <c r="A142" s="184" t="s">
        <v>28</v>
      </c>
      <c r="B142" s="184"/>
      <c r="C142" s="184"/>
      <c r="D142" s="184"/>
      <c r="E142" s="184"/>
    </row>
    <row r="143" spans="1:5" s="15" customFormat="1">
      <c r="A143" s="25" t="s">
        <v>25</v>
      </c>
      <c r="B143" s="26" t="s">
        <v>11</v>
      </c>
      <c r="C143" s="27"/>
      <c r="D143" s="25"/>
      <c r="E143" s="25" t="s">
        <v>29</v>
      </c>
    </row>
  </sheetData>
  <mergeCells count="24">
    <mergeCell ref="A56:E56"/>
    <mergeCell ref="A3:E3"/>
    <mergeCell ref="A4:E4"/>
    <mergeCell ref="A6:E6"/>
    <mergeCell ref="A9:E9"/>
    <mergeCell ref="A14:E14"/>
    <mergeCell ref="A17:E17"/>
    <mergeCell ref="A20:E20"/>
    <mergeCell ref="A29:E29"/>
    <mergeCell ref="A37:E37"/>
    <mergeCell ref="A42:E42"/>
    <mergeCell ref="A52:E52"/>
    <mergeCell ref="A142:E142"/>
    <mergeCell ref="A61:E61"/>
    <mergeCell ref="A68:E68"/>
    <mergeCell ref="A74:E74"/>
    <mergeCell ref="A76:E76"/>
    <mergeCell ref="A81:E81"/>
    <mergeCell ref="A86:E86"/>
    <mergeCell ref="A89:E89"/>
    <mergeCell ref="A91:E91"/>
    <mergeCell ref="A98:E98"/>
    <mergeCell ref="A118:E118"/>
    <mergeCell ref="A132:E1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69"/>
  <sheetViews>
    <sheetView workbookViewId="0">
      <selection activeCell="C8" sqref="C8"/>
    </sheetView>
  </sheetViews>
  <sheetFormatPr defaultColWidth="9" defaultRowHeight="20.25"/>
  <cols>
    <col min="1" max="1" width="41.42578125" style="10" bestFit="1" customWidth="1"/>
    <col min="2" max="2" width="7.7109375" style="10" bestFit="1" customWidth="1"/>
    <col min="3" max="3" width="10.5703125" style="28" customWidth="1"/>
    <col min="4" max="4" width="9.28515625" style="10" customWidth="1"/>
    <col min="5" max="5" width="17.42578125" style="10" customWidth="1"/>
    <col min="6" max="16384" width="9" style="10"/>
  </cols>
  <sheetData>
    <row r="1" spans="1:32" s="2" customFormat="1">
      <c r="A1" s="1"/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5"/>
      <c r="X1" s="5"/>
      <c r="Y1" s="5"/>
      <c r="Z1" s="5"/>
      <c r="AA1" s="5"/>
      <c r="AB1" s="5"/>
      <c r="AC1" s="5"/>
      <c r="AD1" s="5"/>
      <c r="AE1" s="5"/>
    </row>
    <row r="2" spans="1:32" s="2" customFormat="1" ht="15.75" customHeight="1">
      <c r="A2" s="1"/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5"/>
      <c r="X2" s="5"/>
      <c r="Y2" s="5"/>
      <c r="Z2" s="5"/>
      <c r="AA2" s="5"/>
      <c r="AB2" s="5"/>
      <c r="AC2" s="5"/>
      <c r="AD2" s="5"/>
      <c r="AE2" s="5"/>
    </row>
    <row r="3" spans="1:32" s="2" customFormat="1" ht="17.25" customHeight="1">
      <c r="A3" s="188" t="s">
        <v>0</v>
      </c>
      <c r="B3" s="188"/>
      <c r="C3" s="188"/>
      <c r="D3" s="188"/>
      <c r="E3" s="188"/>
    </row>
    <row r="4" spans="1:32" s="2" customFormat="1">
      <c r="A4" s="188" t="s">
        <v>1</v>
      </c>
      <c r="B4" s="188"/>
      <c r="C4" s="188"/>
      <c r="D4" s="188"/>
      <c r="E4" s="188"/>
    </row>
    <row r="5" spans="1:32" s="2" customFormat="1" ht="9.75" customHeight="1">
      <c r="A5" s="1"/>
      <c r="C5" s="3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5"/>
      <c r="X5" s="5"/>
      <c r="Y5" s="5"/>
      <c r="Z5" s="5"/>
      <c r="AA5" s="5"/>
      <c r="AB5" s="5"/>
      <c r="AC5" s="5"/>
      <c r="AD5" s="5"/>
      <c r="AE5" s="5"/>
    </row>
    <row r="6" spans="1:32" s="2" customFormat="1" ht="27">
      <c r="A6" s="189" t="s">
        <v>97</v>
      </c>
      <c r="B6" s="189"/>
      <c r="C6" s="189"/>
      <c r="D6" s="189"/>
      <c r="E6" s="189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60.7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185" t="s">
        <v>8</v>
      </c>
      <c r="B9" s="185"/>
      <c r="C9" s="185"/>
      <c r="D9" s="185"/>
      <c r="E9" s="185"/>
    </row>
    <row r="10" spans="1:32">
      <c r="A10" s="39" t="s">
        <v>80</v>
      </c>
      <c r="B10" s="20" t="s">
        <v>78</v>
      </c>
      <c r="C10" s="20">
        <v>2</v>
      </c>
      <c r="D10" s="13"/>
      <c r="E10" s="13"/>
    </row>
    <row r="11" spans="1:32">
      <c r="A11" s="19" t="s">
        <v>35</v>
      </c>
      <c r="B11" s="20" t="s">
        <v>31</v>
      </c>
      <c r="C11" s="20">
        <v>5</v>
      </c>
      <c r="D11" s="13"/>
      <c r="E11" s="13"/>
    </row>
    <row r="12" spans="1:32">
      <c r="A12" s="19" t="s">
        <v>41</v>
      </c>
      <c r="B12" s="20" t="s">
        <v>37</v>
      </c>
      <c r="C12" s="20">
        <v>2</v>
      </c>
      <c r="D12" s="13"/>
      <c r="E12" s="13"/>
    </row>
    <row r="13" spans="1:32">
      <c r="A13" s="19" t="s">
        <v>42</v>
      </c>
      <c r="B13" s="20" t="s">
        <v>37</v>
      </c>
      <c r="C13" s="20">
        <v>2</v>
      </c>
      <c r="D13" s="13"/>
      <c r="E13" s="13"/>
    </row>
    <row r="14" spans="1:32">
      <c r="A14" s="39" t="s">
        <v>46</v>
      </c>
      <c r="B14" s="20" t="s">
        <v>37</v>
      </c>
      <c r="C14" s="20">
        <v>2</v>
      </c>
      <c r="D14" s="13"/>
      <c r="E14" s="13"/>
    </row>
    <row r="15" spans="1:32">
      <c r="A15" s="21" t="s">
        <v>90</v>
      </c>
      <c r="B15" s="22" t="s">
        <v>57</v>
      </c>
      <c r="C15" s="22">
        <v>4</v>
      </c>
      <c r="D15" s="13"/>
      <c r="E15" s="13"/>
    </row>
    <row r="16" spans="1:32">
      <c r="A16" s="41" t="s">
        <v>60</v>
      </c>
      <c r="B16" s="41" t="s">
        <v>37</v>
      </c>
      <c r="C16" s="40">
        <v>2</v>
      </c>
      <c r="D16" s="13"/>
      <c r="E16" s="13"/>
    </row>
    <row r="17" spans="1:5" hidden="1">
      <c r="A17" s="11"/>
      <c r="B17" s="12"/>
      <c r="C17" s="12"/>
      <c r="D17" s="13"/>
      <c r="E17" s="13"/>
    </row>
    <row r="18" spans="1:5" hidden="1">
      <c r="A18" s="11"/>
      <c r="B18" s="12"/>
      <c r="C18" s="12"/>
      <c r="D18" s="13"/>
      <c r="E18" s="13"/>
    </row>
    <row r="19" spans="1:5" hidden="1">
      <c r="A19" s="14"/>
      <c r="B19" s="12"/>
      <c r="C19" s="12"/>
      <c r="D19" s="13"/>
      <c r="E19" s="13"/>
    </row>
    <row r="20" spans="1:5" hidden="1">
      <c r="A20" s="11"/>
      <c r="B20" s="12"/>
      <c r="C20" s="12"/>
      <c r="D20" s="13"/>
      <c r="E20" s="13"/>
    </row>
    <row r="21" spans="1:5" s="15" customFormat="1">
      <c r="A21" s="185" t="s">
        <v>9</v>
      </c>
      <c r="B21" s="185"/>
      <c r="C21" s="185"/>
      <c r="D21" s="185"/>
      <c r="E21" s="185"/>
    </row>
    <row r="22" spans="1:5" s="16" customFormat="1">
      <c r="A22" s="11" t="s">
        <v>100</v>
      </c>
      <c r="B22" s="12" t="s">
        <v>93</v>
      </c>
      <c r="C22" s="12">
        <v>2</v>
      </c>
      <c r="D22" s="13"/>
      <c r="E22" s="13"/>
    </row>
    <row r="23" spans="1:5" s="16" customFormat="1">
      <c r="A23" s="11" t="s">
        <v>101</v>
      </c>
      <c r="B23" s="12" t="s">
        <v>88</v>
      </c>
      <c r="C23" s="12">
        <v>2</v>
      </c>
      <c r="D23" s="13"/>
      <c r="E23" s="13"/>
    </row>
    <row r="24" spans="1:5" s="16" customFormat="1" hidden="1">
      <c r="A24" s="11"/>
      <c r="B24" s="12"/>
      <c r="C24" s="12"/>
      <c r="D24" s="13"/>
      <c r="E24" s="13"/>
    </row>
    <row r="25" spans="1:5" s="16" customFormat="1">
      <c r="A25" s="186" t="s">
        <v>10</v>
      </c>
      <c r="B25" s="186"/>
      <c r="C25" s="186"/>
      <c r="D25" s="186"/>
      <c r="E25" s="186"/>
    </row>
    <row r="26" spans="1:5" s="16" customFormat="1">
      <c r="A26" s="19" t="s">
        <v>38</v>
      </c>
      <c r="B26" s="33" t="s">
        <v>37</v>
      </c>
      <c r="C26" s="20">
        <v>2</v>
      </c>
      <c r="D26" s="46"/>
      <c r="E26" s="46"/>
    </row>
    <row r="27" spans="1:5" s="16" customFormat="1">
      <c r="A27" s="21" t="s">
        <v>39</v>
      </c>
      <c r="B27" s="34" t="s">
        <v>37</v>
      </c>
      <c r="C27" s="22">
        <v>2</v>
      </c>
      <c r="D27" s="46"/>
      <c r="E27" s="46"/>
    </row>
    <row r="28" spans="1:5" s="16" customFormat="1">
      <c r="A28" s="19" t="s">
        <v>53</v>
      </c>
      <c r="B28" s="33" t="s">
        <v>32</v>
      </c>
      <c r="C28" s="20">
        <v>1</v>
      </c>
      <c r="D28" s="46"/>
      <c r="E28" s="46"/>
    </row>
    <row r="29" spans="1:5" s="16" customFormat="1">
      <c r="A29" s="21" t="s">
        <v>90</v>
      </c>
      <c r="B29" s="34" t="s">
        <v>57</v>
      </c>
      <c r="C29" s="22">
        <v>2</v>
      </c>
      <c r="D29" s="46"/>
      <c r="E29" s="46"/>
    </row>
    <row r="30" spans="1:5" s="16" customFormat="1">
      <c r="A30" s="41" t="s">
        <v>95</v>
      </c>
      <c r="B30" s="42" t="s">
        <v>96</v>
      </c>
      <c r="C30" s="40">
        <v>1</v>
      </c>
      <c r="D30" s="46"/>
      <c r="E30" s="46"/>
    </row>
    <row r="31" spans="1:5" s="16" customFormat="1" hidden="1">
      <c r="A31" s="46"/>
      <c r="B31" s="46"/>
      <c r="C31" s="46"/>
      <c r="D31" s="46"/>
      <c r="E31" s="46"/>
    </row>
    <row r="32" spans="1:5" s="16" customFormat="1" hidden="1">
      <c r="A32" s="46"/>
      <c r="B32" s="46"/>
      <c r="C32" s="46"/>
      <c r="D32" s="46"/>
      <c r="E32" s="46"/>
    </row>
    <row r="33" spans="1:5" s="16" customFormat="1" hidden="1">
      <c r="A33" s="46"/>
      <c r="B33" s="46"/>
      <c r="C33" s="46"/>
      <c r="D33" s="46"/>
      <c r="E33" s="46"/>
    </row>
    <row r="34" spans="1:5" s="16" customFormat="1" hidden="1">
      <c r="A34" s="46"/>
      <c r="B34" s="46"/>
      <c r="C34" s="46"/>
      <c r="D34" s="46"/>
      <c r="E34" s="46"/>
    </row>
    <row r="35" spans="1:5" s="16" customFormat="1" hidden="1">
      <c r="A35" s="46"/>
      <c r="B35" s="46"/>
      <c r="C35" s="46"/>
      <c r="D35" s="46"/>
      <c r="E35" s="46"/>
    </row>
    <row r="36" spans="1:5" s="16" customFormat="1" hidden="1">
      <c r="A36" s="46"/>
      <c r="B36" s="46"/>
      <c r="C36" s="46"/>
      <c r="D36" s="46"/>
      <c r="E36" s="46"/>
    </row>
    <row r="37" spans="1:5" s="16" customFormat="1" hidden="1">
      <c r="A37" s="46"/>
      <c r="B37" s="46"/>
      <c r="C37" s="46"/>
      <c r="D37" s="46"/>
      <c r="E37" s="46"/>
    </row>
    <row r="38" spans="1:5" s="16" customFormat="1" hidden="1">
      <c r="A38" s="46"/>
      <c r="B38" s="46"/>
      <c r="C38" s="46"/>
      <c r="D38" s="46"/>
      <c r="E38" s="46"/>
    </row>
    <row r="39" spans="1:5" s="16" customFormat="1" hidden="1">
      <c r="A39" s="46"/>
      <c r="B39" s="46"/>
      <c r="C39" s="46"/>
      <c r="D39" s="46"/>
      <c r="E39" s="46"/>
    </row>
    <row r="40" spans="1:5" s="16" customFormat="1" hidden="1">
      <c r="A40" s="46"/>
      <c r="B40" s="46"/>
      <c r="C40" s="46"/>
      <c r="D40" s="46"/>
      <c r="E40" s="46"/>
    </row>
    <row r="41" spans="1:5" s="16" customFormat="1" ht="19.5" hidden="1" customHeight="1">
      <c r="A41" s="11"/>
      <c r="B41" s="12"/>
      <c r="C41" s="12"/>
      <c r="D41" s="13"/>
      <c r="E41" s="13"/>
    </row>
    <row r="42" spans="1:5" s="16" customFormat="1" ht="19.5" hidden="1" customHeight="1">
      <c r="A42" s="11"/>
      <c r="B42" s="12"/>
      <c r="C42" s="12"/>
      <c r="D42" s="13"/>
      <c r="E42" s="13"/>
    </row>
    <row r="43" spans="1:5" s="16" customFormat="1">
      <c r="A43" s="186" t="s">
        <v>11</v>
      </c>
      <c r="B43" s="186"/>
      <c r="C43" s="186"/>
      <c r="D43" s="186"/>
      <c r="E43" s="186"/>
    </row>
    <row r="44" spans="1:5" s="16" customFormat="1">
      <c r="A44" s="19" t="s">
        <v>40</v>
      </c>
      <c r="B44" s="20" t="s">
        <v>37</v>
      </c>
      <c r="C44" s="20">
        <v>6</v>
      </c>
      <c r="D44" s="13"/>
      <c r="E44" s="13"/>
    </row>
    <row r="45" spans="1:5" s="16" customFormat="1">
      <c r="A45" s="21" t="s">
        <v>41</v>
      </c>
      <c r="B45" s="22" t="s">
        <v>37</v>
      </c>
      <c r="C45" s="22">
        <v>1</v>
      </c>
      <c r="D45" s="13"/>
      <c r="E45" s="13"/>
    </row>
    <row r="46" spans="1:5" s="16" customFormat="1">
      <c r="A46" s="39" t="s">
        <v>50</v>
      </c>
      <c r="B46" s="20" t="s">
        <v>31</v>
      </c>
      <c r="C46" s="20">
        <v>1</v>
      </c>
      <c r="D46" s="13"/>
      <c r="E46" s="13"/>
    </row>
    <row r="47" spans="1:5" s="16" customFormat="1">
      <c r="A47" s="21" t="s">
        <v>90</v>
      </c>
      <c r="B47" s="22" t="s">
        <v>57</v>
      </c>
      <c r="C47" s="22">
        <v>2</v>
      </c>
      <c r="D47" s="13"/>
      <c r="E47" s="13"/>
    </row>
    <row r="48" spans="1:5" s="16" customFormat="1">
      <c r="A48" s="21" t="s">
        <v>64</v>
      </c>
      <c r="B48" s="22" t="s">
        <v>63</v>
      </c>
      <c r="C48" s="22">
        <v>1</v>
      </c>
      <c r="D48" s="13"/>
      <c r="E48" s="13"/>
    </row>
    <row r="49" spans="1:5" s="16" customFormat="1" hidden="1">
      <c r="A49" s="14"/>
      <c r="B49" s="12"/>
      <c r="C49" s="12"/>
      <c r="D49" s="13"/>
      <c r="E49" s="13"/>
    </row>
    <row r="50" spans="1:5" s="16" customFormat="1" hidden="1">
      <c r="A50" s="14"/>
      <c r="B50" s="12"/>
      <c r="C50" s="12"/>
      <c r="D50" s="13"/>
      <c r="E50" s="13"/>
    </row>
    <row r="51" spans="1:5" s="16" customFormat="1" hidden="1">
      <c r="A51" s="11"/>
      <c r="B51" s="12"/>
      <c r="C51" s="12"/>
      <c r="D51" s="13"/>
      <c r="E51" s="13"/>
    </row>
    <row r="52" spans="1:5" s="16" customFormat="1">
      <c r="A52" s="185" t="s">
        <v>12</v>
      </c>
      <c r="B52" s="185"/>
      <c r="C52" s="185"/>
      <c r="D52" s="185"/>
      <c r="E52" s="185"/>
    </row>
    <row r="53" spans="1:5" s="16" customFormat="1" hidden="1">
      <c r="A53" s="11"/>
      <c r="B53" s="12"/>
      <c r="C53" s="12"/>
      <c r="D53" s="13"/>
      <c r="E53" s="13"/>
    </row>
    <row r="54" spans="1:5" s="16" customFormat="1" hidden="1">
      <c r="A54" s="14"/>
      <c r="B54" s="12"/>
      <c r="C54" s="12"/>
      <c r="D54" s="13"/>
      <c r="E54" s="13"/>
    </row>
    <row r="55" spans="1:5" s="16" customFormat="1" hidden="1">
      <c r="A55" s="14"/>
      <c r="B55" s="12"/>
      <c r="C55" s="12"/>
      <c r="D55" s="13"/>
      <c r="E55" s="13"/>
    </row>
    <row r="56" spans="1:5" s="16" customFormat="1">
      <c r="A56" s="191" t="s">
        <v>91</v>
      </c>
      <c r="B56" s="192"/>
      <c r="C56" s="192"/>
      <c r="D56" s="192"/>
      <c r="E56" s="193"/>
    </row>
    <row r="57" spans="1:5" s="16" customFormat="1">
      <c r="A57" s="19" t="s">
        <v>39</v>
      </c>
      <c r="B57" s="33" t="s">
        <v>37</v>
      </c>
      <c r="C57" s="20">
        <v>2</v>
      </c>
      <c r="D57" s="13"/>
      <c r="E57" s="13"/>
    </row>
    <row r="58" spans="1:5" s="16" customFormat="1">
      <c r="A58" s="19" t="s">
        <v>52</v>
      </c>
      <c r="B58" s="33" t="s">
        <v>32</v>
      </c>
      <c r="C58" s="20">
        <v>1</v>
      </c>
      <c r="D58" s="13"/>
      <c r="E58" s="13"/>
    </row>
    <row r="59" spans="1:5" s="16" customFormat="1">
      <c r="A59" s="19" t="s">
        <v>70</v>
      </c>
      <c r="B59" s="33" t="s">
        <v>31</v>
      </c>
      <c r="C59" s="20">
        <v>3</v>
      </c>
      <c r="D59" s="13"/>
      <c r="E59" s="13"/>
    </row>
    <row r="60" spans="1:5" s="16" customFormat="1">
      <c r="A60" s="19" t="s">
        <v>73</v>
      </c>
      <c r="B60" s="33" t="s">
        <v>71</v>
      </c>
      <c r="C60" s="20">
        <v>2</v>
      </c>
      <c r="D60" s="13"/>
      <c r="E60" s="13"/>
    </row>
    <row r="61" spans="1:5" s="16" customFormat="1">
      <c r="A61" s="41" t="s">
        <v>92</v>
      </c>
      <c r="B61" s="42" t="s">
        <v>93</v>
      </c>
      <c r="C61" s="40">
        <v>3</v>
      </c>
      <c r="D61" s="13"/>
      <c r="E61" s="13"/>
    </row>
    <row r="62" spans="1:5" s="16" customFormat="1" hidden="1">
      <c r="A62" s="11"/>
      <c r="B62" s="12"/>
      <c r="C62" s="12"/>
      <c r="D62" s="13"/>
      <c r="E62" s="13"/>
    </row>
    <row r="63" spans="1:5" s="16" customFormat="1" hidden="1">
      <c r="A63" s="11"/>
      <c r="B63" s="12"/>
      <c r="C63" s="12"/>
      <c r="D63" s="13"/>
      <c r="E63" s="13"/>
    </row>
    <row r="64" spans="1:5" s="16" customFormat="1" hidden="1">
      <c r="A64" s="11"/>
      <c r="B64" s="12"/>
      <c r="C64" s="12"/>
      <c r="D64" s="13"/>
      <c r="E64" s="13"/>
    </row>
    <row r="65" spans="1:5" s="16" customFormat="1" hidden="1">
      <c r="A65" s="13"/>
      <c r="B65" s="13"/>
      <c r="C65" s="17"/>
      <c r="D65" s="13"/>
      <c r="E65" s="13"/>
    </row>
    <row r="66" spans="1:5" s="16" customFormat="1">
      <c r="A66" s="185" t="s">
        <v>13</v>
      </c>
      <c r="B66" s="185"/>
      <c r="C66" s="185"/>
      <c r="D66" s="185"/>
      <c r="E66" s="185"/>
    </row>
    <row r="67" spans="1:5" s="16" customFormat="1" hidden="1">
      <c r="A67" s="11"/>
      <c r="B67" s="12"/>
      <c r="C67" s="12"/>
      <c r="D67" s="13"/>
      <c r="E67" s="13"/>
    </row>
    <row r="68" spans="1:5" s="16" customFormat="1" hidden="1">
      <c r="A68" s="11"/>
      <c r="B68" s="12"/>
      <c r="C68" s="12"/>
      <c r="D68" s="13"/>
      <c r="E68" s="13"/>
    </row>
    <row r="69" spans="1:5" s="16" customFormat="1" hidden="1">
      <c r="A69" s="11"/>
      <c r="B69" s="12"/>
      <c r="C69" s="12"/>
      <c r="D69" s="13"/>
      <c r="E69" s="13"/>
    </row>
    <row r="70" spans="1:5" s="16" customFormat="1" hidden="1">
      <c r="A70" s="11"/>
      <c r="B70" s="12"/>
      <c r="C70" s="12"/>
      <c r="D70" s="13"/>
      <c r="E70" s="13"/>
    </row>
    <row r="71" spans="1:5" s="16" customFormat="1">
      <c r="A71" s="191" t="s">
        <v>98</v>
      </c>
      <c r="B71" s="192"/>
      <c r="C71" s="192"/>
      <c r="D71" s="192"/>
      <c r="E71" s="193"/>
    </row>
    <row r="72" spans="1:5" s="16" customFormat="1">
      <c r="A72" s="21" t="s">
        <v>39</v>
      </c>
      <c r="B72" s="34" t="s">
        <v>37</v>
      </c>
      <c r="C72" s="22">
        <v>2</v>
      </c>
      <c r="D72" s="13"/>
      <c r="E72" s="13"/>
    </row>
    <row r="73" spans="1:5" s="16" customFormat="1">
      <c r="A73" s="19" t="s">
        <v>45</v>
      </c>
      <c r="B73" s="33" t="s">
        <v>37</v>
      </c>
      <c r="C73" s="20">
        <v>2</v>
      </c>
      <c r="D73" s="13"/>
      <c r="E73" s="13"/>
    </row>
    <row r="74" spans="1:5" s="16" customFormat="1">
      <c r="A74" s="19" t="s">
        <v>76</v>
      </c>
      <c r="B74" s="33" t="s">
        <v>37</v>
      </c>
      <c r="C74" s="20">
        <v>1</v>
      </c>
      <c r="D74" s="13"/>
      <c r="E74" s="13"/>
    </row>
    <row r="75" spans="1:5" s="16" customFormat="1" hidden="1">
      <c r="A75" s="11"/>
      <c r="B75" s="12"/>
      <c r="C75" s="12"/>
      <c r="D75" s="13"/>
      <c r="E75" s="13"/>
    </row>
    <row r="76" spans="1:5" s="16" customFormat="1" hidden="1">
      <c r="A76" s="11"/>
      <c r="B76" s="12"/>
      <c r="C76" s="12"/>
      <c r="D76" s="13"/>
      <c r="E76" s="13"/>
    </row>
    <row r="77" spans="1:5" s="16" customFormat="1" hidden="1">
      <c r="A77" s="11"/>
      <c r="B77" s="12"/>
      <c r="C77" s="12"/>
      <c r="D77" s="13"/>
      <c r="E77" s="13"/>
    </row>
    <row r="78" spans="1:5" s="16" customFormat="1">
      <c r="A78" s="191" t="s">
        <v>94</v>
      </c>
      <c r="B78" s="192"/>
      <c r="C78" s="192"/>
      <c r="D78" s="192"/>
      <c r="E78" s="193"/>
    </row>
    <row r="79" spans="1:5" s="16" customFormat="1">
      <c r="A79" s="19" t="s">
        <v>39</v>
      </c>
      <c r="B79" s="20" t="s">
        <v>37</v>
      </c>
      <c r="C79" s="45">
        <v>2</v>
      </c>
      <c r="D79" s="13"/>
      <c r="E79" s="13"/>
    </row>
    <row r="80" spans="1:5" s="16" customFormat="1" hidden="1">
      <c r="A80" s="14"/>
      <c r="B80" s="12"/>
      <c r="C80" s="12"/>
      <c r="D80" s="13"/>
      <c r="E80" s="13"/>
    </row>
    <row r="81" spans="1:5" s="16" customFormat="1" hidden="1">
      <c r="A81" s="14"/>
      <c r="B81" s="12"/>
      <c r="C81" s="12"/>
      <c r="D81" s="13"/>
      <c r="E81" s="13"/>
    </row>
    <row r="82" spans="1:5" s="16" customFormat="1" hidden="1">
      <c r="A82" s="11"/>
      <c r="B82" s="12"/>
      <c r="C82" s="12"/>
      <c r="D82" s="13"/>
      <c r="E82" s="13"/>
    </row>
    <row r="83" spans="1:5" s="16" customFormat="1">
      <c r="A83" s="185" t="s">
        <v>14</v>
      </c>
      <c r="B83" s="185"/>
      <c r="C83" s="185"/>
      <c r="D83" s="185"/>
      <c r="E83" s="185"/>
    </row>
    <row r="84" spans="1:5" s="16" customFormat="1">
      <c r="A84" s="39" t="s">
        <v>79</v>
      </c>
      <c r="B84" s="20" t="s">
        <v>78</v>
      </c>
      <c r="C84" s="20">
        <v>2</v>
      </c>
      <c r="D84" s="13"/>
      <c r="E84" s="13"/>
    </row>
    <row r="85" spans="1:5" s="15" customFormat="1">
      <c r="A85" s="19" t="s">
        <v>34</v>
      </c>
      <c r="B85" s="20" t="s">
        <v>32</v>
      </c>
      <c r="C85" s="20">
        <v>1</v>
      </c>
      <c r="D85" s="13"/>
      <c r="E85" s="13"/>
    </row>
    <row r="86" spans="1:5" s="15" customFormat="1">
      <c r="A86" s="19" t="s">
        <v>48</v>
      </c>
      <c r="B86" s="43" t="s">
        <v>49</v>
      </c>
      <c r="C86" s="20">
        <v>50</v>
      </c>
      <c r="D86" s="13"/>
      <c r="E86" s="13"/>
    </row>
    <row r="87" spans="1:5" s="15" customFormat="1">
      <c r="A87" s="11" t="s">
        <v>69</v>
      </c>
      <c r="B87" s="22" t="s">
        <v>63</v>
      </c>
      <c r="C87" s="22">
        <v>2</v>
      </c>
      <c r="D87" s="13"/>
      <c r="E87" s="13"/>
    </row>
    <row r="88" spans="1:5" s="15" customFormat="1" hidden="1">
      <c r="A88" s="11"/>
      <c r="B88" s="12"/>
      <c r="C88" s="12"/>
      <c r="D88" s="13"/>
      <c r="E88" s="13"/>
    </row>
    <row r="89" spans="1:5" s="15" customFormat="1">
      <c r="A89" s="185" t="s">
        <v>15</v>
      </c>
      <c r="B89" s="185"/>
      <c r="C89" s="185"/>
      <c r="D89" s="185"/>
      <c r="E89" s="185"/>
    </row>
    <row r="90" spans="1:5" s="15" customFormat="1" hidden="1">
      <c r="A90" s="11"/>
      <c r="B90" s="12"/>
      <c r="C90" s="12"/>
      <c r="D90" s="13"/>
      <c r="E90" s="13"/>
    </row>
    <row r="91" spans="1:5" s="15" customFormat="1" hidden="1">
      <c r="A91" s="11"/>
      <c r="B91" s="12"/>
      <c r="C91" s="12"/>
      <c r="D91" s="13"/>
      <c r="E91" s="13"/>
    </row>
    <row r="92" spans="1:5" s="15" customFormat="1" hidden="1">
      <c r="A92" s="11"/>
      <c r="B92" s="12"/>
      <c r="C92" s="12"/>
      <c r="D92" s="13"/>
      <c r="E92" s="13"/>
    </row>
    <row r="93" spans="1:5" s="15" customFormat="1">
      <c r="A93" s="186" t="s">
        <v>16</v>
      </c>
      <c r="B93" s="186"/>
      <c r="C93" s="186"/>
      <c r="D93" s="186"/>
      <c r="E93" s="186"/>
    </row>
    <row r="94" spans="1:5" s="15" customFormat="1">
      <c r="A94" s="19" t="s">
        <v>34</v>
      </c>
      <c r="B94" s="20" t="s">
        <v>32</v>
      </c>
      <c r="C94" s="20">
        <v>1</v>
      </c>
      <c r="D94" s="13"/>
      <c r="E94" s="13"/>
    </row>
    <row r="95" spans="1:5" s="15" customFormat="1">
      <c r="A95" s="19" t="s">
        <v>38</v>
      </c>
      <c r="B95" s="20" t="s">
        <v>37</v>
      </c>
      <c r="C95" s="20">
        <v>2</v>
      </c>
      <c r="D95" s="13"/>
      <c r="E95" s="13"/>
    </row>
    <row r="96" spans="1:5" s="15" customFormat="1">
      <c r="A96" s="21" t="s">
        <v>39</v>
      </c>
      <c r="B96" s="22" t="s">
        <v>37</v>
      </c>
      <c r="C96" s="22">
        <v>10</v>
      </c>
      <c r="D96" s="13"/>
      <c r="E96" s="13"/>
    </row>
    <row r="97" spans="1:5" s="15" customFormat="1">
      <c r="A97" s="21" t="s">
        <v>90</v>
      </c>
      <c r="B97" s="22" t="s">
        <v>57</v>
      </c>
      <c r="C97" s="22">
        <v>3</v>
      </c>
      <c r="D97" s="13"/>
      <c r="E97" s="13"/>
    </row>
    <row r="98" spans="1:5" s="32" customFormat="1">
      <c r="A98" s="185" t="s">
        <v>17</v>
      </c>
      <c r="B98" s="185"/>
      <c r="C98" s="185"/>
      <c r="D98" s="185"/>
      <c r="E98" s="185"/>
    </row>
    <row r="99" spans="1:5" s="15" customFormat="1">
      <c r="A99" s="19" t="s">
        <v>35</v>
      </c>
      <c r="B99" s="20" t="s">
        <v>31</v>
      </c>
      <c r="C99" s="20">
        <v>5</v>
      </c>
      <c r="D99" s="13"/>
      <c r="E99" s="13"/>
    </row>
    <row r="100" spans="1:5" s="15" customFormat="1">
      <c r="A100" s="21" t="s">
        <v>39</v>
      </c>
      <c r="B100" s="22" t="s">
        <v>37</v>
      </c>
      <c r="C100" s="22">
        <f>6+2</f>
        <v>8</v>
      </c>
      <c r="D100" s="13"/>
      <c r="E100" s="13"/>
    </row>
    <row r="101" spans="1:5" s="15" customFormat="1">
      <c r="A101" s="19" t="s">
        <v>42</v>
      </c>
      <c r="B101" s="20" t="s">
        <v>37</v>
      </c>
      <c r="C101" s="20">
        <v>1</v>
      </c>
      <c r="D101" s="13"/>
      <c r="E101" s="13"/>
    </row>
    <row r="102" spans="1:5" s="15" customFormat="1">
      <c r="A102" s="39" t="s">
        <v>47</v>
      </c>
      <c r="B102" s="43" t="s">
        <v>31</v>
      </c>
      <c r="C102" s="20">
        <v>1</v>
      </c>
      <c r="D102" s="13"/>
      <c r="E102" s="13"/>
    </row>
    <row r="103" spans="1:5" s="15" customFormat="1">
      <c r="A103" s="21" t="s">
        <v>52</v>
      </c>
      <c r="B103" s="22" t="s">
        <v>32</v>
      </c>
      <c r="C103" s="22">
        <v>4</v>
      </c>
      <c r="D103" s="13"/>
      <c r="E103" s="13"/>
    </row>
    <row r="104" spans="1:5" s="15" customFormat="1">
      <c r="A104" s="19" t="s">
        <v>53</v>
      </c>
      <c r="B104" s="20" t="s">
        <v>32</v>
      </c>
      <c r="C104" s="20">
        <f>1+2</f>
        <v>3</v>
      </c>
      <c r="D104" s="13"/>
      <c r="E104" s="13"/>
    </row>
    <row r="105" spans="1:5" s="15" customFormat="1">
      <c r="A105" s="21" t="s">
        <v>61</v>
      </c>
      <c r="B105" s="22" t="s">
        <v>59</v>
      </c>
      <c r="C105" s="22">
        <v>2</v>
      </c>
      <c r="D105" s="13"/>
      <c r="E105" s="13"/>
    </row>
    <row r="106" spans="1:5" s="15" customFormat="1">
      <c r="A106" s="19" t="s">
        <v>73</v>
      </c>
      <c r="B106" s="20" t="s">
        <v>71</v>
      </c>
      <c r="C106" s="20">
        <v>2</v>
      </c>
      <c r="D106" s="13"/>
      <c r="E106" s="13"/>
    </row>
    <row r="107" spans="1:5" s="15" customFormat="1">
      <c r="A107" s="21" t="s">
        <v>74</v>
      </c>
      <c r="B107" s="22" t="s">
        <v>71</v>
      </c>
      <c r="C107" s="22">
        <f>2+2</f>
        <v>4</v>
      </c>
      <c r="D107" s="13"/>
      <c r="E107" s="13"/>
    </row>
    <row r="108" spans="1:5" s="15" customFormat="1">
      <c r="A108" s="21" t="s">
        <v>90</v>
      </c>
      <c r="B108" s="22" t="s">
        <v>57</v>
      </c>
      <c r="C108" s="22">
        <v>15</v>
      </c>
      <c r="D108" s="13"/>
      <c r="E108" s="13"/>
    </row>
    <row r="109" spans="1:5" s="15" customFormat="1" hidden="1">
      <c r="A109" s="30"/>
      <c r="B109" s="31"/>
      <c r="C109" s="31"/>
      <c r="D109" s="13"/>
      <c r="E109" s="13"/>
    </row>
    <row r="110" spans="1:5" s="15" customFormat="1" hidden="1">
      <c r="A110" s="30"/>
      <c r="B110" s="31"/>
      <c r="C110" s="31"/>
      <c r="D110" s="13"/>
      <c r="E110" s="13"/>
    </row>
    <row r="111" spans="1:5" s="15" customFormat="1" hidden="1">
      <c r="A111" s="30"/>
      <c r="B111" s="31"/>
      <c r="C111" s="31"/>
      <c r="D111" s="13"/>
      <c r="E111" s="13"/>
    </row>
    <row r="112" spans="1:5" s="15" customFormat="1" hidden="1">
      <c r="A112" s="30"/>
      <c r="B112" s="31"/>
      <c r="C112" s="31"/>
      <c r="D112" s="13"/>
      <c r="E112" s="13"/>
    </row>
    <row r="113" spans="1:5" s="15" customFormat="1" hidden="1">
      <c r="A113" s="30"/>
      <c r="B113" s="31"/>
      <c r="C113" s="31"/>
      <c r="D113" s="13"/>
      <c r="E113" s="13"/>
    </row>
    <row r="114" spans="1:5" s="15" customFormat="1" hidden="1">
      <c r="A114" s="11"/>
      <c r="B114" s="12"/>
      <c r="C114" s="12"/>
      <c r="D114" s="13"/>
      <c r="E114" s="13"/>
    </row>
    <row r="115" spans="1:5" s="15" customFormat="1" hidden="1">
      <c r="A115" s="11"/>
      <c r="B115" s="12"/>
      <c r="C115" s="12"/>
      <c r="D115" s="13"/>
      <c r="E115" s="13"/>
    </row>
    <row r="116" spans="1:5" s="15" customFormat="1">
      <c r="A116" s="186" t="s">
        <v>18</v>
      </c>
      <c r="B116" s="186"/>
      <c r="C116" s="186"/>
      <c r="D116" s="186"/>
      <c r="E116" s="186"/>
    </row>
    <row r="117" spans="1:5" s="15" customFormat="1">
      <c r="A117" s="39" t="s">
        <v>36</v>
      </c>
      <c r="B117" s="20" t="s">
        <v>31</v>
      </c>
      <c r="C117" s="20">
        <v>2</v>
      </c>
      <c r="D117" s="13"/>
      <c r="E117" s="13"/>
    </row>
    <row r="118" spans="1:5" s="15" customFormat="1">
      <c r="A118" s="21" t="s">
        <v>39</v>
      </c>
      <c r="B118" s="22" t="s">
        <v>37</v>
      </c>
      <c r="C118" s="22">
        <v>6</v>
      </c>
      <c r="D118" s="13"/>
      <c r="E118" s="13"/>
    </row>
    <row r="119" spans="1:5" s="15" customFormat="1">
      <c r="A119" s="19" t="s">
        <v>53</v>
      </c>
      <c r="B119" s="20" t="s">
        <v>32</v>
      </c>
      <c r="C119" s="20">
        <v>2</v>
      </c>
      <c r="D119" s="13"/>
      <c r="E119" s="13"/>
    </row>
    <row r="120" spans="1:5" s="15" customFormat="1">
      <c r="A120" s="24" t="s">
        <v>68</v>
      </c>
      <c r="B120" s="22" t="s">
        <v>63</v>
      </c>
      <c r="C120" s="22">
        <v>1</v>
      </c>
      <c r="D120" s="13"/>
      <c r="E120" s="13"/>
    </row>
    <row r="121" spans="1:5" s="15" customFormat="1" hidden="1">
      <c r="A121" s="11"/>
      <c r="B121" s="12"/>
      <c r="C121" s="12"/>
      <c r="D121" s="13"/>
      <c r="E121" s="13"/>
    </row>
    <row r="122" spans="1:5" s="15" customFormat="1">
      <c r="A122" s="185" t="s">
        <v>19</v>
      </c>
      <c r="B122" s="185"/>
      <c r="C122" s="185"/>
      <c r="D122" s="185"/>
      <c r="E122" s="185"/>
    </row>
    <row r="123" spans="1:5" s="15" customFormat="1">
      <c r="A123" s="19" t="s">
        <v>39</v>
      </c>
      <c r="B123" s="20" t="s">
        <v>37</v>
      </c>
      <c r="C123" s="20">
        <v>1</v>
      </c>
      <c r="D123" s="44"/>
      <c r="E123" s="44"/>
    </row>
    <row r="124" spans="1:5" s="15" customFormat="1">
      <c r="A124" s="23" t="s">
        <v>46</v>
      </c>
      <c r="B124" s="22" t="s">
        <v>37</v>
      </c>
      <c r="C124" s="22">
        <v>1</v>
      </c>
      <c r="D124" s="44"/>
      <c r="E124" s="44"/>
    </row>
    <row r="125" spans="1:5" s="15" customFormat="1">
      <c r="A125" s="19" t="s">
        <v>73</v>
      </c>
      <c r="B125" s="20" t="s">
        <v>71</v>
      </c>
      <c r="C125" s="20">
        <v>1</v>
      </c>
      <c r="D125" s="44"/>
      <c r="E125" s="44"/>
    </row>
    <row r="126" spans="1:5" s="15" customFormat="1" hidden="1">
      <c r="A126" s="44"/>
      <c r="B126" s="44"/>
      <c r="C126" s="44"/>
      <c r="D126" s="44"/>
      <c r="E126" s="44"/>
    </row>
    <row r="127" spans="1:5" s="15" customFormat="1" hidden="1">
      <c r="A127" s="44"/>
      <c r="B127" s="44"/>
      <c r="C127" s="44"/>
      <c r="D127" s="44"/>
      <c r="E127" s="44"/>
    </row>
    <row r="128" spans="1:5" s="15" customFormat="1" hidden="1">
      <c r="A128" s="11"/>
      <c r="B128" s="12"/>
      <c r="C128" s="12"/>
      <c r="D128" s="13"/>
      <c r="E128" s="13"/>
    </row>
    <row r="129" spans="1:5" s="15" customFormat="1">
      <c r="A129" s="186" t="s">
        <v>20</v>
      </c>
      <c r="B129" s="186"/>
      <c r="C129" s="186"/>
      <c r="D129" s="186"/>
      <c r="E129" s="186"/>
    </row>
    <row r="130" spans="1:5" s="15" customFormat="1" hidden="1">
      <c r="A130" s="14"/>
      <c r="B130" s="12"/>
      <c r="C130" s="12"/>
      <c r="D130" s="13"/>
      <c r="E130" s="13"/>
    </row>
    <row r="131" spans="1:5" s="15" customFormat="1" hidden="1">
      <c r="A131" s="11"/>
      <c r="B131" s="12"/>
      <c r="C131" s="12"/>
      <c r="D131" s="13"/>
      <c r="E131" s="13"/>
    </row>
    <row r="132" spans="1:5" s="15" customFormat="1" hidden="1">
      <c r="A132" s="11"/>
      <c r="B132" s="12"/>
      <c r="C132" s="12"/>
      <c r="D132" s="13"/>
      <c r="E132" s="13"/>
    </row>
    <row r="133" spans="1:5" s="15" customFormat="1" hidden="1">
      <c r="A133" s="11"/>
      <c r="B133" s="12"/>
      <c r="C133" s="12"/>
      <c r="D133" s="13"/>
      <c r="E133" s="13"/>
    </row>
    <row r="134" spans="1:5" s="15" customFormat="1">
      <c r="A134" s="186" t="s">
        <v>21</v>
      </c>
      <c r="B134" s="186"/>
      <c r="C134" s="186"/>
      <c r="D134" s="186"/>
      <c r="E134" s="186"/>
    </row>
    <row r="135" spans="1:5" s="15" customFormat="1" hidden="1">
      <c r="A135" s="11"/>
      <c r="B135" s="12"/>
      <c r="C135" s="12"/>
      <c r="D135" s="13"/>
      <c r="E135" s="13"/>
    </row>
    <row r="136" spans="1:5" s="15" customFormat="1" hidden="1">
      <c r="A136" s="11"/>
      <c r="B136" s="12"/>
      <c r="C136" s="12"/>
      <c r="D136" s="13"/>
      <c r="E136" s="13"/>
    </row>
    <row r="137" spans="1:5" s="15" customFormat="1" hidden="1">
      <c r="A137" s="14"/>
      <c r="B137" s="12"/>
      <c r="C137" s="12"/>
      <c r="D137" s="13"/>
      <c r="E137" s="13"/>
    </row>
    <row r="138" spans="1:5" s="15" customFormat="1" hidden="1">
      <c r="A138" s="11"/>
      <c r="B138" s="12"/>
      <c r="C138" s="12"/>
      <c r="D138" s="13"/>
      <c r="E138" s="13"/>
    </row>
    <row r="139" spans="1:5" s="15" customFormat="1">
      <c r="A139" s="185" t="s">
        <v>22</v>
      </c>
      <c r="B139" s="185"/>
      <c r="C139" s="185"/>
      <c r="D139" s="185"/>
      <c r="E139" s="185"/>
    </row>
    <row r="140" spans="1:5" s="15" customFormat="1" hidden="1">
      <c r="A140" s="11"/>
      <c r="B140" s="12"/>
      <c r="C140" s="12"/>
      <c r="D140" s="13"/>
      <c r="E140" s="13"/>
    </row>
    <row r="141" spans="1:5" s="15" customFormat="1" hidden="1">
      <c r="A141" s="11"/>
      <c r="B141" s="12"/>
      <c r="C141" s="12"/>
      <c r="D141" s="13"/>
      <c r="E141" s="13"/>
    </row>
    <row r="142" spans="1:5" s="15" customFormat="1">
      <c r="A142" s="185" t="s">
        <v>23</v>
      </c>
      <c r="B142" s="185"/>
      <c r="C142" s="185"/>
      <c r="D142" s="185"/>
      <c r="E142" s="185"/>
    </row>
    <row r="143" spans="1:5" s="15" customFormat="1" hidden="1">
      <c r="A143" s="11"/>
      <c r="B143" s="12"/>
      <c r="C143" s="12"/>
      <c r="D143" s="13"/>
      <c r="E143" s="13"/>
    </row>
    <row r="144" spans="1:5" s="15" customFormat="1">
      <c r="A144" s="186" t="s">
        <v>24</v>
      </c>
      <c r="B144" s="186"/>
      <c r="C144" s="186"/>
      <c r="D144" s="186"/>
      <c r="E144" s="186"/>
    </row>
    <row r="145" spans="1:5" s="15" customFormat="1" hidden="1">
      <c r="A145" s="14"/>
      <c r="B145" s="12"/>
      <c r="C145" s="12"/>
      <c r="D145" s="13"/>
      <c r="E145" s="13"/>
    </row>
    <row r="146" spans="1:5" s="15" customFormat="1" hidden="1">
      <c r="A146" s="11"/>
      <c r="B146" s="12"/>
      <c r="C146" s="12"/>
      <c r="D146" s="13"/>
      <c r="E146" s="13"/>
    </row>
    <row r="147" spans="1:5" s="15" customFormat="1" hidden="1">
      <c r="A147" s="11"/>
      <c r="B147" s="12"/>
      <c r="C147" s="12"/>
      <c r="D147" s="13"/>
      <c r="E147" s="13"/>
    </row>
    <row r="148" spans="1:5" s="15" customFormat="1" hidden="1">
      <c r="A148" s="11"/>
      <c r="B148" s="12"/>
      <c r="C148" s="12"/>
      <c r="D148" s="13"/>
      <c r="E148" s="13"/>
    </row>
    <row r="149" spans="1:5" s="15" customFormat="1" hidden="1">
      <c r="A149" s="14"/>
      <c r="B149" s="12"/>
      <c r="C149" s="12"/>
      <c r="D149" s="13"/>
      <c r="E149" s="13"/>
    </row>
    <row r="150" spans="1:5" s="15" customFormat="1" hidden="1">
      <c r="A150" s="11"/>
      <c r="B150" s="12"/>
      <c r="C150" s="12"/>
      <c r="D150" s="13"/>
      <c r="E150" s="13"/>
    </row>
    <row r="151" spans="1:5" s="15" customFormat="1">
      <c r="A151" s="186" t="s">
        <v>25</v>
      </c>
      <c r="B151" s="186"/>
      <c r="C151" s="186"/>
      <c r="D151" s="186"/>
      <c r="E151" s="186"/>
    </row>
    <row r="152" spans="1:5" s="16" customFormat="1">
      <c r="A152" s="33" t="s">
        <v>102</v>
      </c>
      <c r="B152" s="33" t="s">
        <v>31</v>
      </c>
      <c r="C152" s="20">
        <v>3</v>
      </c>
      <c r="D152" s="46"/>
      <c r="E152" s="46"/>
    </row>
    <row r="153" spans="1:5" s="16" customFormat="1">
      <c r="A153" s="33" t="s">
        <v>33</v>
      </c>
      <c r="B153" s="33" t="s">
        <v>31</v>
      </c>
      <c r="C153" s="20">
        <v>5</v>
      </c>
      <c r="D153" s="46"/>
      <c r="E153" s="46"/>
    </row>
    <row r="154" spans="1:5" s="16" customFormat="1">
      <c r="A154" s="34" t="s">
        <v>34</v>
      </c>
      <c r="B154" s="34" t="s">
        <v>32</v>
      </c>
      <c r="C154" s="22">
        <v>4</v>
      </c>
      <c r="D154" s="46"/>
      <c r="E154" s="46"/>
    </row>
    <row r="155" spans="1:5" s="16" customFormat="1">
      <c r="A155" s="35" t="s">
        <v>103</v>
      </c>
      <c r="B155" s="33" t="s">
        <v>31</v>
      </c>
      <c r="C155" s="20">
        <v>5</v>
      </c>
      <c r="D155" s="46"/>
      <c r="E155" s="46"/>
    </row>
    <row r="156" spans="1:5" s="16" customFormat="1">
      <c r="A156" s="33" t="s">
        <v>35</v>
      </c>
      <c r="B156" s="33" t="s">
        <v>31</v>
      </c>
      <c r="C156" s="20">
        <v>9</v>
      </c>
      <c r="D156" s="46"/>
      <c r="E156" s="46"/>
    </row>
    <row r="157" spans="1:5" s="16" customFormat="1">
      <c r="A157" s="34" t="s">
        <v>39</v>
      </c>
      <c r="B157" s="34" t="s">
        <v>37</v>
      </c>
      <c r="C157" s="22">
        <v>7</v>
      </c>
      <c r="D157" s="46"/>
      <c r="E157" s="46"/>
    </row>
    <row r="158" spans="1:5" s="16" customFormat="1">
      <c r="A158" s="33" t="s">
        <v>41</v>
      </c>
      <c r="B158" s="33" t="s">
        <v>37</v>
      </c>
      <c r="C158" s="20">
        <v>1</v>
      </c>
      <c r="D158" s="46"/>
      <c r="E158" s="46"/>
    </row>
    <row r="159" spans="1:5" s="16" customFormat="1">
      <c r="A159" s="33" t="s">
        <v>45</v>
      </c>
      <c r="B159" s="33" t="s">
        <v>37</v>
      </c>
      <c r="C159" s="20">
        <v>1</v>
      </c>
      <c r="D159" s="46"/>
      <c r="E159" s="46"/>
    </row>
    <row r="160" spans="1:5" s="16" customFormat="1">
      <c r="A160" s="35" t="s">
        <v>47</v>
      </c>
      <c r="B160" s="33" t="s">
        <v>31</v>
      </c>
      <c r="C160" s="20">
        <v>1</v>
      </c>
      <c r="D160" s="46"/>
      <c r="E160" s="46"/>
    </row>
    <row r="161" spans="1:5" s="16" customFormat="1">
      <c r="A161" s="33" t="s">
        <v>104</v>
      </c>
      <c r="B161" s="33" t="s">
        <v>105</v>
      </c>
      <c r="C161" s="20">
        <v>1</v>
      </c>
      <c r="D161" s="46"/>
      <c r="E161" s="46"/>
    </row>
    <row r="162" spans="1:5" s="16" customFormat="1">
      <c r="A162" s="34" t="s">
        <v>53</v>
      </c>
      <c r="B162" s="34" t="s">
        <v>32</v>
      </c>
      <c r="C162" s="22">
        <v>1</v>
      </c>
      <c r="D162" s="46"/>
      <c r="E162" s="46"/>
    </row>
    <row r="163" spans="1:5" s="16" customFormat="1">
      <c r="A163" s="35" t="s">
        <v>106</v>
      </c>
      <c r="B163" s="33" t="s">
        <v>54</v>
      </c>
      <c r="C163" s="20">
        <v>1</v>
      </c>
      <c r="D163" s="46"/>
      <c r="E163" s="46"/>
    </row>
    <row r="164" spans="1:5" s="16" customFormat="1">
      <c r="A164" s="33" t="s">
        <v>90</v>
      </c>
      <c r="B164" s="33" t="s">
        <v>57</v>
      </c>
      <c r="C164" s="20">
        <v>2</v>
      </c>
      <c r="D164" s="46"/>
      <c r="E164" s="46"/>
    </row>
    <row r="165" spans="1:5" s="16" customFormat="1">
      <c r="A165" s="36" t="s">
        <v>107</v>
      </c>
      <c r="B165" s="34" t="s">
        <v>57</v>
      </c>
      <c r="C165" s="22">
        <v>4</v>
      </c>
      <c r="D165" s="46"/>
      <c r="E165" s="46"/>
    </row>
    <row r="166" spans="1:5" s="16" customFormat="1">
      <c r="A166" s="35" t="s">
        <v>108</v>
      </c>
      <c r="B166" s="33" t="s">
        <v>63</v>
      </c>
      <c r="C166" s="20">
        <v>2</v>
      </c>
      <c r="D166" s="46"/>
      <c r="E166" s="46"/>
    </row>
    <row r="167" spans="1:5" s="16" customFormat="1">
      <c r="A167" s="47" t="s">
        <v>68</v>
      </c>
      <c r="B167" s="34" t="s">
        <v>63</v>
      </c>
      <c r="C167" s="22">
        <v>2</v>
      </c>
      <c r="D167" s="46"/>
      <c r="E167" s="46"/>
    </row>
    <row r="168" spans="1:5" s="16" customFormat="1">
      <c r="A168" s="34" t="s">
        <v>69</v>
      </c>
      <c r="B168" s="34" t="s">
        <v>63</v>
      </c>
      <c r="C168" s="22">
        <v>5</v>
      </c>
      <c r="D168" s="46"/>
      <c r="E168" s="46"/>
    </row>
    <row r="169" spans="1:5" s="16" customFormat="1">
      <c r="A169" s="33" t="s">
        <v>70</v>
      </c>
      <c r="B169" s="33" t="s">
        <v>31</v>
      </c>
      <c r="C169" s="20">
        <v>1</v>
      </c>
      <c r="D169" s="46"/>
      <c r="E169" s="46"/>
    </row>
    <row r="170" spans="1:5" s="16" customFormat="1">
      <c r="A170" s="35" t="s">
        <v>109</v>
      </c>
      <c r="B170" s="33" t="s">
        <v>66</v>
      </c>
      <c r="C170" s="20">
        <v>1</v>
      </c>
      <c r="D170" s="46"/>
      <c r="E170" s="46"/>
    </row>
    <row r="171" spans="1:5" s="16" customFormat="1">
      <c r="A171" s="33" t="s">
        <v>74</v>
      </c>
      <c r="B171" s="33" t="s">
        <v>71</v>
      </c>
      <c r="C171" s="20">
        <v>1</v>
      </c>
      <c r="D171" s="46"/>
      <c r="E171" s="46"/>
    </row>
    <row r="172" spans="1:5" s="16" customFormat="1">
      <c r="A172" s="33" t="s">
        <v>76</v>
      </c>
      <c r="B172" s="33" t="s">
        <v>37</v>
      </c>
      <c r="C172" s="20">
        <v>1</v>
      </c>
      <c r="D172" s="46"/>
      <c r="E172" s="46"/>
    </row>
    <row r="173" spans="1:5" s="16" customFormat="1">
      <c r="A173" s="41" t="s">
        <v>110</v>
      </c>
      <c r="B173" s="41" t="s">
        <v>111</v>
      </c>
      <c r="C173" s="40">
        <v>10</v>
      </c>
      <c r="D173" s="46"/>
      <c r="E173" s="46"/>
    </row>
    <row r="174" spans="1:5" s="16" customFormat="1">
      <c r="A174" s="33" t="s">
        <v>112</v>
      </c>
      <c r="B174" s="33" t="s">
        <v>63</v>
      </c>
      <c r="C174" s="33">
        <v>2</v>
      </c>
      <c r="D174" s="46"/>
      <c r="E174" s="46"/>
    </row>
    <row r="175" spans="1:5" s="16" customFormat="1">
      <c r="A175" s="35" t="s">
        <v>113</v>
      </c>
      <c r="B175" s="33" t="s">
        <v>31</v>
      </c>
      <c r="C175" s="33">
        <v>2</v>
      </c>
      <c r="D175" s="46"/>
      <c r="E175" s="46"/>
    </row>
    <row r="176" spans="1:5" s="16" customFormat="1" hidden="1">
      <c r="A176" s="46"/>
      <c r="B176" s="46"/>
      <c r="C176" s="46"/>
      <c r="D176" s="46"/>
      <c r="E176" s="46"/>
    </row>
    <row r="177" spans="1:5" s="16" customFormat="1">
      <c r="A177" s="191" t="s">
        <v>114</v>
      </c>
      <c r="B177" s="192"/>
      <c r="C177" s="192"/>
      <c r="D177" s="192"/>
      <c r="E177" s="193"/>
    </row>
    <row r="178" spans="1:5" s="16" customFormat="1">
      <c r="A178" s="34" t="s">
        <v>35</v>
      </c>
      <c r="B178" s="34" t="s">
        <v>31</v>
      </c>
      <c r="C178" s="22">
        <v>4</v>
      </c>
      <c r="D178" s="46"/>
      <c r="E178" s="46"/>
    </row>
    <row r="179" spans="1:5" s="16" customFormat="1">
      <c r="A179" s="34" t="s">
        <v>39</v>
      </c>
      <c r="B179" s="34" t="s">
        <v>37</v>
      </c>
      <c r="C179" s="22">
        <v>2</v>
      </c>
      <c r="D179" s="46"/>
      <c r="E179" s="46"/>
    </row>
    <row r="180" spans="1:5" s="16" customFormat="1">
      <c r="A180" s="36" t="s">
        <v>55</v>
      </c>
      <c r="B180" s="34" t="s">
        <v>54</v>
      </c>
      <c r="C180" s="22">
        <v>1</v>
      </c>
      <c r="D180" s="46"/>
      <c r="E180" s="46"/>
    </row>
    <row r="181" spans="1:5" s="16" customFormat="1">
      <c r="A181" s="48" t="s">
        <v>68</v>
      </c>
      <c r="B181" s="33" t="s">
        <v>63</v>
      </c>
      <c r="C181" s="20">
        <v>1</v>
      </c>
      <c r="D181" s="46"/>
      <c r="E181" s="46"/>
    </row>
    <row r="182" spans="1:5" s="16" customFormat="1">
      <c r="A182" s="34" t="s">
        <v>69</v>
      </c>
      <c r="B182" s="34" t="s">
        <v>63</v>
      </c>
      <c r="C182" s="22">
        <v>1</v>
      </c>
      <c r="D182" s="46"/>
      <c r="E182" s="46"/>
    </row>
    <row r="183" spans="1:5" s="16" customFormat="1">
      <c r="A183" s="49" t="s">
        <v>115</v>
      </c>
      <c r="B183" s="37" t="s">
        <v>88</v>
      </c>
      <c r="C183" s="38">
        <v>1</v>
      </c>
      <c r="D183" s="46"/>
      <c r="E183" s="46"/>
    </row>
    <row r="184" spans="1:5" s="16" customFormat="1" hidden="1">
      <c r="A184" s="46"/>
      <c r="B184" s="46"/>
      <c r="C184" s="46"/>
      <c r="D184" s="46"/>
      <c r="E184" s="46"/>
    </row>
    <row r="185" spans="1:5" s="16" customFormat="1" hidden="1">
      <c r="A185" s="46"/>
      <c r="B185" s="46"/>
      <c r="C185" s="46"/>
      <c r="D185" s="46"/>
      <c r="E185" s="46"/>
    </row>
    <row r="186" spans="1:5" s="16" customFormat="1" hidden="1">
      <c r="A186" s="46"/>
      <c r="B186" s="46"/>
      <c r="C186" s="46"/>
      <c r="D186" s="46"/>
      <c r="E186" s="46"/>
    </row>
    <row r="187" spans="1:5" s="16" customFormat="1" hidden="1">
      <c r="A187" s="46"/>
      <c r="B187" s="46"/>
      <c r="C187" s="46"/>
      <c r="D187" s="46"/>
      <c r="E187" s="46"/>
    </row>
    <row r="188" spans="1:5" s="16" customFormat="1" hidden="1">
      <c r="A188" s="46"/>
      <c r="B188" s="46"/>
      <c r="C188" s="46"/>
      <c r="D188" s="46"/>
      <c r="E188" s="46"/>
    </row>
    <row r="189" spans="1:5" s="16" customFormat="1" hidden="1">
      <c r="A189" s="46"/>
      <c r="B189" s="46"/>
      <c r="C189" s="46"/>
      <c r="D189" s="46"/>
      <c r="E189" s="46"/>
    </row>
    <row r="190" spans="1:5" s="16" customFormat="1" hidden="1">
      <c r="A190" s="46"/>
      <c r="B190" s="46"/>
      <c r="C190" s="46"/>
      <c r="D190" s="46"/>
      <c r="E190" s="46"/>
    </row>
    <row r="191" spans="1:5" s="16" customFormat="1" hidden="1">
      <c r="A191" s="46"/>
      <c r="B191" s="46"/>
      <c r="C191" s="46"/>
      <c r="D191" s="46"/>
      <c r="E191" s="46"/>
    </row>
    <row r="192" spans="1:5" s="16" customFormat="1" hidden="1">
      <c r="A192" s="46"/>
      <c r="B192" s="46"/>
      <c r="C192" s="46"/>
      <c r="D192" s="46"/>
      <c r="E192" s="46"/>
    </row>
    <row r="193" spans="1:5" s="16" customFormat="1" hidden="1">
      <c r="A193" s="46"/>
      <c r="B193" s="46"/>
      <c r="C193" s="46"/>
      <c r="D193" s="46"/>
      <c r="E193" s="46"/>
    </row>
    <row r="194" spans="1:5" s="16" customFormat="1" hidden="1">
      <c r="A194" s="46"/>
      <c r="B194" s="46"/>
      <c r="C194" s="46"/>
      <c r="D194" s="46"/>
      <c r="E194" s="46"/>
    </row>
    <row r="195" spans="1:5" s="16" customFormat="1" hidden="1">
      <c r="A195" s="46"/>
      <c r="B195" s="46"/>
      <c r="C195" s="46"/>
      <c r="D195" s="46"/>
      <c r="E195" s="46"/>
    </row>
    <row r="196" spans="1:5" s="16" customFormat="1" hidden="1">
      <c r="A196" s="46"/>
      <c r="B196" s="46"/>
      <c r="C196" s="46"/>
      <c r="D196" s="46"/>
      <c r="E196" s="46"/>
    </row>
    <row r="197" spans="1:5" s="16" customFormat="1" hidden="1">
      <c r="A197" s="46"/>
      <c r="B197" s="46"/>
      <c r="C197" s="46"/>
      <c r="D197" s="46"/>
      <c r="E197" s="46"/>
    </row>
    <row r="198" spans="1:5" s="16" customFormat="1" hidden="1">
      <c r="A198" s="46"/>
      <c r="B198" s="46"/>
      <c r="C198" s="46"/>
      <c r="D198" s="46"/>
      <c r="E198" s="46"/>
    </row>
    <row r="199" spans="1:5" s="16" customFormat="1" hidden="1">
      <c r="A199" s="46"/>
      <c r="B199" s="46"/>
      <c r="C199" s="46"/>
      <c r="D199" s="46"/>
      <c r="E199" s="46"/>
    </row>
    <row r="200" spans="1:5" s="16" customFormat="1" hidden="1">
      <c r="A200" s="46"/>
      <c r="B200" s="46"/>
      <c r="C200" s="46"/>
      <c r="D200" s="46"/>
      <c r="E200" s="46"/>
    </row>
    <row r="201" spans="1:5" s="16" customFormat="1" hidden="1">
      <c r="A201" s="46"/>
      <c r="B201" s="46"/>
      <c r="C201" s="46"/>
      <c r="D201" s="46"/>
      <c r="E201" s="46"/>
    </row>
    <row r="202" spans="1:5" s="16" customFormat="1" hidden="1">
      <c r="A202" s="46"/>
      <c r="B202" s="46"/>
      <c r="C202" s="46"/>
      <c r="D202" s="46"/>
      <c r="E202" s="46"/>
    </row>
    <row r="203" spans="1:5" s="16" customFormat="1" hidden="1">
      <c r="A203" s="46"/>
      <c r="B203" s="46"/>
      <c r="C203" s="46"/>
      <c r="D203" s="46"/>
      <c r="E203" s="46"/>
    </row>
    <row r="204" spans="1:5" s="16" customFormat="1" hidden="1">
      <c r="A204" s="46"/>
      <c r="B204" s="46"/>
      <c r="C204" s="46"/>
      <c r="D204" s="46"/>
      <c r="E204" s="46"/>
    </row>
    <row r="205" spans="1:5" s="16" customFormat="1" hidden="1">
      <c r="A205" s="46"/>
      <c r="B205" s="46"/>
      <c r="C205" s="46"/>
      <c r="D205" s="46"/>
      <c r="E205" s="46"/>
    </row>
    <row r="206" spans="1:5" s="16" customFormat="1" hidden="1">
      <c r="A206" s="46"/>
      <c r="B206" s="46"/>
      <c r="C206" s="46"/>
      <c r="D206" s="46"/>
      <c r="E206" s="46"/>
    </row>
    <row r="207" spans="1:5" s="16" customFormat="1" hidden="1">
      <c r="A207" s="46"/>
      <c r="B207" s="46"/>
      <c r="C207" s="46"/>
      <c r="D207" s="46"/>
      <c r="E207" s="46"/>
    </row>
    <row r="208" spans="1:5" s="16" customFormat="1" hidden="1">
      <c r="A208" s="46"/>
      <c r="B208" s="46"/>
      <c r="C208" s="46"/>
      <c r="D208" s="46"/>
      <c r="E208" s="46"/>
    </row>
    <row r="209" spans="1:5" s="16" customFormat="1" hidden="1">
      <c r="A209" s="46"/>
      <c r="B209" s="46"/>
      <c r="C209" s="46"/>
      <c r="D209" s="46"/>
      <c r="E209" s="46"/>
    </row>
    <row r="210" spans="1:5" s="16" customFormat="1" hidden="1">
      <c r="A210" s="46"/>
      <c r="B210" s="46"/>
      <c r="C210" s="46"/>
      <c r="D210" s="46"/>
      <c r="E210" s="46"/>
    </row>
    <row r="211" spans="1:5" s="16" customFormat="1" hidden="1">
      <c r="A211" s="46"/>
      <c r="B211" s="46"/>
      <c r="C211" s="46"/>
      <c r="D211" s="46"/>
      <c r="E211" s="46"/>
    </row>
    <row r="212" spans="1:5" s="16" customFormat="1" hidden="1">
      <c r="A212" s="46"/>
      <c r="B212" s="46"/>
      <c r="C212" s="46"/>
      <c r="D212" s="46"/>
      <c r="E212" s="46"/>
    </row>
    <row r="213" spans="1:5" s="16" customFormat="1" hidden="1">
      <c r="A213" s="46"/>
      <c r="B213" s="46"/>
      <c r="C213" s="46"/>
      <c r="D213" s="46"/>
      <c r="E213" s="46"/>
    </row>
    <row r="214" spans="1:5" s="16" customFormat="1" hidden="1">
      <c r="A214" s="46"/>
      <c r="B214" s="46"/>
      <c r="C214" s="46"/>
      <c r="D214" s="46"/>
      <c r="E214" s="46"/>
    </row>
    <row r="215" spans="1:5" s="16" customFormat="1" hidden="1">
      <c r="A215" s="46"/>
      <c r="B215" s="46"/>
      <c r="C215" s="46"/>
      <c r="D215" s="46"/>
      <c r="E215" s="46"/>
    </row>
    <row r="216" spans="1:5" s="16" customFormat="1" hidden="1">
      <c r="A216" s="46"/>
      <c r="B216" s="46"/>
      <c r="C216" s="46"/>
      <c r="D216" s="46"/>
      <c r="E216" s="46"/>
    </row>
    <row r="217" spans="1:5" s="16" customFormat="1" hidden="1">
      <c r="A217" s="46"/>
      <c r="B217" s="46"/>
      <c r="C217" s="46"/>
      <c r="D217" s="46"/>
      <c r="E217" s="46"/>
    </row>
    <row r="218" spans="1:5" s="16" customFormat="1" hidden="1">
      <c r="A218" s="46"/>
      <c r="B218" s="46"/>
      <c r="C218" s="46"/>
      <c r="D218" s="46"/>
      <c r="E218" s="46"/>
    </row>
    <row r="219" spans="1:5" s="15" customFormat="1" hidden="1">
      <c r="A219" s="13"/>
      <c r="B219" s="13"/>
      <c r="C219" s="17"/>
      <c r="D219" s="13"/>
      <c r="E219" s="13"/>
    </row>
    <row r="220" spans="1:5" s="15" customFormat="1" hidden="1">
      <c r="A220" s="14"/>
      <c r="B220" s="12"/>
      <c r="C220" s="12"/>
      <c r="D220" s="13"/>
      <c r="E220" s="13"/>
    </row>
    <row r="221" spans="1:5" s="15" customFormat="1" hidden="1">
      <c r="A221" s="11"/>
      <c r="B221" s="12"/>
      <c r="C221" s="12"/>
      <c r="D221" s="13"/>
      <c r="E221" s="13"/>
    </row>
    <row r="222" spans="1:5" s="15" customFormat="1" hidden="1">
      <c r="A222" s="11"/>
      <c r="B222" s="12"/>
      <c r="C222" s="12"/>
      <c r="D222" s="13"/>
      <c r="E222" s="13"/>
    </row>
    <row r="223" spans="1:5" s="15" customFormat="1">
      <c r="A223" s="191" t="s">
        <v>89</v>
      </c>
      <c r="B223" s="192"/>
      <c r="C223" s="192"/>
      <c r="D223" s="192"/>
      <c r="E223" s="193"/>
    </row>
    <row r="224" spans="1:5" s="15" customFormat="1">
      <c r="A224" s="23" t="s">
        <v>43</v>
      </c>
      <c r="B224" s="34" t="s">
        <v>37</v>
      </c>
      <c r="C224" s="34">
        <v>3</v>
      </c>
      <c r="D224" s="13"/>
      <c r="E224" s="13"/>
    </row>
    <row r="225" spans="1:5" s="15" customFormat="1">
      <c r="A225" s="19" t="s">
        <v>44</v>
      </c>
      <c r="B225" s="33" t="s">
        <v>37</v>
      </c>
      <c r="C225" s="33">
        <v>4</v>
      </c>
      <c r="D225" s="13"/>
      <c r="E225" s="13"/>
    </row>
    <row r="226" spans="1:5" s="15" customFormat="1">
      <c r="A226" s="21" t="s">
        <v>74</v>
      </c>
      <c r="B226" s="34" t="s">
        <v>71</v>
      </c>
      <c r="C226" s="34">
        <v>1</v>
      </c>
      <c r="D226" s="13"/>
      <c r="E226" s="13"/>
    </row>
    <row r="227" spans="1:5" s="15" customFormat="1">
      <c r="A227" s="41" t="s">
        <v>87</v>
      </c>
      <c r="B227" s="42" t="s">
        <v>88</v>
      </c>
      <c r="C227" s="42">
        <v>2</v>
      </c>
      <c r="D227" s="13"/>
      <c r="E227" s="13"/>
    </row>
    <row r="228" spans="1:5" s="15" customFormat="1" hidden="1">
      <c r="A228" s="14"/>
      <c r="B228" s="12"/>
      <c r="C228" s="12"/>
      <c r="D228" s="13"/>
      <c r="E228" s="13"/>
    </row>
    <row r="229" spans="1:5" s="15" customFormat="1">
      <c r="A229" s="191" t="s">
        <v>86</v>
      </c>
      <c r="B229" s="192"/>
      <c r="C229" s="192"/>
      <c r="D229" s="192"/>
      <c r="E229" s="193"/>
    </row>
    <row r="230" spans="1:5" s="15" customFormat="1">
      <c r="A230" s="21" t="s">
        <v>39</v>
      </c>
      <c r="B230" s="22" t="s">
        <v>37</v>
      </c>
      <c r="C230" s="22">
        <v>6</v>
      </c>
      <c r="D230" s="13"/>
      <c r="E230" s="13"/>
    </row>
    <row r="231" spans="1:5" s="15" customFormat="1">
      <c r="A231" s="21" t="s">
        <v>73</v>
      </c>
      <c r="B231" s="22" t="s">
        <v>71</v>
      </c>
      <c r="C231" s="22">
        <v>2</v>
      </c>
      <c r="D231" s="13"/>
      <c r="E231" s="13"/>
    </row>
    <row r="232" spans="1:5" s="15" customFormat="1">
      <c r="A232" s="19" t="s">
        <v>74</v>
      </c>
      <c r="B232" s="20" t="s">
        <v>71</v>
      </c>
      <c r="C232" s="20">
        <v>4</v>
      </c>
      <c r="D232" s="13"/>
      <c r="E232" s="13"/>
    </row>
    <row r="233" spans="1:5" s="15" customFormat="1" hidden="1">
      <c r="A233" s="11"/>
      <c r="B233" s="12"/>
      <c r="C233" s="12"/>
      <c r="D233" s="13"/>
      <c r="E233" s="13"/>
    </row>
    <row r="234" spans="1:5" s="15" customFormat="1">
      <c r="A234" s="185" t="s">
        <v>26</v>
      </c>
      <c r="B234" s="185"/>
      <c r="C234" s="185"/>
      <c r="D234" s="185"/>
      <c r="E234" s="185"/>
    </row>
    <row r="235" spans="1:5" s="15" customFormat="1">
      <c r="A235" s="19" t="s">
        <v>38</v>
      </c>
      <c r="B235" s="33" t="s">
        <v>37</v>
      </c>
      <c r="C235" s="20">
        <v>20</v>
      </c>
      <c r="D235" s="13"/>
      <c r="E235" s="13"/>
    </row>
    <row r="236" spans="1:5" s="15" customFormat="1">
      <c r="A236" s="21" t="s">
        <v>39</v>
      </c>
      <c r="B236" s="34" t="s">
        <v>37</v>
      </c>
      <c r="C236" s="22">
        <v>40</v>
      </c>
      <c r="D236" s="13"/>
      <c r="E236" s="13"/>
    </row>
    <row r="237" spans="1:5" s="15" customFormat="1">
      <c r="A237" s="39" t="s">
        <v>51</v>
      </c>
      <c r="B237" s="33" t="s">
        <v>31</v>
      </c>
      <c r="C237" s="20">
        <v>2</v>
      </c>
      <c r="D237" s="13"/>
      <c r="E237" s="13"/>
    </row>
    <row r="238" spans="1:5" s="15" customFormat="1">
      <c r="A238" s="23" t="s">
        <v>55</v>
      </c>
      <c r="B238" s="34" t="s">
        <v>54</v>
      </c>
      <c r="C238" s="22">
        <v>28</v>
      </c>
      <c r="D238" s="13"/>
      <c r="E238" s="13"/>
    </row>
    <row r="239" spans="1:5" s="15" customFormat="1">
      <c r="A239" s="21" t="s">
        <v>81</v>
      </c>
      <c r="B239" s="34" t="s">
        <v>57</v>
      </c>
      <c r="C239" s="22">
        <v>18</v>
      </c>
      <c r="D239" s="13"/>
      <c r="E239" s="13"/>
    </row>
    <row r="240" spans="1:5" s="15" customFormat="1">
      <c r="A240" s="23" t="s">
        <v>82</v>
      </c>
      <c r="B240" s="34" t="s">
        <v>57</v>
      </c>
      <c r="C240" s="22">
        <v>20</v>
      </c>
      <c r="D240" s="13"/>
      <c r="E240" s="13"/>
    </row>
    <row r="241" spans="1:5" s="15" customFormat="1">
      <c r="A241" s="21" t="s">
        <v>64</v>
      </c>
      <c r="B241" s="34" t="s">
        <v>63</v>
      </c>
      <c r="C241" s="22">
        <v>1</v>
      </c>
      <c r="D241" s="13"/>
      <c r="E241" s="13"/>
    </row>
    <row r="242" spans="1:5" s="15" customFormat="1">
      <c r="A242" s="39" t="s">
        <v>65</v>
      </c>
      <c r="B242" s="33" t="s">
        <v>66</v>
      </c>
      <c r="C242" s="20">
        <v>1</v>
      </c>
      <c r="D242" s="13"/>
      <c r="E242" s="13"/>
    </row>
    <row r="243" spans="1:5" s="15" customFormat="1">
      <c r="A243" s="39" t="s">
        <v>67</v>
      </c>
      <c r="B243" s="33" t="s">
        <v>63</v>
      </c>
      <c r="C243" s="20">
        <v>1</v>
      </c>
      <c r="D243" s="13"/>
      <c r="E243" s="13"/>
    </row>
    <row r="244" spans="1:5" s="15" customFormat="1">
      <c r="A244" s="24" t="s">
        <v>68</v>
      </c>
      <c r="B244" s="34" t="s">
        <v>63</v>
      </c>
      <c r="C244" s="22">
        <v>10</v>
      </c>
      <c r="D244" s="13"/>
      <c r="E244" s="13"/>
    </row>
    <row r="245" spans="1:5" s="15" customFormat="1">
      <c r="A245" s="21" t="s">
        <v>69</v>
      </c>
      <c r="B245" s="34" t="s">
        <v>63</v>
      </c>
      <c r="C245" s="22">
        <v>20</v>
      </c>
      <c r="D245" s="13"/>
      <c r="E245" s="13"/>
    </row>
    <row r="246" spans="1:5" s="15" customFormat="1">
      <c r="A246" s="21" t="s">
        <v>72</v>
      </c>
      <c r="B246" s="34" t="s">
        <v>31</v>
      </c>
      <c r="C246" s="22">
        <v>10</v>
      </c>
      <c r="D246" s="13"/>
      <c r="E246" s="13"/>
    </row>
    <row r="247" spans="1:5" s="15" customFormat="1">
      <c r="A247" s="21" t="s">
        <v>76</v>
      </c>
      <c r="B247" s="34" t="s">
        <v>37</v>
      </c>
      <c r="C247" s="22">
        <v>2</v>
      </c>
      <c r="D247" s="13"/>
      <c r="E247" s="13"/>
    </row>
    <row r="248" spans="1:5" s="15" customFormat="1">
      <c r="A248" s="21" t="s">
        <v>83</v>
      </c>
      <c r="B248" s="34" t="s">
        <v>31</v>
      </c>
      <c r="C248" s="40">
        <v>12</v>
      </c>
      <c r="D248" s="13"/>
      <c r="E248" s="13"/>
    </row>
    <row r="249" spans="1:5" s="15" customFormat="1">
      <c r="A249" s="41" t="s">
        <v>84</v>
      </c>
      <c r="B249" s="42" t="s">
        <v>85</v>
      </c>
      <c r="C249" s="40">
        <v>1</v>
      </c>
      <c r="D249" s="13"/>
      <c r="E249" s="13"/>
    </row>
    <row r="250" spans="1:5" s="15" customFormat="1" hidden="1">
      <c r="A250" s="11"/>
      <c r="B250" s="12"/>
      <c r="C250" s="12"/>
      <c r="D250" s="13"/>
      <c r="E250" s="13"/>
    </row>
    <row r="251" spans="1:5" s="32" customFormat="1">
      <c r="A251" s="185" t="s">
        <v>27</v>
      </c>
      <c r="B251" s="185"/>
      <c r="C251" s="185"/>
      <c r="D251" s="185"/>
      <c r="E251" s="185"/>
    </row>
    <row r="252" spans="1:5" s="15" customFormat="1">
      <c r="A252" s="33" t="s">
        <v>30</v>
      </c>
      <c r="B252" s="33" t="s">
        <v>31</v>
      </c>
      <c r="C252" s="20">
        <v>1</v>
      </c>
      <c r="D252" s="13"/>
      <c r="E252" s="13"/>
    </row>
    <row r="253" spans="1:5" s="15" customFormat="1" hidden="1">
      <c r="A253" s="33" t="s">
        <v>33</v>
      </c>
      <c r="B253" s="33" t="s">
        <v>31</v>
      </c>
      <c r="C253" s="20">
        <v>10</v>
      </c>
      <c r="D253" s="13"/>
      <c r="E253" s="13"/>
    </row>
    <row r="254" spans="1:5" s="15" customFormat="1">
      <c r="A254" s="33" t="s">
        <v>35</v>
      </c>
      <c r="B254" s="33" t="s">
        <v>31</v>
      </c>
      <c r="C254" s="20">
        <v>5</v>
      </c>
      <c r="D254" s="13"/>
      <c r="E254" s="13"/>
    </row>
    <row r="255" spans="1:5" s="15" customFormat="1">
      <c r="A255" s="34" t="s">
        <v>39</v>
      </c>
      <c r="B255" s="34" t="s">
        <v>37</v>
      </c>
      <c r="C255" s="22">
        <v>5</v>
      </c>
      <c r="D255" s="13"/>
      <c r="E255" s="13"/>
    </row>
    <row r="256" spans="1:5">
      <c r="A256" s="33" t="s">
        <v>41</v>
      </c>
      <c r="B256" s="33" t="s">
        <v>37</v>
      </c>
      <c r="C256" s="20">
        <v>2</v>
      </c>
      <c r="D256" s="13"/>
      <c r="E256" s="13"/>
    </row>
    <row r="257" spans="1:5">
      <c r="A257" s="33" t="s">
        <v>42</v>
      </c>
      <c r="B257" s="33" t="s">
        <v>37</v>
      </c>
      <c r="C257" s="20">
        <v>2</v>
      </c>
      <c r="D257" s="13"/>
      <c r="E257" s="13"/>
    </row>
    <row r="258" spans="1:5">
      <c r="A258" s="33" t="s">
        <v>44</v>
      </c>
      <c r="B258" s="33" t="s">
        <v>37</v>
      </c>
      <c r="C258" s="20">
        <v>2</v>
      </c>
      <c r="D258" s="13"/>
      <c r="E258" s="13"/>
    </row>
    <row r="259" spans="1:5">
      <c r="A259" s="35" t="s">
        <v>50</v>
      </c>
      <c r="B259" s="33" t="s">
        <v>31</v>
      </c>
      <c r="C259" s="20">
        <v>1</v>
      </c>
      <c r="D259" s="13"/>
      <c r="E259" s="13"/>
    </row>
    <row r="260" spans="1:5">
      <c r="A260" s="34" t="s">
        <v>53</v>
      </c>
      <c r="B260" s="34" t="s">
        <v>32</v>
      </c>
      <c r="C260" s="22">
        <v>3</v>
      </c>
      <c r="D260" s="13"/>
      <c r="E260" s="13"/>
    </row>
    <row r="261" spans="1:5">
      <c r="A261" s="33" t="s">
        <v>56</v>
      </c>
      <c r="B261" s="33" t="s">
        <v>57</v>
      </c>
      <c r="C261" s="20">
        <f>3+2</f>
        <v>5</v>
      </c>
      <c r="D261" s="13"/>
      <c r="E261" s="13"/>
    </row>
    <row r="262" spans="1:5">
      <c r="A262" s="36" t="s">
        <v>58</v>
      </c>
      <c r="B262" s="34" t="s">
        <v>57</v>
      </c>
      <c r="C262" s="22">
        <f>3+1+2</f>
        <v>6</v>
      </c>
      <c r="D262" s="13"/>
      <c r="E262" s="13"/>
    </row>
    <row r="263" spans="1:5">
      <c r="A263" s="35" t="s">
        <v>62</v>
      </c>
      <c r="B263" s="33" t="s">
        <v>63</v>
      </c>
      <c r="C263" s="20">
        <v>2</v>
      </c>
      <c r="D263" s="13"/>
      <c r="E263" s="13"/>
    </row>
    <row r="264" spans="1:5">
      <c r="A264" s="34" t="s">
        <v>69</v>
      </c>
      <c r="B264" s="34" t="s">
        <v>63</v>
      </c>
      <c r="C264" s="22">
        <v>2</v>
      </c>
      <c r="D264" s="13"/>
      <c r="E264" s="13"/>
    </row>
    <row r="265" spans="1:5">
      <c r="A265" s="35" t="s">
        <v>75</v>
      </c>
      <c r="B265" s="33" t="s">
        <v>37</v>
      </c>
      <c r="C265" s="20">
        <v>2</v>
      </c>
      <c r="D265" s="13"/>
      <c r="E265" s="13"/>
    </row>
    <row r="266" spans="1:5">
      <c r="A266" s="47" t="s">
        <v>77</v>
      </c>
      <c r="B266" s="37" t="s">
        <v>66</v>
      </c>
      <c r="C266" s="38">
        <v>2</v>
      </c>
      <c r="D266" s="13"/>
      <c r="E266" s="13"/>
    </row>
    <row r="267" spans="1:5">
      <c r="A267" s="33" t="s">
        <v>33</v>
      </c>
      <c r="B267" s="33" t="s">
        <v>31</v>
      </c>
      <c r="C267" s="45">
        <v>10</v>
      </c>
      <c r="D267" s="13"/>
      <c r="E267" s="13"/>
    </row>
    <row r="268" spans="1:5">
      <c r="A268" s="184" t="s">
        <v>99</v>
      </c>
      <c r="B268" s="184"/>
      <c r="C268" s="184"/>
      <c r="D268" s="184"/>
      <c r="E268" s="184"/>
    </row>
    <row r="269" spans="1:5">
      <c r="A269" s="25" t="s">
        <v>25</v>
      </c>
      <c r="B269" s="190" t="s">
        <v>11</v>
      </c>
      <c r="C269" s="190"/>
      <c r="D269" s="25"/>
      <c r="E269" s="25" t="s">
        <v>29</v>
      </c>
    </row>
  </sheetData>
  <mergeCells count="31">
    <mergeCell ref="A268:E268"/>
    <mergeCell ref="A98:E98"/>
    <mergeCell ref="A116:E116"/>
    <mergeCell ref="A122:E122"/>
    <mergeCell ref="A129:E129"/>
    <mergeCell ref="A134:E134"/>
    <mergeCell ref="A139:E139"/>
    <mergeCell ref="A223:E223"/>
    <mergeCell ref="A229:E229"/>
    <mergeCell ref="A142:E142"/>
    <mergeCell ref="A144:E144"/>
    <mergeCell ref="A151:E151"/>
    <mergeCell ref="A234:E234"/>
    <mergeCell ref="A251:E251"/>
    <mergeCell ref="A177:E177"/>
    <mergeCell ref="B269:C269"/>
    <mergeCell ref="A93:E93"/>
    <mergeCell ref="A3:E3"/>
    <mergeCell ref="A4:E4"/>
    <mergeCell ref="A6:E6"/>
    <mergeCell ref="A9:E9"/>
    <mergeCell ref="A21:E21"/>
    <mergeCell ref="A25:E25"/>
    <mergeCell ref="A56:E56"/>
    <mergeCell ref="A78:E78"/>
    <mergeCell ref="A71:E71"/>
    <mergeCell ref="A43:E43"/>
    <mergeCell ref="A52:E52"/>
    <mergeCell ref="A66:E66"/>
    <mergeCell ref="A83:E83"/>
    <mergeCell ref="A89:E8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98"/>
  <sheetViews>
    <sheetView topLeftCell="A7" workbookViewId="0">
      <pane ySplit="2" topLeftCell="A9" activePane="bottomLeft" state="frozen"/>
      <selection activeCell="A7" sqref="A7"/>
      <selection pane="bottomLeft" activeCell="A7" sqref="A1:XFD1048576"/>
    </sheetView>
  </sheetViews>
  <sheetFormatPr defaultColWidth="9" defaultRowHeight="20.25"/>
  <cols>
    <col min="1" max="1" width="44.140625" style="59" customWidth="1"/>
    <col min="2" max="2" width="7.7109375" style="59" bestFit="1" customWidth="1"/>
    <col min="3" max="3" width="12.42578125" style="28" customWidth="1"/>
    <col min="4" max="4" width="9.28515625" style="59" customWidth="1"/>
    <col min="5" max="5" width="17.42578125" style="59" customWidth="1"/>
    <col min="6" max="16384" width="9" style="59"/>
  </cols>
  <sheetData>
    <row r="1" spans="1:32" s="57" customFormat="1">
      <c r="A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8"/>
      <c r="X1" s="58"/>
      <c r="Y1" s="58"/>
      <c r="Z1" s="58"/>
      <c r="AA1" s="58"/>
      <c r="AB1" s="58"/>
      <c r="AC1" s="58"/>
      <c r="AD1" s="58"/>
      <c r="AE1" s="58"/>
    </row>
    <row r="2" spans="1:32" s="57" customFormat="1" ht="15.75" customHeight="1">
      <c r="A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8"/>
      <c r="X2" s="58"/>
      <c r="Y2" s="58"/>
      <c r="Z2" s="58"/>
      <c r="AA2" s="58"/>
      <c r="AB2" s="58"/>
      <c r="AC2" s="58"/>
      <c r="AD2" s="58"/>
      <c r="AE2" s="58"/>
    </row>
    <row r="3" spans="1:32" s="57" customFormat="1" ht="17.25" customHeight="1">
      <c r="A3" s="212" t="s">
        <v>0</v>
      </c>
      <c r="B3" s="212"/>
      <c r="C3" s="212"/>
      <c r="D3" s="212"/>
      <c r="E3" s="212"/>
    </row>
    <row r="4" spans="1:32" s="57" customFormat="1">
      <c r="A4" s="212" t="s">
        <v>1</v>
      </c>
      <c r="B4" s="212"/>
      <c r="C4" s="212"/>
      <c r="D4" s="212"/>
      <c r="E4" s="212"/>
    </row>
    <row r="5" spans="1:32" s="57" customFormat="1" ht="9.75" customHeight="1">
      <c r="A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8"/>
      <c r="X5" s="58"/>
      <c r="Y5" s="58"/>
      <c r="Z5" s="58"/>
      <c r="AA5" s="58"/>
      <c r="AB5" s="58"/>
      <c r="AC5" s="58"/>
      <c r="AD5" s="58"/>
      <c r="AE5" s="58"/>
    </row>
    <row r="6" spans="1:32" s="57" customFormat="1" ht="27">
      <c r="A6" s="189" t="s">
        <v>116</v>
      </c>
      <c r="B6" s="189"/>
      <c r="C6" s="189"/>
      <c r="D6" s="189"/>
      <c r="E6" s="189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40.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195" t="s">
        <v>8</v>
      </c>
      <c r="B9" s="195"/>
      <c r="C9" s="195"/>
      <c r="D9" s="195"/>
      <c r="E9" s="195"/>
    </row>
    <row r="10" spans="1:32">
      <c r="A10" s="50" t="s">
        <v>102</v>
      </c>
      <c r="B10" s="50" t="s">
        <v>31</v>
      </c>
      <c r="C10" s="71" t="s">
        <v>121</v>
      </c>
      <c r="D10" s="60"/>
      <c r="E10" s="60"/>
    </row>
    <row r="11" spans="1:32">
      <c r="A11" s="50" t="s">
        <v>35</v>
      </c>
      <c r="B11" s="50" t="s">
        <v>31</v>
      </c>
      <c r="C11" s="71">
        <v>10</v>
      </c>
      <c r="D11" s="60"/>
      <c r="E11" s="60"/>
    </row>
    <row r="12" spans="1:32">
      <c r="A12" s="51" t="s">
        <v>117</v>
      </c>
      <c r="B12" s="50" t="s">
        <v>32</v>
      </c>
      <c r="C12" s="71">
        <v>1</v>
      </c>
      <c r="D12" s="60"/>
      <c r="E12" s="60"/>
    </row>
    <row r="13" spans="1:32">
      <c r="A13" s="50" t="s">
        <v>40</v>
      </c>
      <c r="B13" s="50" t="s">
        <v>37</v>
      </c>
      <c r="C13" s="71" t="s">
        <v>118</v>
      </c>
      <c r="D13" s="60"/>
      <c r="E13" s="60"/>
    </row>
    <row r="14" spans="1:32">
      <c r="A14" s="51" t="s">
        <v>119</v>
      </c>
      <c r="B14" s="50" t="s">
        <v>31</v>
      </c>
      <c r="C14" s="71">
        <v>2</v>
      </c>
      <c r="D14" s="60"/>
      <c r="E14" s="60"/>
    </row>
    <row r="15" spans="1:32">
      <c r="A15" s="50" t="s">
        <v>90</v>
      </c>
      <c r="B15" s="50" t="s">
        <v>57</v>
      </c>
      <c r="C15" s="71">
        <v>7</v>
      </c>
      <c r="D15" s="60"/>
      <c r="E15" s="60"/>
    </row>
    <row r="16" spans="1:32">
      <c r="A16" s="50" t="s">
        <v>120</v>
      </c>
      <c r="B16" s="50" t="s">
        <v>59</v>
      </c>
      <c r="C16" s="71">
        <v>2</v>
      </c>
      <c r="D16" s="60"/>
      <c r="E16" s="60"/>
    </row>
    <row r="17" spans="1:5">
      <c r="A17" s="50" t="s">
        <v>73</v>
      </c>
      <c r="B17" s="50" t="s">
        <v>71</v>
      </c>
      <c r="C17" s="71">
        <v>2</v>
      </c>
      <c r="D17" s="60"/>
      <c r="E17" s="60"/>
    </row>
    <row r="18" spans="1:5">
      <c r="A18" s="51" t="s">
        <v>137</v>
      </c>
      <c r="B18" s="50" t="s">
        <v>37</v>
      </c>
      <c r="C18" s="79">
        <v>1</v>
      </c>
      <c r="D18" s="60"/>
      <c r="E18" s="60"/>
    </row>
    <row r="19" spans="1:5" hidden="1">
      <c r="A19" s="35"/>
      <c r="B19" s="35"/>
      <c r="C19" s="20"/>
      <c r="D19" s="60"/>
      <c r="E19" s="60"/>
    </row>
    <row r="20" spans="1:5" hidden="1">
      <c r="A20" s="35"/>
      <c r="B20" s="35"/>
      <c r="C20" s="20"/>
      <c r="D20" s="60"/>
      <c r="E20" s="60"/>
    </row>
    <row r="21" spans="1:5" s="61" customFormat="1">
      <c r="A21" s="195" t="s">
        <v>9</v>
      </c>
      <c r="B21" s="195"/>
      <c r="C21" s="195"/>
      <c r="D21" s="195"/>
      <c r="E21" s="195"/>
    </row>
    <row r="22" spans="1:5" s="63" customFormat="1">
      <c r="A22" s="50" t="s">
        <v>70</v>
      </c>
      <c r="B22" s="50" t="s">
        <v>31</v>
      </c>
      <c r="C22" s="71">
        <v>10</v>
      </c>
      <c r="D22" s="60"/>
      <c r="E22" s="60"/>
    </row>
    <row r="23" spans="1:5" s="63" customFormat="1">
      <c r="A23" s="50" t="s">
        <v>73</v>
      </c>
      <c r="B23" s="50" t="s">
        <v>71</v>
      </c>
      <c r="C23" s="71">
        <v>1</v>
      </c>
      <c r="D23" s="60"/>
      <c r="E23" s="60"/>
    </row>
    <row r="24" spans="1:5" s="63" customFormat="1" hidden="1">
      <c r="A24" s="62"/>
      <c r="B24" s="12"/>
      <c r="C24" s="12"/>
      <c r="D24" s="60"/>
      <c r="E24" s="60"/>
    </row>
    <row r="25" spans="1:5" s="63" customFormat="1">
      <c r="A25" s="194" t="s">
        <v>10</v>
      </c>
      <c r="B25" s="194"/>
      <c r="C25" s="194"/>
      <c r="D25" s="194"/>
      <c r="E25" s="194"/>
    </row>
    <row r="26" spans="1:5" s="63" customFormat="1">
      <c r="A26" s="50" t="s">
        <v>30</v>
      </c>
      <c r="B26" s="50" t="s">
        <v>31</v>
      </c>
      <c r="C26" s="71">
        <v>1</v>
      </c>
      <c r="D26" s="64"/>
      <c r="E26" s="64"/>
    </row>
    <row r="27" spans="1:5" s="63" customFormat="1">
      <c r="A27" s="52" t="s">
        <v>39</v>
      </c>
      <c r="B27" s="52" t="s">
        <v>37</v>
      </c>
      <c r="C27" s="31">
        <v>3</v>
      </c>
      <c r="D27" s="64"/>
      <c r="E27" s="64"/>
    </row>
    <row r="28" spans="1:5" s="63" customFormat="1">
      <c r="A28" s="50" t="s">
        <v>90</v>
      </c>
      <c r="B28" s="50" t="s">
        <v>57</v>
      </c>
      <c r="C28" s="71">
        <v>2</v>
      </c>
      <c r="D28" s="64"/>
      <c r="E28" s="64"/>
    </row>
    <row r="29" spans="1:5" s="63" customFormat="1" hidden="1">
      <c r="A29" s="34"/>
      <c r="B29" s="34"/>
      <c r="C29" s="22"/>
      <c r="D29" s="64"/>
      <c r="E29" s="64"/>
    </row>
    <row r="30" spans="1:5" s="63" customFormat="1" hidden="1">
      <c r="A30" s="49"/>
      <c r="B30" s="37"/>
      <c r="C30" s="38"/>
      <c r="D30" s="64"/>
      <c r="E30" s="64"/>
    </row>
    <row r="31" spans="1:5" s="63" customFormat="1" hidden="1">
      <c r="A31" s="64"/>
      <c r="B31" s="64"/>
      <c r="C31" s="72"/>
      <c r="D31" s="64"/>
      <c r="E31" s="64"/>
    </row>
    <row r="32" spans="1:5" s="63" customFormat="1">
      <c r="A32" s="205" t="s">
        <v>141</v>
      </c>
      <c r="B32" s="206"/>
      <c r="C32" s="206"/>
      <c r="D32" s="206"/>
      <c r="E32" s="207"/>
    </row>
    <row r="33" spans="1:5" s="63" customFormat="1">
      <c r="A33" s="50" t="s">
        <v>35</v>
      </c>
      <c r="B33" s="50" t="s">
        <v>31</v>
      </c>
      <c r="C33" s="71">
        <v>1</v>
      </c>
      <c r="D33" s="64"/>
      <c r="E33" s="64"/>
    </row>
    <row r="34" spans="1:5" s="63" customFormat="1">
      <c r="A34" s="52" t="s">
        <v>39</v>
      </c>
      <c r="B34" s="52" t="s">
        <v>37</v>
      </c>
      <c r="C34" s="31">
        <v>4</v>
      </c>
      <c r="D34" s="64"/>
      <c r="E34" s="64"/>
    </row>
    <row r="35" spans="1:5" s="63" customFormat="1">
      <c r="A35" s="51" t="s">
        <v>46</v>
      </c>
      <c r="B35" s="50" t="s">
        <v>37</v>
      </c>
      <c r="C35" s="71">
        <v>1</v>
      </c>
      <c r="D35" s="64"/>
      <c r="E35" s="64"/>
    </row>
    <row r="36" spans="1:5" s="63" customFormat="1">
      <c r="A36" s="50" t="s">
        <v>74</v>
      </c>
      <c r="B36" s="50" t="s">
        <v>71</v>
      </c>
      <c r="C36" s="71">
        <v>4</v>
      </c>
      <c r="D36" s="64"/>
      <c r="E36" s="64"/>
    </row>
    <row r="37" spans="1:5" s="63" customFormat="1" hidden="1">
      <c r="A37" s="64"/>
      <c r="B37" s="64"/>
      <c r="C37" s="72"/>
      <c r="D37" s="64"/>
      <c r="E37" s="64"/>
    </row>
    <row r="38" spans="1:5" s="63" customFormat="1" hidden="1">
      <c r="A38" s="64"/>
      <c r="B38" s="64"/>
      <c r="C38" s="72"/>
      <c r="D38" s="64"/>
      <c r="E38" s="64"/>
    </row>
    <row r="39" spans="1:5" s="63" customFormat="1" hidden="1">
      <c r="A39" s="64"/>
      <c r="B39" s="64"/>
      <c r="C39" s="72"/>
      <c r="D39" s="64"/>
      <c r="E39" s="64"/>
    </row>
    <row r="40" spans="1:5" s="63" customFormat="1" hidden="1">
      <c r="A40" s="64"/>
      <c r="B40" s="64"/>
      <c r="C40" s="72"/>
      <c r="D40" s="64"/>
      <c r="E40" s="64"/>
    </row>
    <row r="41" spans="1:5" s="63" customFormat="1" ht="19.5" hidden="1" customHeight="1">
      <c r="A41" s="62"/>
      <c r="B41" s="12"/>
      <c r="C41" s="12"/>
      <c r="D41" s="60"/>
      <c r="E41" s="60"/>
    </row>
    <row r="42" spans="1:5" s="63" customFormat="1" ht="19.5" hidden="1" customHeight="1">
      <c r="A42" s="62"/>
      <c r="B42" s="12"/>
      <c r="C42" s="12"/>
      <c r="D42" s="60"/>
      <c r="E42" s="60"/>
    </row>
    <row r="43" spans="1:5" s="63" customFormat="1">
      <c r="A43" s="194" t="s">
        <v>11</v>
      </c>
      <c r="B43" s="194"/>
      <c r="C43" s="194"/>
      <c r="D43" s="194"/>
      <c r="E43" s="194"/>
    </row>
    <row r="44" spans="1:5" s="63" customFormat="1">
      <c r="A44" s="50" t="s">
        <v>30</v>
      </c>
      <c r="B44" s="50" t="s">
        <v>31</v>
      </c>
      <c r="C44" s="71">
        <v>1</v>
      </c>
      <c r="D44" s="60"/>
      <c r="E44" s="60"/>
    </row>
    <row r="45" spans="1:5" s="63" customFormat="1">
      <c r="A45" s="50" t="s">
        <v>33</v>
      </c>
      <c r="B45" s="50" t="s">
        <v>31</v>
      </c>
      <c r="C45" s="71">
        <v>4</v>
      </c>
      <c r="D45" s="60"/>
      <c r="E45" s="60"/>
    </row>
    <row r="46" spans="1:5" s="63" customFormat="1">
      <c r="A46" s="50" t="s">
        <v>35</v>
      </c>
      <c r="B46" s="50" t="s">
        <v>31</v>
      </c>
      <c r="C46" s="71">
        <v>2</v>
      </c>
      <c r="D46" s="60"/>
      <c r="E46" s="60"/>
    </row>
    <row r="47" spans="1:5" s="63" customFormat="1">
      <c r="A47" s="52" t="s">
        <v>53</v>
      </c>
      <c r="B47" s="52" t="s">
        <v>32</v>
      </c>
      <c r="C47" s="31">
        <v>3</v>
      </c>
      <c r="D47" s="60"/>
      <c r="E47" s="60"/>
    </row>
    <row r="48" spans="1:5" s="63" customFormat="1">
      <c r="A48" s="50" t="s">
        <v>90</v>
      </c>
      <c r="B48" s="50" t="s">
        <v>57</v>
      </c>
      <c r="C48" s="71">
        <v>3</v>
      </c>
      <c r="D48" s="60"/>
      <c r="E48" s="60"/>
    </row>
    <row r="49" spans="1:5" s="63" customFormat="1" hidden="1">
      <c r="A49" s="65"/>
      <c r="B49" s="12"/>
      <c r="C49" s="12"/>
      <c r="D49" s="60"/>
      <c r="E49" s="60"/>
    </row>
    <row r="50" spans="1:5" s="63" customFormat="1" hidden="1">
      <c r="A50" s="65"/>
      <c r="B50" s="12"/>
      <c r="C50" s="12"/>
      <c r="D50" s="60"/>
      <c r="E50" s="60"/>
    </row>
    <row r="51" spans="1:5" s="63" customFormat="1" hidden="1">
      <c r="A51" s="62"/>
      <c r="B51" s="12"/>
      <c r="C51" s="12"/>
      <c r="D51" s="60"/>
      <c r="E51" s="60"/>
    </row>
    <row r="52" spans="1:5" s="63" customFormat="1">
      <c r="A52" s="195" t="s">
        <v>12</v>
      </c>
      <c r="B52" s="195"/>
      <c r="C52" s="195"/>
      <c r="D52" s="195"/>
      <c r="E52" s="195"/>
    </row>
    <row r="53" spans="1:5" s="63" customFormat="1">
      <c r="A53" s="50" t="s">
        <v>102</v>
      </c>
      <c r="B53" s="50" t="s">
        <v>31</v>
      </c>
      <c r="C53" s="71">
        <v>5</v>
      </c>
      <c r="D53" s="60"/>
      <c r="E53" s="60"/>
    </row>
    <row r="54" spans="1:5" s="63" customFormat="1">
      <c r="A54" s="52" t="s">
        <v>34</v>
      </c>
      <c r="B54" s="52" t="s">
        <v>32</v>
      </c>
      <c r="C54" s="31">
        <v>1</v>
      </c>
      <c r="D54" s="60"/>
      <c r="E54" s="60"/>
    </row>
    <row r="55" spans="1:5" s="63" customFormat="1">
      <c r="A55" s="50" t="s">
        <v>39</v>
      </c>
      <c r="B55" s="50" t="s">
        <v>37</v>
      </c>
      <c r="C55" s="71">
        <v>20</v>
      </c>
      <c r="D55" s="60"/>
      <c r="E55" s="60"/>
    </row>
    <row r="56" spans="1:5" s="63" customFormat="1">
      <c r="A56" s="50" t="s">
        <v>41</v>
      </c>
      <c r="B56" s="50" t="s">
        <v>37</v>
      </c>
      <c r="C56" s="71">
        <v>2</v>
      </c>
      <c r="D56" s="60"/>
      <c r="E56" s="60"/>
    </row>
    <row r="57" spans="1:5" s="63" customFormat="1">
      <c r="A57" s="50" t="s">
        <v>42</v>
      </c>
      <c r="B57" s="50" t="s">
        <v>37</v>
      </c>
      <c r="C57" s="71">
        <v>2</v>
      </c>
      <c r="D57" s="60"/>
      <c r="E57" s="60"/>
    </row>
    <row r="58" spans="1:5" s="63" customFormat="1">
      <c r="A58" s="50" t="s">
        <v>90</v>
      </c>
      <c r="B58" s="50" t="s">
        <v>57</v>
      </c>
      <c r="C58" s="71">
        <v>1</v>
      </c>
      <c r="D58" s="60"/>
      <c r="E58" s="60"/>
    </row>
    <row r="59" spans="1:5" s="63" customFormat="1">
      <c r="A59" s="53" t="s">
        <v>107</v>
      </c>
      <c r="B59" s="52" t="s">
        <v>57</v>
      </c>
      <c r="C59" s="31">
        <v>1</v>
      </c>
      <c r="D59" s="60"/>
      <c r="E59" s="60"/>
    </row>
    <row r="60" spans="1:5" s="63" customFormat="1">
      <c r="A60" s="54" t="s">
        <v>68</v>
      </c>
      <c r="B60" s="52" t="s">
        <v>63</v>
      </c>
      <c r="C60" s="31">
        <v>2</v>
      </c>
      <c r="D60" s="60"/>
      <c r="E60" s="60"/>
    </row>
    <row r="61" spans="1:5" s="63" customFormat="1" hidden="1">
      <c r="A61" s="62"/>
      <c r="B61" s="12"/>
      <c r="C61" s="12"/>
      <c r="D61" s="60"/>
      <c r="E61" s="60"/>
    </row>
    <row r="62" spans="1:5" s="63" customFormat="1" hidden="1">
      <c r="A62" s="62"/>
      <c r="B62" s="12"/>
      <c r="C62" s="12"/>
      <c r="D62" s="60"/>
      <c r="E62" s="60"/>
    </row>
    <row r="63" spans="1:5" s="63" customFormat="1" hidden="1">
      <c r="A63" s="62"/>
      <c r="B63" s="12"/>
      <c r="C63" s="12"/>
      <c r="D63" s="60"/>
      <c r="E63" s="60"/>
    </row>
    <row r="64" spans="1:5" s="63" customFormat="1" hidden="1">
      <c r="A64" s="62"/>
      <c r="B64" s="12"/>
      <c r="C64" s="12"/>
      <c r="D64" s="60"/>
      <c r="E64" s="60"/>
    </row>
    <row r="65" spans="1:5" s="63" customFormat="1" hidden="1">
      <c r="A65" s="62"/>
      <c r="B65" s="12"/>
      <c r="C65" s="12"/>
      <c r="D65" s="60"/>
      <c r="E65" s="60"/>
    </row>
    <row r="66" spans="1:5" s="63" customFormat="1" hidden="1">
      <c r="A66" s="62"/>
      <c r="B66" s="12"/>
      <c r="C66" s="12"/>
      <c r="D66" s="60"/>
      <c r="E66" s="60"/>
    </row>
    <row r="67" spans="1:5" s="63" customFormat="1" hidden="1">
      <c r="A67" s="62"/>
      <c r="B67" s="12"/>
      <c r="C67" s="12"/>
      <c r="D67" s="60"/>
      <c r="E67" s="60"/>
    </row>
    <row r="68" spans="1:5" s="63" customFormat="1" hidden="1">
      <c r="A68" s="65"/>
      <c r="B68" s="12"/>
      <c r="C68" s="12"/>
      <c r="D68" s="60"/>
      <c r="E68" s="60"/>
    </row>
    <row r="69" spans="1:5" s="63" customFormat="1" hidden="1">
      <c r="A69" s="65"/>
      <c r="B69" s="12"/>
      <c r="C69" s="12"/>
      <c r="D69" s="60"/>
      <c r="E69" s="60"/>
    </row>
    <row r="70" spans="1:5" s="63" customFormat="1">
      <c r="A70" s="205" t="s">
        <v>15</v>
      </c>
      <c r="B70" s="206"/>
      <c r="C70" s="206"/>
      <c r="D70" s="206"/>
      <c r="E70" s="207"/>
    </row>
    <row r="71" spans="1:5" s="63" customFormat="1">
      <c r="A71" s="55" t="s">
        <v>167</v>
      </c>
      <c r="B71" s="56" t="s">
        <v>78</v>
      </c>
      <c r="C71" s="75">
        <v>1</v>
      </c>
      <c r="D71" s="60"/>
      <c r="E71" s="60"/>
    </row>
    <row r="72" spans="1:5" s="63" customFormat="1">
      <c r="A72" s="50" t="s">
        <v>90</v>
      </c>
      <c r="B72" s="50" t="s">
        <v>57</v>
      </c>
      <c r="C72" s="71">
        <v>2</v>
      </c>
      <c r="D72" s="60"/>
      <c r="E72" s="60"/>
    </row>
    <row r="73" spans="1:5" s="63" customFormat="1">
      <c r="A73" s="53" t="s">
        <v>107</v>
      </c>
      <c r="B73" s="52" t="s">
        <v>57</v>
      </c>
      <c r="C73" s="31">
        <v>2</v>
      </c>
      <c r="D73" s="60"/>
      <c r="E73" s="60"/>
    </row>
    <row r="74" spans="1:5" s="63" customFormat="1" hidden="1">
      <c r="A74" s="33"/>
      <c r="B74" s="33"/>
      <c r="C74" s="20"/>
      <c r="D74" s="60"/>
      <c r="E74" s="60"/>
    </row>
    <row r="75" spans="1:5" s="63" customFormat="1">
      <c r="A75" s="196" t="s">
        <v>151</v>
      </c>
      <c r="B75" s="197"/>
      <c r="C75" s="197"/>
      <c r="D75" s="197"/>
      <c r="E75" s="198"/>
    </row>
    <row r="76" spans="1:5" s="63" customFormat="1">
      <c r="A76" s="50" t="s">
        <v>102</v>
      </c>
      <c r="B76" s="50" t="s">
        <v>31</v>
      </c>
      <c r="C76" s="71">
        <v>5</v>
      </c>
      <c r="D76" s="60"/>
      <c r="E76" s="60"/>
    </row>
    <row r="77" spans="1:5" s="63" customFormat="1">
      <c r="A77" s="52" t="s">
        <v>34</v>
      </c>
      <c r="B77" s="52" t="s">
        <v>32</v>
      </c>
      <c r="C77" s="31">
        <v>3</v>
      </c>
      <c r="D77" s="60"/>
      <c r="E77" s="60"/>
    </row>
    <row r="78" spans="1:5" s="63" customFormat="1">
      <c r="A78" s="50" t="s">
        <v>35</v>
      </c>
      <c r="B78" s="50" t="s">
        <v>31</v>
      </c>
      <c r="C78" s="71">
        <v>6</v>
      </c>
      <c r="D78" s="60"/>
      <c r="E78" s="60"/>
    </row>
    <row r="79" spans="1:5" s="63" customFormat="1">
      <c r="A79" s="51" t="s">
        <v>46</v>
      </c>
      <c r="B79" s="50" t="s">
        <v>37</v>
      </c>
      <c r="C79" s="71">
        <v>1</v>
      </c>
      <c r="D79" s="60"/>
      <c r="E79" s="60"/>
    </row>
    <row r="80" spans="1:5" s="63" customFormat="1">
      <c r="A80" s="51" t="s">
        <v>137</v>
      </c>
      <c r="B80" s="50" t="s">
        <v>37</v>
      </c>
      <c r="C80" s="71">
        <v>1</v>
      </c>
      <c r="D80" s="60"/>
      <c r="E80" s="60"/>
    </row>
    <row r="81" spans="1:5" s="63" customFormat="1">
      <c r="A81" s="50" t="s">
        <v>149</v>
      </c>
      <c r="B81" s="50" t="s">
        <v>31</v>
      </c>
      <c r="C81" s="71">
        <v>1</v>
      </c>
      <c r="D81" s="60"/>
      <c r="E81" s="60"/>
    </row>
    <row r="82" spans="1:5" s="63" customFormat="1">
      <c r="A82" s="52" t="s">
        <v>53</v>
      </c>
      <c r="B82" s="52" t="s">
        <v>32</v>
      </c>
      <c r="C82" s="31">
        <v>1</v>
      </c>
      <c r="D82" s="60"/>
      <c r="E82" s="60"/>
    </row>
    <row r="83" spans="1:5" s="63" customFormat="1">
      <c r="A83" s="50" t="s">
        <v>90</v>
      </c>
      <c r="B83" s="50" t="s">
        <v>57</v>
      </c>
      <c r="C83" s="71">
        <v>4</v>
      </c>
      <c r="D83" s="60"/>
      <c r="E83" s="60"/>
    </row>
    <row r="84" spans="1:5" s="63" customFormat="1">
      <c r="A84" s="50" t="s">
        <v>138</v>
      </c>
      <c r="B84" s="50" t="s">
        <v>37</v>
      </c>
      <c r="C84" s="71">
        <v>1</v>
      </c>
      <c r="D84" s="60"/>
      <c r="E84" s="60"/>
    </row>
    <row r="85" spans="1:5" s="63" customFormat="1">
      <c r="A85" s="52" t="s">
        <v>64</v>
      </c>
      <c r="B85" s="52" t="s">
        <v>63</v>
      </c>
      <c r="C85" s="31">
        <v>2</v>
      </c>
      <c r="D85" s="60"/>
      <c r="E85" s="60"/>
    </row>
    <row r="86" spans="1:5" s="63" customFormat="1">
      <c r="A86" s="54" t="s">
        <v>68</v>
      </c>
      <c r="B86" s="52" t="s">
        <v>63</v>
      </c>
      <c r="C86" s="31">
        <v>3</v>
      </c>
      <c r="D86" s="60"/>
      <c r="E86" s="60"/>
    </row>
    <row r="87" spans="1:5" s="63" customFormat="1">
      <c r="A87" s="52" t="s">
        <v>69</v>
      </c>
      <c r="B87" s="52" t="s">
        <v>63</v>
      </c>
      <c r="C87" s="31">
        <v>1</v>
      </c>
      <c r="D87" s="60"/>
      <c r="E87" s="60"/>
    </row>
    <row r="88" spans="1:5" s="63" customFormat="1">
      <c r="A88" s="51" t="s">
        <v>75</v>
      </c>
      <c r="B88" s="50" t="s">
        <v>37</v>
      </c>
      <c r="C88" s="71">
        <v>1</v>
      </c>
      <c r="D88" s="60"/>
      <c r="E88" s="60"/>
    </row>
    <row r="89" spans="1:5" s="63" customFormat="1">
      <c r="A89" s="70" t="s">
        <v>150</v>
      </c>
      <c r="B89" s="70" t="s">
        <v>31</v>
      </c>
      <c r="C89" s="73">
        <v>3</v>
      </c>
      <c r="D89" s="60"/>
      <c r="E89" s="60"/>
    </row>
    <row r="90" spans="1:5" s="63" customFormat="1">
      <c r="A90" s="70" t="s">
        <v>126</v>
      </c>
      <c r="B90" s="70" t="s">
        <v>96</v>
      </c>
      <c r="C90" s="73">
        <v>2</v>
      </c>
      <c r="D90" s="60"/>
      <c r="E90" s="60"/>
    </row>
    <row r="91" spans="1:5" s="63" customFormat="1" hidden="1">
      <c r="A91" s="60"/>
      <c r="B91" s="60"/>
      <c r="C91" s="66"/>
      <c r="D91" s="60"/>
      <c r="E91" s="60"/>
    </row>
    <row r="92" spans="1:5" s="63" customFormat="1">
      <c r="A92" s="195" t="s">
        <v>155</v>
      </c>
      <c r="B92" s="195"/>
      <c r="C92" s="195"/>
      <c r="D92" s="195"/>
      <c r="E92" s="195"/>
    </row>
    <row r="93" spans="1:5" s="63" customFormat="1">
      <c r="A93" s="52" t="s">
        <v>34</v>
      </c>
      <c r="B93" s="52" t="s">
        <v>32</v>
      </c>
      <c r="C93" s="31">
        <v>4</v>
      </c>
      <c r="D93" s="60"/>
      <c r="E93" s="60"/>
    </row>
    <row r="94" spans="1:5" s="63" customFormat="1">
      <c r="A94" s="50" t="s">
        <v>90</v>
      </c>
      <c r="B94" s="50" t="s">
        <v>57</v>
      </c>
      <c r="C94" s="71">
        <v>4</v>
      </c>
      <c r="D94" s="60"/>
      <c r="E94" s="60"/>
    </row>
    <row r="95" spans="1:5" s="63" customFormat="1" hidden="1">
      <c r="A95" s="62"/>
      <c r="B95" s="12"/>
      <c r="C95" s="12"/>
      <c r="D95" s="60"/>
      <c r="E95" s="60"/>
    </row>
    <row r="96" spans="1:5" s="63" customFormat="1">
      <c r="A96" s="205" t="s">
        <v>146</v>
      </c>
      <c r="B96" s="206"/>
      <c r="C96" s="206"/>
      <c r="D96" s="206"/>
      <c r="E96" s="207"/>
    </row>
    <row r="97" spans="1:5" s="63" customFormat="1">
      <c r="A97" s="50" t="s">
        <v>30</v>
      </c>
      <c r="B97" s="50" t="s">
        <v>31</v>
      </c>
      <c r="C97" s="71">
        <v>1</v>
      </c>
      <c r="D97" s="60"/>
      <c r="E97" s="60"/>
    </row>
    <row r="98" spans="1:5" s="63" customFormat="1">
      <c r="A98" s="51" t="s">
        <v>147</v>
      </c>
      <c r="B98" s="50" t="s">
        <v>32</v>
      </c>
      <c r="C98" s="71">
        <v>1</v>
      </c>
      <c r="D98" s="60"/>
      <c r="E98" s="60"/>
    </row>
    <row r="99" spans="1:5" s="63" customFormat="1">
      <c r="A99" s="50" t="s">
        <v>102</v>
      </c>
      <c r="B99" s="50" t="s">
        <v>31</v>
      </c>
      <c r="C99" s="71">
        <v>1</v>
      </c>
      <c r="D99" s="60"/>
      <c r="E99" s="60"/>
    </row>
    <row r="100" spans="1:5" s="63" customFormat="1">
      <c r="A100" s="50" t="s">
        <v>33</v>
      </c>
      <c r="B100" s="50" t="s">
        <v>31</v>
      </c>
      <c r="C100" s="71">
        <v>5</v>
      </c>
      <c r="D100" s="60"/>
      <c r="E100" s="60"/>
    </row>
    <row r="101" spans="1:5" s="63" customFormat="1">
      <c r="A101" s="50" t="s">
        <v>90</v>
      </c>
      <c r="B101" s="50" t="s">
        <v>57</v>
      </c>
      <c r="C101" s="71">
        <v>2</v>
      </c>
      <c r="D101" s="60"/>
      <c r="E101" s="60"/>
    </row>
    <row r="102" spans="1:5" s="63" customFormat="1">
      <c r="A102" s="50" t="s">
        <v>138</v>
      </c>
      <c r="B102" s="50" t="s">
        <v>37</v>
      </c>
      <c r="C102" s="71">
        <v>1</v>
      </c>
      <c r="D102" s="60"/>
      <c r="E102" s="60"/>
    </row>
    <row r="103" spans="1:5" s="63" customFormat="1">
      <c r="A103" s="52" t="s">
        <v>69</v>
      </c>
      <c r="B103" s="52" t="s">
        <v>63</v>
      </c>
      <c r="C103" s="31">
        <v>1</v>
      </c>
      <c r="D103" s="60"/>
      <c r="E103" s="60"/>
    </row>
    <row r="104" spans="1:5" s="63" customFormat="1" hidden="1">
      <c r="A104" s="52"/>
      <c r="B104" s="52"/>
      <c r="C104" s="31"/>
      <c r="D104" s="60"/>
      <c r="E104" s="60"/>
    </row>
    <row r="105" spans="1:5" s="63" customFormat="1">
      <c r="A105" s="202" t="s">
        <v>148</v>
      </c>
      <c r="B105" s="203"/>
      <c r="C105" s="203"/>
      <c r="D105" s="203"/>
      <c r="E105" s="204"/>
    </row>
    <row r="106" spans="1:5" s="63" customFormat="1">
      <c r="A106" s="52" t="s">
        <v>39</v>
      </c>
      <c r="B106" s="52" t="s">
        <v>37</v>
      </c>
      <c r="C106" s="31">
        <v>2</v>
      </c>
      <c r="D106" s="60"/>
      <c r="E106" s="60"/>
    </row>
    <row r="107" spans="1:5" s="63" customFormat="1">
      <c r="A107" s="50" t="s">
        <v>90</v>
      </c>
      <c r="B107" s="50" t="s">
        <v>57</v>
      </c>
      <c r="C107" s="71">
        <v>2</v>
      </c>
      <c r="D107" s="60"/>
      <c r="E107" s="60"/>
    </row>
    <row r="108" spans="1:5" s="63" customFormat="1">
      <c r="A108" s="53" t="s">
        <v>107</v>
      </c>
      <c r="B108" s="52" t="s">
        <v>57</v>
      </c>
      <c r="C108" s="31">
        <v>2</v>
      </c>
      <c r="D108" s="60"/>
      <c r="E108" s="60"/>
    </row>
    <row r="109" spans="1:5" s="63" customFormat="1">
      <c r="A109" s="54" t="s">
        <v>68</v>
      </c>
      <c r="B109" s="52" t="s">
        <v>63</v>
      </c>
      <c r="C109" s="31">
        <v>2</v>
      </c>
      <c r="D109" s="60"/>
      <c r="E109" s="60"/>
    </row>
    <row r="110" spans="1:5" s="63" customFormat="1" hidden="1">
      <c r="A110" s="52"/>
      <c r="B110" s="52"/>
      <c r="C110" s="31"/>
      <c r="D110" s="60"/>
      <c r="E110" s="60"/>
    </row>
    <row r="111" spans="1:5" s="63" customFormat="1" hidden="1">
      <c r="A111" s="52"/>
      <c r="B111" s="52"/>
      <c r="C111" s="31"/>
      <c r="D111" s="60"/>
      <c r="E111" s="60"/>
    </row>
    <row r="112" spans="1:5" s="63" customFormat="1" hidden="1">
      <c r="A112" s="52"/>
      <c r="B112" s="52"/>
      <c r="C112" s="52"/>
      <c r="D112" s="60"/>
      <c r="E112" s="60"/>
    </row>
    <row r="113" spans="1:5" s="63" customFormat="1">
      <c r="A113" s="205" t="s">
        <v>98</v>
      </c>
      <c r="B113" s="206"/>
      <c r="C113" s="206"/>
      <c r="D113" s="206"/>
      <c r="E113" s="207"/>
    </row>
    <row r="114" spans="1:5" s="63" customFormat="1" hidden="1">
      <c r="A114" s="34"/>
      <c r="B114" s="34"/>
      <c r="C114" s="22"/>
      <c r="D114" s="60"/>
      <c r="E114" s="60"/>
    </row>
    <row r="115" spans="1:5" s="63" customFormat="1" hidden="1">
      <c r="A115" s="33"/>
      <c r="B115" s="33"/>
      <c r="C115" s="20"/>
      <c r="D115" s="60"/>
      <c r="E115" s="60"/>
    </row>
    <row r="116" spans="1:5" s="63" customFormat="1">
      <c r="A116" s="199" t="s">
        <v>153</v>
      </c>
      <c r="B116" s="200"/>
      <c r="C116" s="200"/>
      <c r="D116" s="200"/>
      <c r="E116" s="201"/>
    </row>
    <row r="117" spans="1:5" s="63" customFormat="1">
      <c r="A117" s="52" t="s">
        <v>34</v>
      </c>
      <c r="B117" s="52" t="s">
        <v>32</v>
      </c>
      <c r="C117" s="31">
        <v>1</v>
      </c>
      <c r="D117" s="60"/>
      <c r="E117" s="60"/>
    </row>
    <row r="118" spans="1:5" s="63" customFormat="1">
      <c r="A118" s="50" t="s">
        <v>142</v>
      </c>
      <c r="B118" s="50" t="s">
        <v>31</v>
      </c>
      <c r="C118" s="71">
        <v>2</v>
      </c>
      <c r="D118" s="60"/>
      <c r="E118" s="60"/>
    </row>
    <row r="119" spans="1:5" s="63" customFormat="1">
      <c r="A119" s="51" t="s">
        <v>47</v>
      </c>
      <c r="B119" s="50" t="s">
        <v>31</v>
      </c>
      <c r="C119" s="71">
        <v>2</v>
      </c>
      <c r="D119" s="60"/>
      <c r="E119" s="60"/>
    </row>
    <row r="120" spans="1:5" s="63" customFormat="1">
      <c r="A120" s="51" t="s">
        <v>137</v>
      </c>
      <c r="B120" s="50" t="s">
        <v>37</v>
      </c>
      <c r="C120" s="71">
        <v>1</v>
      </c>
      <c r="D120" s="60"/>
      <c r="E120" s="60"/>
    </row>
    <row r="121" spans="1:5" s="63" customFormat="1">
      <c r="A121" s="50" t="s">
        <v>90</v>
      </c>
      <c r="B121" s="50" t="s">
        <v>57</v>
      </c>
      <c r="C121" s="71">
        <v>3</v>
      </c>
      <c r="D121" s="60"/>
      <c r="E121" s="60"/>
    </row>
    <row r="122" spans="1:5" s="63" customFormat="1">
      <c r="A122" s="50" t="s">
        <v>138</v>
      </c>
      <c r="B122" s="50" t="s">
        <v>37</v>
      </c>
      <c r="C122" s="71">
        <v>1</v>
      </c>
      <c r="D122" s="60"/>
      <c r="E122" s="60"/>
    </row>
    <row r="123" spans="1:5" s="63" customFormat="1">
      <c r="A123" s="51" t="s">
        <v>108</v>
      </c>
      <c r="B123" s="50" t="s">
        <v>63</v>
      </c>
      <c r="C123" s="71">
        <v>1</v>
      </c>
      <c r="D123" s="60"/>
      <c r="E123" s="60"/>
    </row>
    <row r="124" spans="1:5" s="63" customFormat="1">
      <c r="A124" s="54" t="s">
        <v>152</v>
      </c>
      <c r="B124" s="52" t="s">
        <v>63</v>
      </c>
      <c r="C124" s="31">
        <v>1</v>
      </c>
      <c r="D124" s="60"/>
      <c r="E124" s="60"/>
    </row>
    <row r="125" spans="1:5" s="63" customFormat="1">
      <c r="A125" s="50" t="s">
        <v>70</v>
      </c>
      <c r="B125" s="50" t="s">
        <v>31</v>
      </c>
      <c r="C125" s="71">
        <v>1</v>
      </c>
      <c r="D125" s="60"/>
      <c r="E125" s="60"/>
    </row>
    <row r="126" spans="1:5" s="63" customFormat="1">
      <c r="A126" s="50" t="s">
        <v>76</v>
      </c>
      <c r="B126" s="50" t="s">
        <v>37</v>
      </c>
      <c r="C126" s="71">
        <v>1</v>
      </c>
      <c r="D126" s="60"/>
      <c r="E126" s="60"/>
    </row>
    <row r="127" spans="1:5" s="63" customFormat="1">
      <c r="A127" s="70" t="s">
        <v>126</v>
      </c>
      <c r="B127" s="76" t="s">
        <v>96</v>
      </c>
      <c r="C127" s="73">
        <v>1</v>
      </c>
      <c r="D127" s="60"/>
      <c r="E127" s="60"/>
    </row>
    <row r="128" spans="1:5" s="63" customFormat="1" hidden="1">
      <c r="A128" s="62"/>
      <c r="B128" s="12"/>
      <c r="C128" s="12"/>
      <c r="D128" s="60"/>
      <c r="E128" s="60"/>
    </row>
    <row r="129" spans="1:5" s="63" customFormat="1" hidden="1">
      <c r="A129" s="62"/>
      <c r="B129" s="12"/>
      <c r="C129" s="12"/>
      <c r="D129" s="60"/>
      <c r="E129" s="60"/>
    </row>
    <row r="130" spans="1:5" s="63" customFormat="1" hidden="1">
      <c r="A130" s="62"/>
      <c r="B130" s="12"/>
      <c r="C130" s="12"/>
      <c r="D130" s="60"/>
      <c r="E130" s="60"/>
    </row>
    <row r="131" spans="1:5" s="63" customFormat="1" hidden="1">
      <c r="A131" s="62"/>
      <c r="B131" s="12"/>
      <c r="C131" s="12"/>
      <c r="D131" s="60"/>
      <c r="E131" s="60"/>
    </row>
    <row r="132" spans="1:5" s="63" customFormat="1" hidden="1">
      <c r="A132" s="62"/>
      <c r="B132" s="12"/>
      <c r="C132" s="12"/>
      <c r="D132" s="60"/>
      <c r="E132" s="60"/>
    </row>
    <row r="133" spans="1:5" s="63" customFormat="1" hidden="1">
      <c r="A133" s="62"/>
      <c r="B133" s="12"/>
      <c r="C133" s="12"/>
      <c r="D133" s="60"/>
      <c r="E133" s="60"/>
    </row>
    <row r="134" spans="1:5" s="63" customFormat="1">
      <c r="A134" s="205" t="s">
        <v>94</v>
      </c>
      <c r="B134" s="206"/>
      <c r="C134" s="206"/>
      <c r="D134" s="206"/>
      <c r="E134" s="207"/>
    </row>
    <row r="135" spans="1:5" s="63" customFormat="1">
      <c r="A135" s="52" t="s">
        <v>39</v>
      </c>
      <c r="B135" s="52" t="s">
        <v>37</v>
      </c>
      <c r="C135" s="31">
        <v>2</v>
      </c>
      <c r="D135" s="60"/>
      <c r="E135" s="60"/>
    </row>
    <row r="136" spans="1:5" s="63" customFormat="1">
      <c r="A136" s="50" t="s">
        <v>45</v>
      </c>
      <c r="B136" s="50" t="s">
        <v>37</v>
      </c>
      <c r="C136" s="71">
        <v>1</v>
      </c>
      <c r="D136" s="60"/>
      <c r="E136" s="60"/>
    </row>
    <row r="137" spans="1:5" s="63" customFormat="1">
      <c r="A137" s="50" t="s">
        <v>73</v>
      </c>
      <c r="B137" s="50" t="s">
        <v>71</v>
      </c>
      <c r="C137" s="71">
        <v>1</v>
      </c>
      <c r="D137" s="60"/>
      <c r="E137" s="60"/>
    </row>
    <row r="138" spans="1:5" s="63" customFormat="1" hidden="1">
      <c r="A138" s="62"/>
      <c r="B138" s="12"/>
      <c r="C138" s="12"/>
      <c r="D138" s="60"/>
      <c r="E138" s="60"/>
    </row>
    <row r="139" spans="1:5" s="63" customFormat="1">
      <c r="A139" s="195" t="s">
        <v>14</v>
      </c>
      <c r="B139" s="195"/>
      <c r="C139" s="195"/>
      <c r="D139" s="195"/>
      <c r="E139" s="195"/>
    </row>
    <row r="140" spans="1:5" s="63" customFormat="1">
      <c r="A140" s="52" t="s">
        <v>39</v>
      </c>
      <c r="B140" s="52" t="s">
        <v>37</v>
      </c>
      <c r="C140" s="31">
        <v>3</v>
      </c>
      <c r="D140" s="60"/>
      <c r="E140" s="60"/>
    </row>
    <row r="141" spans="1:5" s="61" customFormat="1">
      <c r="A141" s="53" t="s">
        <v>107</v>
      </c>
      <c r="B141" s="52" t="s">
        <v>57</v>
      </c>
      <c r="C141" s="31">
        <v>5</v>
      </c>
      <c r="D141" s="60"/>
      <c r="E141" s="60"/>
    </row>
    <row r="142" spans="1:5" s="61" customFormat="1" hidden="1">
      <c r="A142" s="33"/>
      <c r="B142" s="43"/>
      <c r="C142" s="20"/>
      <c r="D142" s="60"/>
      <c r="E142" s="60"/>
    </row>
    <row r="143" spans="1:5" s="61" customFormat="1" hidden="1">
      <c r="A143" s="62"/>
      <c r="B143" s="22"/>
      <c r="C143" s="22"/>
      <c r="D143" s="60"/>
      <c r="E143" s="60"/>
    </row>
    <row r="144" spans="1:5" s="61" customFormat="1" hidden="1">
      <c r="A144" s="62"/>
      <c r="B144" s="12"/>
      <c r="C144" s="12"/>
      <c r="D144" s="60"/>
      <c r="E144" s="60"/>
    </row>
    <row r="145" spans="1:5" s="61" customFormat="1">
      <c r="A145" s="195" t="s">
        <v>143</v>
      </c>
      <c r="B145" s="195"/>
      <c r="C145" s="195"/>
      <c r="D145" s="195"/>
      <c r="E145" s="195"/>
    </row>
    <row r="146" spans="1:5" s="61" customFormat="1">
      <c r="A146" s="50" t="s">
        <v>142</v>
      </c>
      <c r="B146" s="50" t="s">
        <v>31</v>
      </c>
      <c r="C146" s="71">
        <v>5</v>
      </c>
      <c r="D146" s="60"/>
      <c r="E146" s="60"/>
    </row>
    <row r="147" spans="1:5" s="61" customFormat="1">
      <c r="A147" s="52" t="s">
        <v>39</v>
      </c>
      <c r="B147" s="52" t="s">
        <v>37</v>
      </c>
      <c r="C147" s="31">
        <v>6</v>
      </c>
      <c r="D147" s="60"/>
      <c r="E147" s="60"/>
    </row>
    <row r="148" spans="1:5" s="61" customFormat="1">
      <c r="A148" s="51" t="s">
        <v>137</v>
      </c>
      <c r="B148" s="50" t="s">
        <v>37</v>
      </c>
      <c r="C148" s="71">
        <v>3</v>
      </c>
      <c r="D148" s="60"/>
      <c r="E148" s="60"/>
    </row>
    <row r="149" spans="1:5" s="61" customFormat="1">
      <c r="A149" s="52" t="s">
        <v>53</v>
      </c>
      <c r="B149" s="52" t="s">
        <v>32</v>
      </c>
      <c r="C149" s="31">
        <v>1</v>
      </c>
      <c r="D149" s="60"/>
      <c r="E149" s="60"/>
    </row>
    <row r="150" spans="1:5" s="61" customFormat="1">
      <c r="A150" s="53" t="s">
        <v>107</v>
      </c>
      <c r="B150" s="52" t="s">
        <v>57</v>
      </c>
      <c r="C150" s="31">
        <v>2</v>
      </c>
      <c r="D150" s="60"/>
      <c r="E150" s="60"/>
    </row>
    <row r="151" spans="1:5" s="61" customFormat="1">
      <c r="A151" s="52" t="s">
        <v>64</v>
      </c>
      <c r="B151" s="52" t="s">
        <v>63</v>
      </c>
      <c r="C151" s="31">
        <v>6</v>
      </c>
      <c r="D151" s="60"/>
      <c r="E151" s="60"/>
    </row>
    <row r="152" spans="1:5" s="61" customFormat="1">
      <c r="A152" s="50" t="s">
        <v>76</v>
      </c>
      <c r="B152" s="50" t="s">
        <v>37</v>
      </c>
      <c r="C152" s="71">
        <v>3</v>
      </c>
      <c r="D152" s="60"/>
      <c r="E152" s="60"/>
    </row>
    <row r="153" spans="1:5" s="61" customFormat="1" hidden="1">
      <c r="A153" s="62"/>
      <c r="B153" s="12"/>
      <c r="C153" s="12"/>
      <c r="D153" s="60"/>
      <c r="E153" s="60"/>
    </row>
    <row r="154" spans="1:5" s="61" customFormat="1" hidden="1">
      <c r="A154" s="62"/>
      <c r="B154" s="12"/>
      <c r="C154" s="12"/>
      <c r="D154" s="60"/>
      <c r="E154" s="60"/>
    </row>
    <row r="155" spans="1:5" s="61" customFormat="1">
      <c r="A155" s="194" t="s">
        <v>156</v>
      </c>
      <c r="B155" s="194"/>
      <c r="C155" s="194"/>
      <c r="D155" s="194"/>
      <c r="E155" s="194"/>
    </row>
    <row r="156" spans="1:5" s="61" customFormat="1">
      <c r="A156" s="50" t="s">
        <v>30</v>
      </c>
      <c r="B156" s="50" t="s">
        <v>31</v>
      </c>
      <c r="C156" s="71">
        <v>1</v>
      </c>
      <c r="D156" s="60"/>
      <c r="E156" s="60"/>
    </row>
    <row r="157" spans="1:5" s="61" customFormat="1">
      <c r="A157" s="52" t="s">
        <v>39</v>
      </c>
      <c r="B157" s="52" t="s">
        <v>37</v>
      </c>
      <c r="C157" s="31">
        <v>2</v>
      </c>
      <c r="D157" s="60"/>
      <c r="E157" s="60"/>
    </row>
    <row r="158" spans="1:5" s="61" customFormat="1">
      <c r="A158" s="50" t="s">
        <v>90</v>
      </c>
      <c r="B158" s="50" t="s">
        <v>57</v>
      </c>
      <c r="C158" s="71">
        <v>2</v>
      </c>
      <c r="D158" s="60"/>
      <c r="E158" s="60"/>
    </row>
    <row r="159" spans="1:5" s="61" customFormat="1">
      <c r="A159" s="53" t="s">
        <v>107</v>
      </c>
      <c r="B159" s="52" t="s">
        <v>57</v>
      </c>
      <c r="C159" s="31">
        <v>2</v>
      </c>
      <c r="D159" s="60"/>
      <c r="E159" s="60"/>
    </row>
    <row r="160" spans="1:5" s="61" customFormat="1">
      <c r="A160" s="52" t="s">
        <v>69</v>
      </c>
      <c r="B160" s="52" t="s">
        <v>63</v>
      </c>
      <c r="C160" s="31">
        <v>1</v>
      </c>
      <c r="D160" s="60"/>
      <c r="E160" s="60"/>
    </row>
    <row r="161" spans="1:5" s="61" customFormat="1">
      <c r="A161" s="70" t="s">
        <v>144</v>
      </c>
      <c r="B161" s="70" t="s">
        <v>131</v>
      </c>
      <c r="C161" s="73">
        <v>1</v>
      </c>
      <c r="D161" s="60"/>
      <c r="E161" s="60"/>
    </row>
    <row r="162" spans="1:5" s="61" customFormat="1" hidden="1">
      <c r="A162" s="33"/>
      <c r="B162" s="20"/>
      <c r="C162" s="20"/>
      <c r="D162" s="60"/>
      <c r="E162" s="60"/>
    </row>
    <row r="163" spans="1:5" s="61" customFormat="1" hidden="1">
      <c r="A163" s="33"/>
      <c r="B163" s="20"/>
      <c r="C163" s="20"/>
      <c r="D163" s="60"/>
      <c r="E163" s="60"/>
    </row>
    <row r="164" spans="1:5" s="61" customFormat="1" hidden="1">
      <c r="A164" s="33"/>
      <c r="B164" s="20"/>
      <c r="C164" s="20"/>
      <c r="D164" s="60"/>
      <c r="E164" s="60"/>
    </row>
    <row r="165" spans="1:5" s="61" customFormat="1" hidden="1">
      <c r="A165" s="33"/>
      <c r="B165" s="20"/>
      <c r="C165" s="20"/>
      <c r="D165" s="60"/>
      <c r="E165" s="60"/>
    </row>
    <row r="166" spans="1:5" s="61" customFormat="1" hidden="1">
      <c r="A166" s="33"/>
      <c r="B166" s="20"/>
      <c r="C166" s="20"/>
      <c r="D166" s="60"/>
      <c r="E166" s="60"/>
    </row>
    <row r="167" spans="1:5" s="61" customFormat="1" hidden="1">
      <c r="A167" s="34"/>
      <c r="B167" s="22"/>
      <c r="C167" s="22"/>
      <c r="D167" s="60"/>
      <c r="E167" s="60"/>
    </row>
    <row r="168" spans="1:5" s="61" customFormat="1" hidden="1">
      <c r="A168" s="34"/>
      <c r="B168" s="22"/>
      <c r="C168" s="22"/>
      <c r="D168" s="60"/>
      <c r="E168" s="60"/>
    </row>
    <row r="169" spans="1:5" s="67" customFormat="1">
      <c r="A169" s="195" t="s">
        <v>17</v>
      </c>
      <c r="B169" s="195"/>
      <c r="C169" s="195"/>
      <c r="D169" s="195"/>
      <c r="E169" s="195"/>
    </row>
    <row r="170" spans="1:5" s="61" customFormat="1">
      <c r="A170" s="51" t="s">
        <v>36</v>
      </c>
      <c r="B170" s="50" t="s">
        <v>31</v>
      </c>
      <c r="C170" s="71">
        <v>1</v>
      </c>
      <c r="D170" s="60"/>
      <c r="E170" s="60"/>
    </row>
    <row r="171" spans="1:5" s="61" customFormat="1">
      <c r="A171" s="52" t="s">
        <v>39</v>
      </c>
      <c r="B171" s="52" t="s">
        <v>37</v>
      </c>
      <c r="C171" s="31">
        <v>8</v>
      </c>
      <c r="D171" s="60"/>
      <c r="E171" s="60"/>
    </row>
    <row r="172" spans="1:5" s="61" customFormat="1">
      <c r="A172" s="51" t="s">
        <v>47</v>
      </c>
      <c r="B172" s="50" t="s">
        <v>31</v>
      </c>
      <c r="C172" s="71">
        <v>1</v>
      </c>
      <c r="D172" s="60"/>
      <c r="E172" s="60"/>
    </row>
    <row r="173" spans="1:5" s="61" customFormat="1">
      <c r="A173" s="50" t="s">
        <v>52</v>
      </c>
      <c r="B173" s="50" t="s">
        <v>32</v>
      </c>
      <c r="C173" s="71">
        <v>15</v>
      </c>
      <c r="D173" s="60"/>
      <c r="E173" s="60"/>
    </row>
    <row r="174" spans="1:5" s="61" customFormat="1">
      <c r="A174" s="50" t="s">
        <v>90</v>
      </c>
      <c r="B174" s="50" t="s">
        <v>57</v>
      </c>
      <c r="C174" s="71">
        <v>20</v>
      </c>
      <c r="D174" s="60"/>
      <c r="E174" s="60"/>
    </row>
    <row r="175" spans="1:5" s="61" customFormat="1">
      <c r="A175" s="54" t="s">
        <v>68</v>
      </c>
      <c r="B175" s="52" t="s">
        <v>63</v>
      </c>
      <c r="C175" s="31">
        <v>1</v>
      </c>
      <c r="D175" s="60"/>
      <c r="E175" s="60"/>
    </row>
    <row r="176" spans="1:5" s="61" customFormat="1">
      <c r="A176" s="55" t="s">
        <v>140</v>
      </c>
      <c r="B176" s="56" t="s">
        <v>49</v>
      </c>
      <c r="C176" s="75">
        <v>1</v>
      </c>
      <c r="D176" s="60"/>
      <c r="E176" s="60"/>
    </row>
    <row r="177" spans="1:5" s="61" customFormat="1" hidden="1">
      <c r="A177" s="55"/>
      <c r="B177" s="56"/>
      <c r="C177" s="75"/>
      <c r="D177" s="60"/>
      <c r="E177" s="60"/>
    </row>
    <row r="178" spans="1:5" s="61" customFormat="1" hidden="1">
      <c r="A178" s="55"/>
      <c r="B178" s="56"/>
      <c r="C178" s="75"/>
      <c r="D178" s="60"/>
      <c r="E178" s="60"/>
    </row>
    <row r="179" spans="1:5" s="61" customFormat="1">
      <c r="A179" s="196" t="s">
        <v>163</v>
      </c>
      <c r="B179" s="197"/>
      <c r="C179" s="197"/>
      <c r="D179" s="197"/>
      <c r="E179" s="198"/>
    </row>
    <row r="180" spans="1:5" s="61" customFormat="1">
      <c r="A180" s="50" t="s">
        <v>38</v>
      </c>
      <c r="B180" s="50" t="s">
        <v>37</v>
      </c>
      <c r="C180" s="71">
        <v>2</v>
      </c>
      <c r="D180" s="60"/>
      <c r="E180" s="60"/>
    </row>
    <row r="181" spans="1:5" s="61" customFormat="1">
      <c r="A181" s="52" t="s">
        <v>39</v>
      </c>
      <c r="B181" s="52" t="s">
        <v>37</v>
      </c>
      <c r="C181" s="31">
        <v>2</v>
      </c>
      <c r="D181" s="60"/>
      <c r="E181" s="60"/>
    </row>
    <row r="182" spans="1:5" s="61" customFormat="1">
      <c r="A182" s="50" t="s">
        <v>42</v>
      </c>
      <c r="B182" s="50" t="s">
        <v>37</v>
      </c>
      <c r="C182" s="71">
        <v>1</v>
      </c>
      <c r="D182" s="60"/>
      <c r="E182" s="60"/>
    </row>
    <row r="183" spans="1:5" s="61" customFormat="1">
      <c r="A183" s="50" t="s">
        <v>45</v>
      </c>
      <c r="B183" s="50" t="s">
        <v>37</v>
      </c>
      <c r="C183" s="71">
        <v>3</v>
      </c>
      <c r="D183" s="60"/>
      <c r="E183" s="60"/>
    </row>
    <row r="184" spans="1:5" s="61" customFormat="1">
      <c r="A184" s="51" t="s">
        <v>46</v>
      </c>
      <c r="B184" s="50" t="s">
        <v>37</v>
      </c>
      <c r="C184" s="71">
        <v>1</v>
      </c>
      <c r="D184" s="60"/>
      <c r="E184" s="60"/>
    </row>
    <row r="185" spans="1:5" s="61" customFormat="1">
      <c r="A185" s="51" t="s">
        <v>137</v>
      </c>
      <c r="B185" s="50" t="s">
        <v>37</v>
      </c>
      <c r="C185" s="71">
        <v>1</v>
      </c>
      <c r="D185" s="60"/>
      <c r="E185" s="60"/>
    </row>
    <row r="186" spans="1:5" s="61" customFormat="1">
      <c r="A186" s="50" t="s">
        <v>158</v>
      </c>
      <c r="B186" s="50" t="s">
        <v>63</v>
      </c>
      <c r="C186" s="71">
        <v>1</v>
      </c>
      <c r="D186" s="60"/>
      <c r="E186" s="60"/>
    </row>
    <row r="187" spans="1:5" s="61" customFormat="1" ht="19.5" hidden="1" customHeight="1">
      <c r="A187" s="55"/>
      <c r="B187" s="56"/>
      <c r="C187" s="75"/>
      <c r="D187" s="60"/>
      <c r="E187" s="60"/>
    </row>
    <row r="188" spans="1:5" s="61" customFormat="1" hidden="1">
      <c r="A188" s="55"/>
      <c r="B188" s="56"/>
      <c r="C188" s="75"/>
      <c r="D188" s="60"/>
      <c r="E188" s="60"/>
    </row>
    <row r="189" spans="1:5" s="61" customFormat="1" hidden="1">
      <c r="A189" s="55"/>
      <c r="B189" s="56"/>
      <c r="C189" s="75"/>
      <c r="D189" s="60"/>
      <c r="E189" s="60"/>
    </row>
    <row r="190" spans="1:5" s="61" customFormat="1" hidden="1">
      <c r="A190" s="55"/>
      <c r="B190" s="56"/>
      <c r="C190" s="75"/>
      <c r="D190" s="60"/>
      <c r="E190" s="60"/>
    </row>
    <row r="191" spans="1:5" s="61" customFormat="1" hidden="1">
      <c r="A191" s="33"/>
      <c r="B191" s="20"/>
      <c r="C191" s="20"/>
      <c r="D191" s="60"/>
      <c r="E191" s="60"/>
    </row>
    <row r="192" spans="1:5" s="61" customFormat="1" hidden="1">
      <c r="A192" s="34"/>
      <c r="B192" s="22"/>
      <c r="C192" s="22"/>
      <c r="D192" s="60"/>
      <c r="E192" s="60"/>
    </row>
    <row r="193" spans="1:5" s="61" customFormat="1">
      <c r="A193" s="202" t="s">
        <v>129</v>
      </c>
      <c r="B193" s="203"/>
      <c r="C193" s="203"/>
      <c r="D193" s="203"/>
      <c r="E193" s="204"/>
    </row>
    <row r="194" spans="1:5" s="61" customFormat="1">
      <c r="A194" s="50" t="s">
        <v>30</v>
      </c>
      <c r="B194" s="50" t="s">
        <v>31</v>
      </c>
      <c r="C194" s="71">
        <v>1</v>
      </c>
      <c r="D194" s="60"/>
      <c r="E194" s="60"/>
    </row>
    <row r="195" spans="1:5" s="61" customFormat="1">
      <c r="A195" s="52" t="s">
        <v>34</v>
      </c>
      <c r="B195" s="52" t="s">
        <v>32</v>
      </c>
      <c r="C195" s="31">
        <v>4</v>
      </c>
      <c r="D195" s="60"/>
      <c r="E195" s="60"/>
    </row>
    <row r="196" spans="1:5" s="61" customFormat="1">
      <c r="A196" s="52" t="s">
        <v>39</v>
      </c>
      <c r="B196" s="52" t="s">
        <v>37</v>
      </c>
      <c r="C196" s="31">
        <v>20</v>
      </c>
      <c r="D196" s="60"/>
      <c r="E196" s="60"/>
    </row>
    <row r="197" spans="1:5" s="61" customFormat="1">
      <c r="A197" s="50" t="s">
        <v>90</v>
      </c>
      <c r="B197" s="50" t="s">
        <v>57</v>
      </c>
      <c r="C197" s="71">
        <v>9</v>
      </c>
      <c r="D197" s="60"/>
      <c r="E197" s="60"/>
    </row>
    <row r="198" spans="1:5" s="61" customFormat="1">
      <c r="A198" s="53" t="s">
        <v>107</v>
      </c>
      <c r="B198" s="52" t="s">
        <v>57</v>
      </c>
      <c r="C198" s="31">
        <v>8</v>
      </c>
      <c r="D198" s="60"/>
      <c r="E198" s="60"/>
    </row>
    <row r="199" spans="1:5" s="61" customFormat="1">
      <c r="A199" s="52" t="s">
        <v>69</v>
      </c>
      <c r="B199" s="52" t="s">
        <v>63</v>
      </c>
      <c r="C199" s="31">
        <v>2</v>
      </c>
      <c r="D199" s="60"/>
      <c r="E199" s="60"/>
    </row>
    <row r="200" spans="1:5" s="61" customFormat="1">
      <c r="A200" s="70" t="s">
        <v>130</v>
      </c>
      <c r="B200" s="70" t="s">
        <v>131</v>
      </c>
      <c r="C200" s="73">
        <v>10</v>
      </c>
      <c r="D200" s="60"/>
      <c r="E200" s="60"/>
    </row>
    <row r="201" spans="1:5" s="61" customFormat="1">
      <c r="A201" s="194" t="s">
        <v>18</v>
      </c>
      <c r="B201" s="194"/>
      <c r="C201" s="194"/>
      <c r="D201" s="194"/>
      <c r="E201" s="194"/>
    </row>
    <row r="202" spans="1:5" s="61" customFormat="1">
      <c r="A202" s="50" t="s">
        <v>102</v>
      </c>
      <c r="B202" s="50" t="s">
        <v>31</v>
      </c>
      <c r="C202" s="71">
        <v>3</v>
      </c>
      <c r="D202" s="60"/>
      <c r="E202" s="60"/>
    </row>
    <row r="203" spans="1:5" s="61" customFormat="1">
      <c r="A203" s="50" t="s">
        <v>35</v>
      </c>
      <c r="B203" s="50" t="s">
        <v>31</v>
      </c>
      <c r="C203" s="71">
        <v>3</v>
      </c>
      <c r="D203" s="60"/>
      <c r="E203" s="60"/>
    </row>
    <row r="204" spans="1:5" s="61" customFormat="1">
      <c r="A204" s="50" t="s">
        <v>142</v>
      </c>
      <c r="B204" s="50" t="s">
        <v>31</v>
      </c>
      <c r="C204" s="71">
        <v>5</v>
      </c>
      <c r="D204" s="60"/>
      <c r="E204" s="60"/>
    </row>
    <row r="205" spans="1:5" s="61" customFormat="1">
      <c r="A205" s="51" t="s">
        <v>36</v>
      </c>
      <c r="B205" s="50" t="s">
        <v>31</v>
      </c>
      <c r="C205" s="71">
        <v>5</v>
      </c>
      <c r="D205" s="60"/>
      <c r="E205" s="60"/>
    </row>
    <row r="206" spans="1:5" s="61" customFormat="1">
      <c r="A206" s="52" t="s">
        <v>39</v>
      </c>
      <c r="B206" s="52" t="s">
        <v>37</v>
      </c>
      <c r="C206" s="31">
        <v>7</v>
      </c>
      <c r="D206" s="60"/>
      <c r="E206" s="60"/>
    </row>
    <row r="207" spans="1:5" s="61" customFormat="1">
      <c r="A207" s="50" t="s">
        <v>138</v>
      </c>
      <c r="B207" s="50" t="s">
        <v>37</v>
      </c>
      <c r="C207" s="71">
        <v>1</v>
      </c>
      <c r="D207" s="60"/>
      <c r="E207" s="60"/>
    </row>
    <row r="208" spans="1:5" s="61" customFormat="1">
      <c r="A208" s="52" t="s">
        <v>64</v>
      </c>
      <c r="B208" s="52" t="s">
        <v>63</v>
      </c>
      <c r="C208" s="31">
        <v>1</v>
      </c>
      <c r="D208" s="60"/>
      <c r="E208" s="60"/>
    </row>
    <row r="209" spans="1:5" s="61" customFormat="1">
      <c r="A209" s="52" t="s">
        <v>69</v>
      </c>
      <c r="B209" s="52" t="s">
        <v>63</v>
      </c>
      <c r="C209" s="31">
        <v>1</v>
      </c>
      <c r="D209" s="60"/>
      <c r="E209" s="60"/>
    </row>
    <row r="210" spans="1:5" s="61" customFormat="1">
      <c r="A210" s="50" t="s">
        <v>73</v>
      </c>
      <c r="B210" s="50" t="s">
        <v>71</v>
      </c>
      <c r="C210" s="71">
        <v>1</v>
      </c>
      <c r="D210" s="60"/>
      <c r="E210" s="60"/>
    </row>
    <row r="211" spans="1:5" s="61" customFormat="1" hidden="1">
      <c r="A211" s="35"/>
      <c r="B211" s="20"/>
      <c r="C211" s="20"/>
      <c r="D211" s="60"/>
      <c r="E211" s="60"/>
    </row>
    <row r="212" spans="1:5" s="61" customFormat="1" hidden="1">
      <c r="A212" s="35"/>
      <c r="B212" s="20"/>
      <c r="C212" s="20"/>
      <c r="D212" s="60"/>
      <c r="E212" s="60"/>
    </row>
    <row r="213" spans="1:5" s="61" customFormat="1" hidden="1">
      <c r="A213" s="35"/>
      <c r="B213" s="20"/>
      <c r="C213" s="20"/>
      <c r="D213" s="60"/>
      <c r="E213" s="60"/>
    </row>
    <row r="214" spans="1:5" s="61" customFormat="1" hidden="1">
      <c r="A214" s="35"/>
      <c r="B214" s="20"/>
      <c r="C214" s="20"/>
      <c r="D214" s="60"/>
      <c r="E214" s="60"/>
    </row>
    <row r="215" spans="1:5" s="61" customFormat="1" hidden="1">
      <c r="A215" s="34"/>
      <c r="B215" s="22"/>
      <c r="C215" s="22"/>
      <c r="D215" s="60"/>
      <c r="E215" s="60"/>
    </row>
    <row r="216" spans="1:5" s="61" customFormat="1" hidden="1">
      <c r="A216" s="33"/>
      <c r="B216" s="20"/>
      <c r="C216" s="20"/>
      <c r="D216" s="60"/>
      <c r="E216" s="60"/>
    </row>
    <row r="217" spans="1:5" s="61" customFormat="1" hidden="1">
      <c r="A217" s="47"/>
      <c r="B217" s="22"/>
      <c r="C217" s="22"/>
      <c r="D217" s="60"/>
      <c r="E217" s="60"/>
    </row>
    <row r="218" spans="1:5" s="61" customFormat="1" hidden="1">
      <c r="A218" s="62"/>
      <c r="B218" s="12"/>
      <c r="C218" s="12"/>
      <c r="D218" s="60"/>
      <c r="E218" s="60"/>
    </row>
    <row r="219" spans="1:5" s="61" customFormat="1">
      <c r="A219" s="195" t="s">
        <v>19</v>
      </c>
      <c r="B219" s="195"/>
      <c r="C219" s="195"/>
      <c r="D219" s="195"/>
      <c r="E219" s="195"/>
    </row>
    <row r="220" spans="1:5" s="61" customFormat="1" hidden="1">
      <c r="A220" s="33"/>
      <c r="B220" s="20"/>
      <c r="C220" s="20"/>
      <c r="D220" s="68"/>
      <c r="E220" s="68"/>
    </row>
    <row r="221" spans="1:5" s="61" customFormat="1" hidden="1">
      <c r="A221" s="36"/>
      <c r="B221" s="22"/>
      <c r="C221" s="22"/>
      <c r="D221" s="68"/>
      <c r="E221" s="68"/>
    </row>
    <row r="222" spans="1:5" s="61" customFormat="1" hidden="1">
      <c r="A222" s="33"/>
      <c r="B222" s="20"/>
      <c r="C222" s="20"/>
      <c r="D222" s="68"/>
      <c r="E222" s="68"/>
    </row>
    <row r="223" spans="1:5" s="61" customFormat="1" hidden="1">
      <c r="A223" s="68"/>
      <c r="B223" s="68"/>
      <c r="C223" s="74"/>
      <c r="D223" s="68"/>
      <c r="E223" s="68"/>
    </row>
    <row r="224" spans="1:5" s="61" customFormat="1" hidden="1">
      <c r="A224" s="68"/>
      <c r="B224" s="68"/>
      <c r="C224" s="74"/>
      <c r="D224" s="68"/>
      <c r="E224" s="68"/>
    </row>
    <row r="225" spans="1:5" s="61" customFormat="1" hidden="1">
      <c r="A225" s="62"/>
      <c r="B225" s="12"/>
      <c r="C225" s="12"/>
      <c r="D225" s="60"/>
      <c r="E225" s="60"/>
    </row>
    <row r="226" spans="1:5" s="61" customFormat="1">
      <c r="A226" s="194" t="s">
        <v>20</v>
      </c>
      <c r="B226" s="194"/>
      <c r="C226" s="194"/>
      <c r="D226" s="194"/>
      <c r="E226" s="194"/>
    </row>
    <row r="227" spans="1:5" s="61" customFormat="1">
      <c r="A227" s="52" t="s">
        <v>39</v>
      </c>
      <c r="B227" s="52" t="s">
        <v>37</v>
      </c>
      <c r="C227" s="31">
        <v>4</v>
      </c>
      <c r="D227" s="60"/>
      <c r="E227" s="60"/>
    </row>
    <row r="228" spans="1:5" s="61" customFormat="1">
      <c r="A228" s="51" t="s">
        <v>46</v>
      </c>
      <c r="B228" s="50" t="s">
        <v>37</v>
      </c>
      <c r="C228" s="71">
        <v>1</v>
      </c>
      <c r="D228" s="60"/>
      <c r="E228" s="60"/>
    </row>
    <row r="229" spans="1:5" s="61" customFormat="1">
      <c r="A229" s="50" t="s">
        <v>73</v>
      </c>
      <c r="B229" s="50" t="s">
        <v>71</v>
      </c>
      <c r="C229" s="71">
        <v>3</v>
      </c>
      <c r="D229" s="60"/>
      <c r="E229" s="60"/>
    </row>
    <row r="230" spans="1:5" s="61" customFormat="1" hidden="1">
      <c r="A230" s="62"/>
      <c r="B230" s="12"/>
      <c r="C230" s="12"/>
      <c r="D230" s="60"/>
      <c r="E230" s="60"/>
    </row>
    <row r="231" spans="1:5" s="61" customFormat="1">
      <c r="A231" s="194" t="s">
        <v>21</v>
      </c>
      <c r="B231" s="194"/>
      <c r="C231" s="194"/>
      <c r="D231" s="194"/>
      <c r="E231" s="194"/>
    </row>
    <row r="232" spans="1:5" s="61" customFormat="1">
      <c r="A232" s="52" t="s">
        <v>39</v>
      </c>
      <c r="B232" s="52" t="s">
        <v>37</v>
      </c>
      <c r="C232" s="31">
        <v>4</v>
      </c>
      <c r="D232" s="60"/>
      <c r="E232" s="60"/>
    </row>
    <row r="233" spans="1:5" s="61" customFormat="1">
      <c r="A233" s="50" t="s">
        <v>73</v>
      </c>
      <c r="B233" s="50" t="s">
        <v>71</v>
      </c>
      <c r="C233" s="71">
        <v>2</v>
      </c>
      <c r="D233" s="60"/>
      <c r="E233" s="60"/>
    </row>
    <row r="234" spans="1:5" s="61" customFormat="1" hidden="1">
      <c r="A234" s="50"/>
      <c r="B234" s="50"/>
      <c r="C234" s="71"/>
      <c r="D234" s="60"/>
      <c r="E234" s="60"/>
    </row>
    <row r="235" spans="1:5" s="61" customFormat="1" hidden="1">
      <c r="A235" s="50"/>
      <c r="B235" s="50"/>
      <c r="C235" s="71"/>
      <c r="D235" s="60"/>
      <c r="E235" s="60"/>
    </row>
    <row r="236" spans="1:5" s="61" customFormat="1">
      <c r="A236" s="199" t="s">
        <v>165</v>
      </c>
      <c r="B236" s="200"/>
      <c r="C236" s="200"/>
      <c r="D236" s="200"/>
      <c r="E236" s="201"/>
    </row>
    <row r="237" spans="1:5" s="61" customFormat="1">
      <c r="A237" s="52" t="s">
        <v>39</v>
      </c>
      <c r="B237" s="52" t="s">
        <v>37</v>
      </c>
      <c r="C237" s="31">
        <v>3</v>
      </c>
      <c r="D237" s="60"/>
      <c r="E237" s="60"/>
    </row>
    <row r="238" spans="1:5" s="61" customFormat="1">
      <c r="A238" s="50" t="s">
        <v>76</v>
      </c>
      <c r="B238" s="50" t="s">
        <v>37</v>
      </c>
      <c r="C238" s="71">
        <v>1</v>
      </c>
      <c r="D238" s="60"/>
      <c r="E238" s="60"/>
    </row>
    <row r="239" spans="1:5" s="61" customFormat="1" hidden="1">
      <c r="A239" s="50"/>
      <c r="B239" s="50"/>
      <c r="C239" s="71"/>
      <c r="D239" s="60"/>
      <c r="E239" s="60"/>
    </row>
    <row r="240" spans="1:5" s="61" customFormat="1" hidden="1">
      <c r="A240" s="65"/>
      <c r="B240" s="12"/>
      <c r="C240" s="12"/>
      <c r="D240" s="60"/>
      <c r="E240" s="60"/>
    </row>
    <row r="241" spans="1:5" s="61" customFormat="1" hidden="1">
      <c r="A241" s="62"/>
      <c r="B241" s="12"/>
      <c r="C241" s="12"/>
      <c r="D241" s="60"/>
      <c r="E241" s="60"/>
    </row>
    <row r="242" spans="1:5" s="61" customFormat="1">
      <c r="A242" s="195" t="s">
        <v>154</v>
      </c>
      <c r="B242" s="195"/>
      <c r="C242" s="195"/>
      <c r="D242" s="195"/>
      <c r="E242" s="195"/>
    </row>
    <row r="243" spans="1:5" s="61" customFormat="1">
      <c r="A243" s="50" t="s">
        <v>112</v>
      </c>
      <c r="B243" s="50" t="s">
        <v>63</v>
      </c>
      <c r="C243" s="71">
        <v>1</v>
      </c>
      <c r="D243" s="60"/>
      <c r="E243" s="60"/>
    </row>
    <row r="244" spans="1:5" s="61" customFormat="1">
      <c r="A244" s="51" t="s">
        <v>117</v>
      </c>
      <c r="B244" s="50" t="s">
        <v>32</v>
      </c>
      <c r="C244" s="71">
        <v>1</v>
      </c>
      <c r="D244" s="60"/>
      <c r="E244" s="60"/>
    </row>
    <row r="245" spans="1:5" s="61" customFormat="1">
      <c r="A245" s="52" t="s">
        <v>39</v>
      </c>
      <c r="B245" s="52" t="s">
        <v>37</v>
      </c>
      <c r="C245" s="31">
        <v>6</v>
      </c>
      <c r="D245" s="60"/>
      <c r="E245" s="60"/>
    </row>
    <row r="246" spans="1:5" s="61" customFormat="1">
      <c r="A246" s="50" t="s">
        <v>90</v>
      </c>
      <c r="B246" s="50" t="s">
        <v>57</v>
      </c>
      <c r="C246" s="71">
        <v>6</v>
      </c>
      <c r="D246" s="60"/>
      <c r="E246" s="60"/>
    </row>
    <row r="247" spans="1:5" s="61" customFormat="1">
      <c r="A247" s="50" t="s">
        <v>61</v>
      </c>
      <c r="B247" s="50" t="s">
        <v>59</v>
      </c>
      <c r="C247" s="71">
        <v>2</v>
      </c>
      <c r="D247" s="60"/>
      <c r="E247" s="60"/>
    </row>
    <row r="248" spans="1:5" s="61" customFormat="1">
      <c r="A248" s="50" t="s">
        <v>73</v>
      </c>
      <c r="B248" s="50" t="s">
        <v>71</v>
      </c>
      <c r="C248" s="71">
        <v>3</v>
      </c>
      <c r="D248" s="60"/>
      <c r="E248" s="60"/>
    </row>
    <row r="249" spans="1:5" s="61" customFormat="1" hidden="1">
      <c r="A249" s="62"/>
      <c r="B249" s="12"/>
      <c r="C249" s="12"/>
      <c r="D249" s="60"/>
      <c r="E249" s="60"/>
    </row>
    <row r="250" spans="1:5" s="61" customFormat="1" hidden="1">
      <c r="A250" s="62"/>
      <c r="B250" s="12"/>
      <c r="C250" s="12"/>
      <c r="D250" s="60"/>
      <c r="E250" s="60"/>
    </row>
    <row r="251" spans="1:5" s="61" customFormat="1" hidden="1">
      <c r="A251" s="62"/>
      <c r="B251" s="12"/>
      <c r="C251" s="12"/>
      <c r="D251" s="60"/>
      <c r="E251" s="60"/>
    </row>
    <row r="252" spans="1:5" s="61" customFormat="1">
      <c r="A252" s="195" t="s">
        <v>23</v>
      </c>
      <c r="B252" s="195"/>
      <c r="C252" s="195"/>
      <c r="D252" s="195"/>
      <c r="E252" s="195"/>
    </row>
    <row r="253" spans="1:5" s="63" customFormat="1">
      <c r="A253" s="52" t="s">
        <v>69</v>
      </c>
      <c r="B253" s="52" t="s">
        <v>63</v>
      </c>
      <c r="C253" s="31">
        <v>80</v>
      </c>
      <c r="D253" s="68"/>
      <c r="E253" s="68"/>
    </row>
    <row r="254" spans="1:5" s="63" customFormat="1">
      <c r="A254" s="50" t="s">
        <v>73</v>
      </c>
      <c r="B254" s="50" t="s">
        <v>71</v>
      </c>
      <c r="C254" s="71">
        <v>10</v>
      </c>
      <c r="D254" s="68"/>
      <c r="E254" s="68"/>
    </row>
    <row r="255" spans="1:5" s="63" customFormat="1">
      <c r="A255" s="55" t="s">
        <v>164</v>
      </c>
      <c r="B255" s="55" t="s">
        <v>37</v>
      </c>
      <c r="C255" s="75">
        <v>12</v>
      </c>
      <c r="D255" s="68"/>
      <c r="E255" s="68"/>
    </row>
    <row r="256" spans="1:5" s="63" customFormat="1" hidden="1">
      <c r="A256" s="68"/>
      <c r="B256" s="68"/>
      <c r="C256" s="74"/>
      <c r="D256" s="68"/>
      <c r="E256" s="68"/>
    </row>
    <row r="257" spans="1:5" s="63" customFormat="1" hidden="1">
      <c r="A257" s="68"/>
      <c r="B257" s="68"/>
      <c r="C257" s="74"/>
      <c r="D257" s="68"/>
      <c r="E257" s="68"/>
    </row>
    <row r="258" spans="1:5" s="63" customFormat="1" hidden="1">
      <c r="A258" s="68"/>
      <c r="B258" s="68"/>
      <c r="C258" s="74"/>
      <c r="D258" s="68"/>
      <c r="E258" s="68"/>
    </row>
    <row r="259" spans="1:5" s="61" customFormat="1">
      <c r="A259" s="194" t="s">
        <v>24</v>
      </c>
      <c r="B259" s="194"/>
      <c r="C259" s="194"/>
      <c r="D259" s="194"/>
      <c r="E259" s="194"/>
    </row>
    <row r="260" spans="1:5" s="61" customFormat="1">
      <c r="A260" s="50" t="s">
        <v>38</v>
      </c>
      <c r="B260" s="50" t="s">
        <v>37</v>
      </c>
      <c r="C260" s="71">
        <v>2</v>
      </c>
      <c r="D260" s="60"/>
      <c r="E260" s="60"/>
    </row>
    <row r="261" spans="1:5" s="61" customFormat="1">
      <c r="A261" s="52" t="s">
        <v>39</v>
      </c>
      <c r="B261" s="52" t="s">
        <v>37</v>
      </c>
      <c r="C261" s="31">
        <v>3</v>
      </c>
      <c r="D261" s="60"/>
      <c r="E261" s="60"/>
    </row>
    <row r="262" spans="1:5" s="61" customFormat="1">
      <c r="A262" s="51" t="s">
        <v>43</v>
      </c>
      <c r="B262" s="50" t="s">
        <v>37</v>
      </c>
      <c r="C262" s="71">
        <v>1</v>
      </c>
      <c r="D262" s="60"/>
      <c r="E262" s="60"/>
    </row>
    <row r="263" spans="1:5" s="61" customFormat="1">
      <c r="A263" s="50" t="s">
        <v>61</v>
      </c>
      <c r="B263" s="50" t="s">
        <v>59</v>
      </c>
      <c r="C263" s="71">
        <v>2</v>
      </c>
      <c r="D263" s="60"/>
      <c r="E263" s="60"/>
    </row>
    <row r="264" spans="1:5" s="61" customFormat="1">
      <c r="A264" s="50" t="s">
        <v>139</v>
      </c>
      <c r="B264" s="50" t="s">
        <v>31</v>
      </c>
      <c r="C264" s="71">
        <v>1</v>
      </c>
      <c r="D264" s="60"/>
      <c r="E264" s="60"/>
    </row>
    <row r="265" spans="1:5" s="61" customFormat="1" hidden="1">
      <c r="A265" s="62"/>
      <c r="B265" s="12"/>
      <c r="C265" s="12"/>
      <c r="D265" s="60"/>
      <c r="E265" s="60"/>
    </row>
    <row r="266" spans="1:5" s="61" customFormat="1">
      <c r="A266" s="194" t="s">
        <v>25</v>
      </c>
      <c r="B266" s="194"/>
      <c r="C266" s="194"/>
      <c r="D266" s="194"/>
      <c r="E266" s="194"/>
    </row>
    <row r="267" spans="1:5" s="63" customFormat="1">
      <c r="A267" s="50" t="s">
        <v>33</v>
      </c>
      <c r="B267" s="50" t="s">
        <v>31</v>
      </c>
      <c r="C267" s="71">
        <v>25</v>
      </c>
      <c r="D267" s="64"/>
      <c r="E267" s="64"/>
    </row>
    <row r="268" spans="1:5" s="63" customFormat="1">
      <c r="A268" s="52" t="s">
        <v>34</v>
      </c>
      <c r="B268" s="52" t="s">
        <v>32</v>
      </c>
      <c r="C268" s="31">
        <v>1</v>
      </c>
      <c r="D268" s="64"/>
      <c r="E268" s="64"/>
    </row>
    <row r="269" spans="1:5" s="63" customFormat="1">
      <c r="A269" s="51" t="s">
        <v>103</v>
      </c>
      <c r="B269" s="50" t="s">
        <v>31</v>
      </c>
      <c r="C269" s="71">
        <v>5</v>
      </c>
      <c r="D269" s="64"/>
      <c r="E269" s="64"/>
    </row>
    <row r="270" spans="1:5" s="63" customFormat="1">
      <c r="A270" s="50" t="s">
        <v>35</v>
      </c>
      <c r="B270" s="50" t="s">
        <v>31</v>
      </c>
      <c r="C270" s="71">
        <v>26</v>
      </c>
      <c r="D270" s="64"/>
      <c r="E270" s="64"/>
    </row>
    <row r="271" spans="1:5" s="63" customFormat="1">
      <c r="A271" s="52" t="s">
        <v>123</v>
      </c>
      <c r="B271" s="52" t="s">
        <v>37</v>
      </c>
      <c r="C271" s="31">
        <v>1</v>
      </c>
      <c r="D271" s="64"/>
      <c r="E271" s="64"/>
    </row>
    <row r="272" spans="1:5" s="63" customFormat="1">
      <c r="A272" s="50" t="s">
        <v>38</v>
      </c>
      <c r="B272" s="50" t="s">
        <v>37</v>
      </c>
      <c r="C272" s="71">
        <v>1</v>
      </c>
      <c r="D272" s="64"/>
      <c r="E272" s="64"/>
    </row>
    <row r="273" spans="1:5" s="63" customFormat="1">
      <c r="A273" s="52" t="s">
        <v>39</v>
      </c>
      <c r="B273" s="52" t="s">
        <v>37</v>
      </c>
      <c r="C273" s="31">
        <v>5</v>
      </c>
      <c r="D273" s="64"/>
      <c r="E273" s="64"/>
    </row>
    <row r="274" spans="1:5" s="63" customFormat="1">
      <c r="A274" s="50" t="s">
        <v>42</v>
      </c>
      <c r="B274" s="50" t="s">
        <v>37</v>
      </c>
      <c r="C274" s="71">
        <v>1</v>
      </c>
      <c r="D274" s="64"/>
      <c r="E274" s="64"/>
    </row>
    <row r="275" spans="1:5" s="63" customFormat="1">
      <c r="A275" s="50" t="s">
        <v>45</v>
      </c>
      <c r="B275" s="50" t="s">
        <v>37</v>
      </c>
      <c r="C275" s="71">
        <v>1</v>
      </c>
      <c r="D275" s="64"/>
      <c r="E275" s="64"/>
    </row>
    <row r="276" spans="1:5" s="63" customFormat="1">
      <c r="A276" s="51" t="s">
        <v>47</v>
      </c>
      <c r="B276" s="50" t="s">
        <v>31</v>
      </c>
      <c r="C276" s="71">
        <v>2</v>
      </c>
      <c r="D276" s="64"/>
      <c r="E276" s="64"/>
    </row>
    <row r="277" spans="1:5" s="63" customFormat="1">
      <c r="A277" s="51" t="s">
        <v>119</v>
      </c>
      <c r="B277" s="50" t="s">
        <v>31</v>
      </c>
      <c r="C277" s="71">
        <v>2</v>
      </c>
      <c r="D277" s="64"/>
      <c r="E277" s="64"/>
    </row>
    <row r="278" spans="1:5" s="63" customFormat="1">
      <c r="A278" s="51" t="s">
        <v>132</v>
      </c>
      <c r="B278" s="50" t="s">
        <v>31</v>
      </c>
      <c r="C278" s="71">
        <v>1</v>
      </c>
      <c r="D278" s="64"/>
      <c r="E278" s="64"/>
    </row>
    <row r="279" spans="1:5" s="63" customFormat="1">
      <c r="A279" s="52" t="s">
        <v>53</v>
      </c>
      <c r="B279" s="52" t="s">
        <v>32</v>
      </c>
      <c r="C279" s="31">
        <v>2</v>
      </c>
      <c r="D279" s="64"/>
      <c r="E279" s="64"/>
    </row>
    <row r="280" spans="1:5" s="63" customFormat="1">
      <c r="A280" s="50" t="s">
        <v>90</v>
      </c>
      <c r="B280" s="50" t="s">
        <v>57</v>
      </c>
      <c r="C280" s="71">
        <v>3</v>
      </c>
      <c r="D280" s="64"/>
      <c r="E280" s="64"/>
    </row>
    <row r="281" spans="1:5" s="63" customFormat="1">
      <c r="A281" s="53" t="s">
        <v>107</v>
      </c>
      <c r="B281" s="52" t="s">
        <v>57</v>
      </c>
      <c r="C281" s="31">
        <v>5</v>
      </c>
      <c r="D281" s="64"/>
      <c r="E281" s="64"/>
    </row>
    <row r="282" spans="1:5" s="63" customFormat="1">
      <c r="A282" s="51" t="s">
        <v>62</v>
      </c>
      <c r="B282" s="50" t="s">
        <v>63</v>
      </c>
      <c r="C282" s="71">
        <v>1</v>
      </c>
      <c r="D282" s="64"/>
      <c r="E282" s="64"/>
    </row>
    <row r="283" spans="1:5" s="63" customFormat="1">
      <c r="A283" s="51" t="s">
        <v>108</v>
      </c>
      <c r="B283" s="50" t="s">
        <v>63</v>
      </c>
      <c r="C283" s="71">
        <v>2</v>
      </c>
      <c r="D283" s="64"/>
      <c r="E283" s="64"/>
    </row>
    <row r="284" spans="1:5" s="63" customFormat="1">
      <c r="A284" s="52" t="s">
        <v>64</v>
      </c>
      <c r="B284" s="52" t="s">
        <v>63</v>
      </c>
      <c r="C284" s="31">
        <v>1</v>
      </c>
      <c r="D284" s="64"/>
      <c r="E284" s="64"/>
    </row>
    <row r="285" spans="1:5" s="63" customFormat="1">
      <c r="A285" s="52" t="s">
        <v>69</v>
      </c>
      <c r="B285" s="52" t="s">
        <v>63</v>
      </c>
      <c r="C285" s="31">
        <v>3</v>
      </c>
      <c r="D285" s="64"/>
      <c r="E285" s="64"/>
    </row>
    <row r="286" spans="1:5" s="63" customFormat="1">
      <c r="A286" s="50" t="s">
        <v>70</v>
      </c>
      <c r="B286" s="50" t="s">
        <v>31</v>
      </c>
      <c r="C286" s="71">
        <v>2</v>
      </c>
      <c r="D286" s="64"/>
      <c r="E286" s="64"/>
    </row>
    <row r="287" spans="1:5" s="63" customFormat="1">
      <c r="A287" s="51" t="s">
        <v>109</v>
      </c>
      <c r="B287" s="50" t="s">
        <v>66</v>
      </c>
      <c r="C287" s="71">
        <v>2</v>
      </c>
      <c r="D287" s="64"/>
      <c r="E287" s="64"/>
    </row>
    <row r="288" spans="1:5" s="63" customFormat="1">
      <c r="A288" s="50" t="s">
        <v>73</v>
      </c>
      <c r="B288" s="50" t="s">
        <v>71</v>
      </c>
      <c r="C288" s="71">
        <v>2</v>
      </c>
      <c r="D288" s="64"/>
      <c r="E288" s="64"/>
    </row>
    <row r="289" spans="1:5" s="63" customFormat="1">
      <c r="A289" s="50" t="s">
        <v>74</v>
      </c>
      <c r="B289" s="50" t="s">
        <v>71</v>
      </c>
      <c r="C289" s="71">
        <v>4</v>
      </c>
      <c r="D289" s="64"/>
      <c r="E289" s="64"/>
    </row>
    <row r="290" spans="1:5" s="63" customFormat="1">
      <c r="A290" s="50" t="s">
        <v>76</v>
      </c>
      <c r="B290" s="50" t="s">
        <v>37</v>
      </c>
      <c r="C290" s="71">
        <v>1</v>
      </c>
      <c r="D290" s="64"/>
      <c r="E290" s="64"/>
    </row>
    <row r="291" spans="1:5" s="63" customFormat="1">
      <c r="A291" s="70" t="s">
        <v>133</v>
      </c>
      <c r="B291" s="70" t="s">
        <v>125</v>
      </c>
      <c r="C291" s="73">
        <v>1</v>
      </c>
      <c r="D291" s="64"/>
      <c r="E291" s="64"/>
    </row>
    <row r="292" spans="1:5" s="63" customFormat="1">
      <c r="A292" s="70" t="s">
        <v>134</v>
      </c>
      <c r="B292" s="70" t="s">
        <v>131</v>
      </c>
      <c r="C292" s="73">
        <v>1</v>
      </c>
      <c r="D292" s="64"/>
      <c r="E292" s="64"/>
    </row>
    <row r="293" spans="1:5" s="63" customFormat="1">
      <c r="A293" s="70" t="s">
        <v>135</v>
      </c>
      <c r="B293" s="70" t="s">
        <v>131</v>
      </c>
      <c r="C293" s="73">
        <v>1</v>
      </c>
      <c r="D293" s="64"/>
      <c r="E293" s="64"/>
    </row>
    <row r="294" spans="1:5" s="63" customFormat="1" hidden="1">
      <c r="A294" s="35"/>
      <c r="B294" s="33"/>
      <c r="C294" s="20"/>
      <c r="D294" s="64"/>
      <c r="E294" s="64"/>
    </row>
    <row r="295" spans="1:5" s="63" customFormat="1" hidden="1">
      <c r="A295" s="33"/>
      <c r="B295" s="33"/>
      <c r="C295" s="20"/>
      <c r="D295" s="64"/>
      <c r="E295" s="64"/>
    </row>
    <row r="296" spans="1:5" s="63" customFormat="1" hidden="1">
      <c r="A296" s="34"/>
      <c r="B296" s="34"/>
      <c r="C296" s="22"/>
      <c r="D296" s="64"/>
      <c r="E296" s="64"/>
    </row>
    <row r="297" spans="1:5" s="63" customFormat="1" hidden="1">
      <c r="A297" s="33"/>
      <c r="B297" s="33"/>
      <c r="C297" s="20"/>
      <c r="D297" s="64"/>
      <c r="E297" s="64"/>
    </row>
    <row r="298" spans="1:5" s="63" customFormat="1" hidden="1">
      <c r="A298" s="33"/>
      <c r="B298" s="33"/>
      <c r="C298" s="20"/>
      <c r="D298" s="64"/>
      <c r="E298" s="64"/>
    </row>
    <row r="299" spans="1:5" s="63" customFormat="1" hidden="1">
      <c r="A299" s="35"/>
      <c r="B299" s="33"/>
      <c r="C299" s="20"/>
      <c r="D299" s="64"/>
      <c r="E299" s="64"/>
    </row>
    <row r="300" spans="1:5" s="63" customFormat="1" hidden="1">
      <c r="A300" s="33"/>
      <c r="B300" s="33"/>
      <c r="C300" s="20"/>
      <c r="D300" s="64"/>
      <c r="E300" s="64"/>
    </row>
    <row r="301" spans="1:5" s="63" customFormat="1" hidden="1">
      <c r="A301" s="34"/>
      <c r="B301" s="34"/>
      <c r="C301" s="22"/>
      <c r="D301" s="64"/>
      <c r="E301" s="64"/>
    </row>
    <row r="302" spans="1:5" s="63" customFormat="1" hidden="1">
      <c r="A302" s="35"/>
      <c r="B302" s="33"/>
      <c r="C302" s="20"/>
      <c r="D302" s="64"/>
      <c r="E302" s="64"/>
    </row>
    <row r="303" spans="1:5" s="63" customFormat="1" hidden="1">
      <c r="A303" s="33"/>
      <c r="B303" s="33"/>
      <c r="C303" s="20"/>
      <c r="D303" s="64"/>
      <c r="E303" s="64"/>
    </row>
    <row r="304" spans="1:5" s="63" customFormat="1" hidden="1">
      <c r="A304" s="36"/>
      <c r="B304" s="34"/>
      <c r="C304" s="22"/>
      <c r="D304" s="64"/>
      <c r="E304" s="64"/>
    </row>
    <row r="305" spans="1:5" s="63" customFormat="1" hidden="1">
      <c r="A305" s="35"/>
      <c r="B305" s="33"/>
      <c r="C305" s="20"/>
      <c r="D305" s="64"/>
      <c r="E305" s="64"/>
    </row>
    <row r="306" spans="1:5" s="63" customFormat="1" hidden="1">
      <c r="A306" s="47"/>
      <c r="B306" s="34"/>
      <c r="C306" s="22"/>
      <c r="D306" s="64"/>
      <c r="E306" s="64"/>
    </row>
    <row r="307" spans="1:5" s="63" customFormat="1" hidden="1">
      <c r="A307" s="34"/>
      <c r="B307" s="34"/>
      <c r="C307" s="22"/>
      <c r="D307" s="64"/>
      <c r="E307" s="64"/>
    </row>
    <row r="308" spans="1:5" s="63" customFormat="1" hidden="1">
      <c r="A308" s="33"/>
      <c r="B308" s="33"/>
      <c r="C308" s="20"/>
      <c r="D308" s="64"/>
      <c r="E308" s="64"/>
    </row>
    <row r="309" spans="1:5" s="63" customFormat="1" hidden="1">
      <c r="A309" s="35"/>
      <c r="B309" s="33"/>
      <c r="C309" s="20"/>
      <c r="D309" s="64"/>
      <c r="E309" s="64"/>
    </row>
    <row r="310" spans="1:5" s="63" customFormat="1" hidden="1">
      <c r="A310" s="33"/>
      <c r="B310" s="33"/>
      <c r="C310" s="20"/>
      <c r="D310" s="64"/>
      <c r="E310" s="64"/>
    </row>
    <row r="311" spans="1:5" s="63" customFormat="1" hidden="1">
      <c r="A311" s="33"/>
      <c r="B311" s="33"/>
      <c r="C311" s="20"/>
      <c r="D311" s="64"/>
      <c r="E311" s="64"/>
    </row>
    <row r="312" spans="1:5" s="63" customFormat="1" hidden="1">
      <c r="A312" s="49"/>
      <c r="B312" s="49"/>
      <c r="C312" s="38"/>
      <c r="D312" s="64"/>
      <c r="E312" s="64"/>
    </row>
    <row r="313" spans="1:5" s="63" customFormat="1" hidden="1">
      <c r="A313" s="33"/>
      <c r="B313" s="33"/>
      <c r="C313" s="20"/>
      <c r="D313" s="64"/>
      <c r="E313" s="64"/>
    </row>
    <row r="314" spans="1:5" s="63" customFormat="1" hidden="1">
      <c r="A314" s="35"/>
      <c r="B314" s="33"/>
      <c r="C314" s="20"/>
      <c r="D314" s="64"/>
      <c r="E314" s="64"/>
    </row>
    <row r="315" spans="1:5" s="63" customFormat="1" hidden="1">
      <c r="A315" s="64"/>
      <c r="B315" s="64"/>
      <c r="C315" s="72"/>
      <c r="D315" s="64"/>
      <c r="E315" s="64"/>
    </row>
    <row r="316" spans="1:5" s="63" customFormat="1">
      <c r="A316" s="205" t="s">
        <v>114</v>
      </c>
      <c r="B316" s="206"/>
      <c r="C316" s="206"/>
      <c r="D316" s="206"/>
      <c r="E316" s="207"/>
    </row>
    <row r="317" spans="1:5" s="63" customFormat="1">
      <c r="A317" s="50" t="s">
        <v>38</v>
      </c>
      <c r="B317" s="50" t="s">
        <v>37</v>
      </c>
      <c r="C317" s="71">
        <v>1</v>
      </c>
      <c r="D317" s="64"/>
      <c r="E317" s="64"/>
    </row>
    <row r="318" spans="1:5" s="63" customFormat="1">
      <c r="A318" s="50" t="s">
        <v>90</v>
      </c>
      <c r="B318" s="50" t="s">
        <v>57</v>
      </c>
      <c r="C318" s="71">
        <v>1</v>
      </c>
      <c r="D318" s="64"/>
      <c r="E318" s="64"/>
    </row>
    <row r="319" spans="1:5" s="63" customFormat="1">
      <c r="A319" s="55" t="s">
        <v>162</v>
      </c>
      <c r="B319" s="56" t="s">
        <v>88</v>
      </c>
      <c r="C319" s="75">
        <v>1</v>
      </c>
      <c r="D319" s="64"/>
      <c r="E319" s="64"/>
    </row>
    <row r="320" spans="1:5" s="63" customFormat="1" hidden="1">
      <c r="A320" s="48"/>
      <c r="B320" s="33"/>
      <c r="C320" s="20"/>
      <c r="D320" s="64"/>
      <c r="E320" s="64"/>
    </row>
    <row r="321" spans="1:5" s="63" customFormat="1" hidden="1">
      <c r="A321" s="34"/>
      <c r="B321" s="34"/>
      <c r="C321" s="22"/>
      <c r="D321" s="64"/>
      <c r="E321" s="64"/>
    </row>
    <row r="322" spans="1:5" s="63" customFormat="1" hidden="1">
      <c r="A322" s="49"/>
      <c r="B322" s="37"/>
      <c r="C322" s="38"/>
      <c r="D322" s="64"/>
      <c r="E322" s="64"/>
    </row>
    <row r="323" spans="1:5" s="63" customFormat="1" hidden="1">
      <c r="A323" s="64"/>
      <c r="B323" s="64"/>
      <c r="C323" s="72"/>
      <c r="D323" s="64"/>
      <c r="E323" s="64"/>
    </row>
    <row r="324" spans="1:5" s="63" customFormat="1">
      <c r="A324" s="205" t="s">
        <v>136</v>
      </c>
      <c r="B324" s="206"/>
      <c r="C324" s="206"/>
      <c r="D324" s="206"/>
      <c r="E324" s="207"/>
    </row>
    <row r="325" spans="1:5" s="63" customFormat="1">
      <c r="A325" s="52" t="s">
        <v>39</v>
      </c>
      <c r="B325" s="52" t="s">
        <v>37</v>
      </c>
      <c r="C325" s="31">
        <v>4</v>
      </c>
      <c r="D325" s="64"/>
      <c r="E325" s="64"/>
    </row>
    <row r="326" spans="1:5" s="63" customFormat="1">
      <c r="A326" s="51" t="s">
        <v>46</v>
      </c>
      <c r="B326" s="50" t="s">
        <v>37</v>
      </c>
      <c r="C326" s="71">
        <v>1</v>
      </c>
      <c r="D326" s="64"/>
      <c r="E326" s="64"/>
    </row>
    <row r="327" spans="1:5" s="63" customFormat="1">
      <c r="A327" s="50" t="s">
        <v>61</v>
      </c>
      <c r="B327" s="50" t="s">
        <v>59</v>
      </c>
      <c r="C327" s="71">
        <v>2</v>
      </c>
      <c r="D327" s="64"/>
      <c r="E327" s="64"/>
    </row>
    <row r="328" spans="1:5" s="63" customFormat="1">
      <c r="A328" s="52" t="s">
        <v>69</v>
      </c>
      <c r="B328" s="52" t="s">
        <v>63</v>
      </c>
      <c r="C328" s="31">
        <v>1</v>
      </c>
      <c r="D328" s="64"/>
      <c r="E328" s="64"/>
    </row>
    <row r="329" spans="1:5" s="63" customFormat="1" hidden="1">
      <c r="A329" s="64"/>
      <c r="B329" s="64"/>
      <c r="C329" s="72"/>
      <c r="D329" s="64"/>
      <c r="E329" s="64"/>
    </row>
    <row r="330" spans="1:5" s="63" customFormat="1" hidden="1">
      <c r="A330" s="64"/>
      <c r="B330" s="64"/>
      <c r="C330" s="72"/>
      <c r="D330" s="64"/>
      <c r="E330" s="64"/>
    </row>
    <row r="331" spans="1:5" s="63" customFormat="1" hidden="1">
      <c r="A331" s="64"/>
      <c r="B331" s="64"/>
      <c r="C331" s="72"/>
      <c r="D331" s="64"/>
      <c r="E331" s="64"/>
    </row>
    <row r="332" spans="1:5" s="61" customFormat="1">
      <c r="A332" s="205" t="s">
        <v>89</v>
      </c>
      <c r="B332" s="206"/>
      <c r="C332" s="206"/>
      <c r="D332" s="206"/>
      <c r="E332" s="207"/>
    </row>
    <row r="333" spans="1:5" s="61" customFormat="1">
      <c r="A333" s="51" t="s">
        <v>43</v>
      </c>
      <c r="B333" s="50" t="s">
        <v>37</v>
      </c>
      <c r="C333" s="79">
        <v>3</v>
      </c>
      <c r="D333" s="60"/>
      <c r="E333" s="60"/>
    </row>
    <row r="334" spans="1:5" s="61" customFormat="1" hidden="1">
      <c r="A334" s="33"/>
      <c r="B334" s="33"/>
      <c r="C334" s="20"/>
      <c r="D334" s="60"/>
      <c r="E334" s="60"/>
    </row>
    <row r="335" spans="1:5" s="61" customFormat="1" hidden="1">
      <c r="A335" s="34"/>
      <c r="B335" s="34"/>
      <c r="C335" s="22"/>
      <c r="D335" s="60"/>
      <c r="E335" s="60"/>
    </row>
    <row r="336" spans="1:5" s="61" customFormat="1" hidden="1">
      <c r="A336" s="49"/>
      <c r="B336" s="37"/>
      <c r="C336" s="38"/>
      <c r="D336" s="60"/>
      <c r="E336" s="60"/>
    </row>
    <row r="337" spans="1:5" s="61" customFormat="1" hidden="1">
      <c r="A337" s="65"/>
      <c r="B337" s="12"/>
      <c r="C337" s="12"/>
      <c r="D337" s="60"/>
      <c r="E337" s="60"/>
    </row>
    <row r="338" spans="1:5" s="61" customFormat="1">
      <c r="A338" s="205" t="s">
        <v>166</v>
      </c>
      <c r="B338" s="206"/>
      <c r="C338" s="206"/>
      <c r="D338" s="206"/>
      <c r="E338" s="207"/>
    </row>
    <row r="339" spans="1:5" s="61" customFormat="1">
      <c r="A339" s="50" t="s">
        <v>38</v>
      </c>
      <c r="B339" s="50" t="s">
        <v>37</v>
      </c>
      <c r="C339" s="71">
        <v>2</v>
      </c>
      <c r="D339" s="60"/>
      <c r="E339" s="60"/>
    </row>
    <row r="340" spans="1:5" s="61" customFormat="1">
      <c r="A340" s="52" t="s">
        <v>39</v>
      </c>
      <c r="B340" s="52" t="s">
        <v>37</v>
      </c>
      <c r="C340" s="31">
        <v>5</v>
      </c>
      <c r="D340" s="60"/>
      <c r="E340" s="60"/>
    </row>
    <row r="341" spans="1:5" s="83" customFormat="1">
      <c r="A341" s="80" t="s">
        <v>160</v>
      </c>
      <c r="B341" s="81" t="s">
        <v>71</v>
      </c>
      <c r="C341" s="82">
        <v>20</v>
      </c>
      <c r="D341" s="210" t="s">
        <v>168</v>
      </c>
      <c r="E341" s="211"/>
    </row>
    <row r="342" spans="1:5" s="61" customFormat="1" hidden="1">
      <c r="A342" s="62"/>
      <c r="B342" s="12"/>
      <c r="C342" s="12"/>
      <c r="D342" s="60"/>
      <c r="E342" s="60"/>
    </row>
    <row r="343" spans="1:5" s="61" customFormat="1">
      <c r="A343" s="195" t="s">
        <v>26</v>
      </c>
      <c r="B343" s="195"/>
      <c r="C343" s="195"/>
      <c r="D343" s="195"/>
      <c r="E343" s="195"/>
    </row>
    <row r="344" spans="1:5" s="61" customFormat="1">
      <c r="A344" s="52" t="s">
        <v>34</v>
      </c>
      <c r="B344" s="52" t="s">
        <v>32</v>
      </c>
      <c r="C344" s="31">
        <v>1</v>
      </c>
      <c r="D344" s="60"/>
      <c r="E344" s="60"/>
    </row>
    <row r="345" spans="1:5" s="61" customFormat="1">
      <c r="A345" s="50" t="s">
        <v>35</v>
      </c>
      <c r="B345" s="50" t="s">
        <v>31</v>
      </c>
      <c r="C345" s="71">
        <v>2</v>
      </c>
      <c r="D345" s="60"/>
      <c r="E345" s="60"/>
    </row>
    <row r="346" spans="1:5" s="61" customFormat="1">
      <c r="A346" s="50" t="s">
        <v>38</v>
      </c>
      <c r="B346" s="50" t="s">
        <v>37</v>
      </c>
      <c r="C346" s="71">
        <v>20</v>
      </c>
      <c r="D346" s="60"/>
      <c r="E346" s="60"/>
    </row>
    <row r="347" spans="1:5" s="61" customFormat="1">
      <c r="A347" s="52" t="s">
        <v>39</v>
      </c>
      <c r="B347" s="52" t="s">
        <v>37</v>
      </c>
      <c r="C347" s="31">
        <v>40</v>
      </c>
      <c r="D347" s="60"/>
      <c r="E347" s="60"/>
    </row>
    <row r="348" spans="1:5" s="61" customFormat="1">
      <c r="A348" s="50" t="s">
        <v>42</v>
      </c>
      <c r="B348" s="50" t="s">
        <v>37</v>
      </c>
      <c r="C348" s="71">
        <v>3</v>
      </c>
      <c r="D348" s="60"/>
      <c r="E348" s="60"/>
    </row>
    <row r="349" spans="1:5" s="61" customFormat="1">
      <c r="A349" s="51" t="s">
        <v>46</v>
      </c>
      <c r="B349" s="50" t="s">
        <v>37</v>
      </c>
      <c r="C349" s="71">
        <v>1</v>
      </c>
      <c r="D349" s="60"/>
      <c r="E349" s="60"/>
    </row>
    <row r="350" spans="1:5" s="61" customFormat="1">
      <c r="A350" s="50" t="s">
        <v>157</v>
      </c>
      <c r="B350" s="50" t="s">
        <v>85</v>
      </c>
      <c r="C350" s="71">
        <v>1</v>
      </c>
      <c r="D350" s="60"/>
      <c r="E350" s="60"/>
    </row>
    <row r="351" spans="1:5" s="61" customFormat="1">
      <c r="A351" s="51" t="s">
        <v>55</v>
      </c>
      <c r="B351" s="50" t="s">
        <v>54</v>
      </c>
      <c r="C351" s="71">
        <v>28</v>
      </c>
      <c r="D351" s="60"/>
      <c r="E351" s="60"/>
    </row>
    <row r="352" spans="1:5" s="61" customFormat="1">
      <c r="A352" s="50" t="s">
        <v>90</v>
      </c>
      <c r="B352" s="50" t="s">
        <v>57</v>
      </c>
      <c r="C352" s="71">
        <v>20</v>
      </c>
      <c r="D352" s="60"/>
      <c r="E352" s="60"/>
    </row>
    <row r="353" spans="1:5" s="61" customFormat="1">
      <c r="A353" s="53" t="s">
        <v>107</v>
      </c>
      <c r="B353" s="52" t="s">
        <v>57</v>
      </c>
      <c r="C353" s="31">
        <v>18</v>
      </c>
      <c r="D353" s="60"/>
      <c r="E353" s="60"/>
    </row>
    <row r="354" spans="1:5" s="61" customFormat="1">
      <c r="A354" s="51" t="s">
        <v>65</v>
      </c>
      <c r="B354" s="50" t="s">
        <v>66</v>
      </c>
      <c r="C354" s="71">
        <v>2</v>
      </c>
      <c r="D354" s="60"/>
      <c r="E354" s="60"/>
    </row>
    <row r="355" spans="1:5" s="61" customFormat="1">
      <c r="A355" s="51" t="s">
        <v>67</v>
      </c>
      <c r="B355" s="50" t="s">
        <v>63</v>
      </c>
      <c r="C355" s="71">
        <v>1</v>
      </c>
      <c r="D355" s="60"/>
      <c r="E355" s="60"/>
    </row>
    <row r="356" spans="1:5" s="61" customFormat="1">
      <c r="A356" s="54" t="s">
        <v>68</v>
      </c>
      <c r="B356" s="52" t="s">
        <v>63</v>
      </c>
      <c r="C356" s="31">
        <v>10</v>
      </c>
      <c r="D356" s="60"/>
      <c r="E356" s="60"/>
    </row>
    <row r="357" spans="1:5" s="61" customFormat="1">
      <c r="A357" s="52" t="s">
        <v>69</v>
      </c>
      <c r="B357" s="52" t="s">
        <v>63</v>
      </c>
      <c r="C357" s="31">
        <v>20</v>
      </c>
      <c r="D357" s="60"/>
      <c r="E357" s="60"/>
    </row>
    <row r="358" spans="1:5" s="61" customFormat="1">
      <c r="A358" s="50" t="s">
        <v>120</v>
      </c>
      <c r="B358" s="50" t="s">
        <v>59</v>
      </c>
      <c r="C358" s="71">
        <v>1</v>
      </c>
      <c r="D358" s="60"/>
      <c r="E358" s="60"/>
    </row>
    <row r="359" spans="1:5" s="61" customFormat="1">
      <c r="A359" s="55" t="s">
        <v>159</v>
      </c>
      <c r="B359" s="56" t="s">
        <v>59</v>
      </c>
      <c r="C359" s="75">
        <v>2</v>
      </c>
      <c r="D359" s="60"/>
      <c r="E359" s="60"/>
    </row>
    <row r="360" spans="1:5" s="61" customFormat="1">
      <c r="A360" s="50" t="s">
        <v>72</v>
      </c>
      <c r="B360" s="50" t="s">
        <v>31</v>
      </c>
      <c r="C360" s="71">
        <v>12</v>
      </c>
      <c r="D360" s="60"/>
      <c r="E360" s="60"/>
    </row>
    <row r="361" spans="1:5" s="61" customFormat="1">
      <c r="A361" s="50" t="s">
        <v>73</v>
      </c>
      <c r="B361" s="50" t="s">
        <v>71</v>
      </c>
      <c r="C361" s="71">
        <v>20</v>
      </c>
      <c r="D361" s="60"/>
      <c r="E361" s="60"/>
    </row>
    <row r="362" spans="1:5" s="61" customFormat="1">
      <c r="A362" s="70" t="s">
        <v>83</v>
      </c>
      <c r="B362" s="76" t="s">
        <v>131</v>
      </c>
      <c r="C362" s="73">
        <v>10</v>
      </c>
      <c r="D362" s="60"/>
      <c r="E362" s="60"/>
    </row>
    <row r="363" spans="1:5" s="61" customFormat="1">
      <c r="A363" s="70" t="s">
        <v>161</v>
      </c>
      <c r="B363" s="76" t="s">
        <v>93</v>
      </c>
      <c r="C363" s="73">
        <v>1</v>
      </c>
      <c r="D363" s="60"/>
      <c r="E363" s="60"/>
    </row>
    <row r="364" spans="1:5" s="61" customFormat="1" hidden="1">
      <c r="A364" s="33"/>
      <c r="B364" s="33"/>
      <c r="C364" s="20"/>
      <c r="D364" s="60"/>
      <c r="E364" s="60"/>
    </row>
    <row r="365" spans="1:5" s="61" customFormat="1" hidden="1">
      <c r="A365" s="34"/>
      <c r="B365" s="34"/>
      <c r="C365" s="22"/>
      <c r="D365" s="60"/>
      <c r="E365" s="60"/>
    </row>
    <row r="366" spans="1:5" s="61" customFormat="1" hidden="1">
      <c r="A366" s="35"/>
      <c r="B366" s="33"/>
      <c r="C366" s="20"/>
      <c r="D366" s="60"/>
      <c r="E366" s="60"/>
    </row>
    <row r="367" spans="1:5" s="61" customFormat="1" hidden="1">
      <c r="A367" s="36"/>
      <c r="B367" s="34"/>
      <c r="C367" s="22"/>
      <c r="D367" s="60"/>
      <c r="E367" s="60"/>
    </row>
    <row r="368" spans="1:5" s="61" customFormat="1" hidden="1">
      <c r="A368" s="34"/>
      <c r="B368" s="34"/>
      <c r="C368" s="22"/>
      <c r="D368" s="60"/>
      <c r="E368" s="60"/>
    </row>
    <row r="369" spans="1:5" s="61" customFormat="1" hidden="1">
      <c r="A369" s="36"/>
      <c r="B369" s="34"/>
      <c r="C369" s="22"/>
      <c r="D369" s="60"/>
      <c r="E369" s="60"/>
    </row>
    <row r="370" spans="1:5" s="61" customFormat="1">
      <c r="A370" s="202" t="s">
        <v>145</v>
      </c>
      <c r="B370" s="203"/>
      <c r="C370" s="203"/>
      <c r="D370" s="203"/>
      <c r="E370" s="204"/>
    </row>
    <row r="371" spans="1:5" s="61" customFormat="1">
      <c r="A371" s="50" t="s">
        <v>30</v>
      </c>
      <c r="B371" s="50" t="s">
        <v>31</v>
      </c>
      <c r="C371" s="71">
        <v>1</v>
      </c>
      <c r="D371" s="60"/>
      <c r="E371" s="60"/>
    </row>
    <row r="372" spans="1:5" s="61" customFormat="1">
      <c r="A372" s="50" t="s">
        <v>102</v>
      </c>
      <c r="B372" s="50" t="s">
        <v>31</v>
      </c>
      <c r="C372" s="71">
        <v>1</v>
      </c>
      <c r="D372" s="60"/>
      <c r="E372" s="60"/>
    </row>
    <row r="373" spans="1:5" s="61" customFormat="1">
      <c r="A373" s="52" t="s">
        <v>34</v>
      </c>
      <c r="B373" s="52" t="s">
        <v>32</v>
      </c>
      <c r="C373" s="31">
        <v>1</v>
      </c>
      <c r="D373" s="60"/>
      <c r="E373" s="60"/>
    </row>
    <row r="374" spans="1:5" s="61" customFormat="1">
      <c r="A374" s="50" t="s">
        <v>90</v>
      </c>
      <c r="B374" s="50" t="s">
        <v>57</v>
      </c>
      <c r="C374" s="71">
        <v>2</v>
      </c>
      <c r="D374" s="60"/>
      <c r="E374" s="60"/>
    </row>
    <row r="375" spans="1:5" s="61" customFormat="1">
      <c r="A375" s="50" t="s">
        <v>138</v>
      </c>
      <c r="B375" s="50" t="s">
        <v>37</v>
      </c>
      <c r="C375" s="71">
        <v>1</v>
      </c>
      <c r="D375" s="60"/>
      <c r="E375" s="60"/>
    </row>
    <row r="376" spans="1:5" s="61" customFormat="1">
      <c r="A376" s="55" t="s">
        <v>140</v>
      </c>
      <c r="B376" s="56" t="s">
        <v>49</v>
      </c>
      <c r="C376" s="75">
        <v>1</v>
      </c>
      <c r="D376" s="60"/>
      <c r="E376" s="60"/>
    </row>
    <row r="377" spans="1:5" s="61" customFormat="1" hidden="1">
      <c r="A377" s="34"/>
      <c r="B377" s="34"/>
      <c r="C377" s="38"/>
      <c r="D377" s="60"/>
      <c r="E377" s="60"/>
    </row>
    <row r="378" spans="1:5" s="61" customFormat="1" hidden="1">
      <c r="A378" s="49"/>
      <c r="B378" s="37"/>
      <c r="C378" s="38"/>
      <c r="D378" s="60"/>
      <c r="E378" s="60"/>
    </row>
    <row r="379" spans="1:5" s="61" customFormat="1" hidden="1">
      <c r="A379" s="62"/>
      <c r="B379" s="12"/>
      <c r="C379" s="12"/>
      <c r="D379" s="60"/>
      <c r="E379" s="60"/>
    </row>
    <row r="380" spans="1:5" s="67" customFormat="1">
      <c r="A380" s="195" t="s">
        <v>27</v>
      </c>
      <c r="B380" s="195"/>
      <c r="C380" s="195"/>
      <c r="D380" s="195"/>
      <c r="E380" s="195"/>
    </row>
    <row r="381" spans="1:5" s="61" customFormat="1">
      <c r="A381" s="53" t="s">
        <v>122</v>
      </c>
      <c r="B381" s="52" t="s">
        <v>78</v>
      </c>
      <c r="C381" s="31">
        <v>2</v>
      </c>
      <c r="D381" s="60"/>
      <c r="E381" s="60"/>
    </row>
    <row r="382" spans="1:5" s="61" customFormat="1">
      <c r="A382" s="52" t="s">
        <v>123</v>
      </c>
      <c r="B382" s="52" t="s">
        <v>37</v>
      </c>
      <c r="C382" s="31">
        <v>1</v>
      </c>
      <c r="D382" s="60"/>
      <c r="E382" s="60"/>
    </row>
    <row r="383" spans="1:5" s="61" customFormat="1">
      <c r="A383" s="52" t="s">
        <v>39</v>
      </c>
      <c r="B383" s="52" t="s">
        <v>37</v>
      </c>
      <c r="C383" s="31">
        <v>5</v>
      </c>
      <c r="D383" s="60"/>
      <c r="E383" s="60"/>
    </row>
    <row r="384" spans="1:5" s="61" customFormat="1">
      <c r="A384" s="50" t="s">
        <v>45</v>
      </c>
      <c r="B384" s="50" t="s">
        <v>37</v>
      </c>
      <c r="C384" s="71">
        <v>1</v>
      </c>
      <c r="D384" s="60"/>
      <c r="E384" s="60"/>
    </row>
    <row r="385" spans="1:5">
      <c r="A385" s="53" t="s">
        <v>107</v>
      </c>
      <c r="B385" s="52" t="s">
        <v>57</v>
      </c>
      <c r="C385" s="31">
        <v>3</v>
      </c>
      <c r="D385" s="60"/>
      <c r="E385" s="60"/>
    </row>
    <row r="386" spans="1:5">
      <c r="A386" s="55" t="s">
        <v>124</v>
      </c>
      <c r="B386" s="56" t="s">
        <v>125</v>
      </c>
      <c r="C386" s="75">
        <v>2</v>
      </c>
      <c r="D386" s="60"/>
      <c r="E386" s="60"/>
    </row>
    <row r="387" spans="1:5">
      <c r="A387" s="55" t="s">
        <v>126</v>
      </c>
      <c r="B387" s="56" t="s">
        <v>127</v>
      </c>
      <c r="C387" s="75">
        <v>1</v>
      </c>
      <c r="D387" s="60"/>
      <c r="E387" s="60"/>
    </row>
    <row r="388" spans="1:5" hidden="1">
      <c r="A388" s="35"/>
      <c r="B388" s="33"/>
      <c r="C388" s="20"/>
      <c r="D388" s="60"/>
      <c r="E388" s="60"/>
    </row>
    <row r="389" spans="1:5" hidden="1">
      <c r="A389" s="34"/>
      <c r="B389" s="34"/>
      <c r="C389" s="22"/>
      <c r="D389" s="60"/>
      <c r="E389" s="60"/>
    </row>
    <row r="390" spans="1:5" hidden="1">
      <c r="A390" s="33"/>
      <c r="B390" s="33"/>
      <c r="C390" s="20"/>
      <c r="D390" s="60"/>
      <c r="E390" s="60"/>
    </row>
    <row r="391" spans="1:5" hidden="1">
      <c r="A391" s="36"/>
      <c r="B391" s="34"/>
      <c r="C391" s="22"/>
      <c r="D391" s="60"/>
      <c r="E391" s="60"/>
    </row>
    <row r="392" spans="1:5" hidden="1">
      <c r="A392" s="35"/>
      <c r="B392" s="33"/>
      <c r="C392" s="20"/>
      <c r="D392" s="60"/>
      <c r="E392" s="60"/>
    </row>
    <row r="393" spans="1:5" hidden="1">
      <c r="A393" s="34"/>
      <c r="B393" s="34"/>
      <c r="C393" s="22"/>
      <c r="D393" s="60"/>
      <c r="E393" s="60"/>
    </row>
    <row r="394" spans="1:5" hidden="1">
      <c r="A394" s="35"/>
      <c r="B394" s="33"/>
      <c r="C394" s="20"/>
      <c r="D394" s="60"/>
      <c r="E394" s="60"/>
    </row>
    <row r="395" spans="1:5" hidden="1">
      <c r="A395" s="47"/>
      <c r="B395" s="37"/>
      <c r="C395" s="38"/>
      <c r="D395" s="60"/>
      <c r="E395" s="60"/>
    </row>
    <row r="396" spans="1:5" hidden="1">
      <c r="A396" s="33"/>
      <c r="B396" s="33"/>
      <c r="C396" s="45"/>
      <c r="D396" s="60"/>
      <c r="E396" s="60"/>
    </row>
    <row r="397" spans="1:5">
      <c r="A397" s="209" t="s">
        <v>128</v>
      </c>
      <c r="B397" s="209"/>
      <c r="C397" s="209"/>
      <c r="D397" s="209"/>
      <c r="E397" s="209"/>
    </row>
    <row r="398" spans="1:5">
      <c r="A398" s="69" t="s">
        <v>25</v>
      </c>
      <c r="B398" s="208" t="s">
        <v>11</v>
      </c>
      <c r="C398" s="208"/>
      <c r="D398" s="69"/>
      <c r="E398" s="69" t="s">
        <v>29</v>
      </c>
    </row>
  </sheetData>
  <mergeCells count="42">
    <mergeCell ref="A116:E116"/>
    <mergeCell ref="A134:E134"/>
    <mergeCell ref="A3:E3"/>
    <mergeCell ref="A4:E4"/>
    <mergeCell ref="A6:E6"/>
    <mergeCell ref="A9:E9"/>
    <mergeCell ref="A21:E21"/>
    <mergeCell ref="A25:E25"/>
    <mergeCell ref="A32:E32"/>
    <mergeCell ref="A96:E96"/>
    <mergeCell ref="A105:E105"/>
    <mergeCell ref="A75:E75"/>
    <mergeCell ref="A43:E43"/>
    <mergeCell ref="A52:E52"/>
    <mergeCell ref="A70:E70"/>
    <mergeCell ref="A92:E92"/>
    <mergeCell ref="A113:E113"/>
    <mergeCell ref="B398:C398"/>
    <mergeCell ref="A316:E316"/>
    <mergeCell ref="A332:E332"/>
    <mergeCell ref="A338:E338"/>
    <mergeCell ref="A343:E343"/>
    <mergeCell ref="A380:E380"/>
    <mergeCell ref="A397:E397"/>
    <mergeCell ref="A324:E324"/>
    <mergeCell ref="A370:E370"/>
    <mergeCell ref="D341:E341"/>
    <mergeCell ref="A266:E266"/>
    <mergeCell ref="A139:E139"/>
    <mergeCell ref="A145:E145"/>
    <mergeCell ref="A155:E155"/>
    <mergeCell ref="A169:E169"/>
    <mergeCell ref="A201:E201"/>
    <mergeCell ref="A259:E259"/>
    <mergeCell ref="A219:E219"/>
    <mergeCell ref="A179:E179"/>
    <mergeCell ref="A236:E236"/>
    <mergeCell ref="A252:E252"/>
    <mergeCell ref="A193:E193"/>
    <mergeCell ref="A226:E226"/>
    <mergeCell ref="A231:E231"/>
    <mergeCell ref="A242:E24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98"/>
  <sheetViews>
    <sheetView topLeftCell="A7" workbookViewId="0">
      <pane ySplit="2" topLeftCell="A380" activePane="bottomLeft" state="frozen"/>
      <selection activeCell="A7" sqref="A7"/>
      <selection pane="bottomLeft" activeCell="A387" sqref="A387"/>
    </sheetView>
  </sheetViews>
  <sheetFormatPr defaultColWidth="9" defaultRowHeight="20.25"/>
  <cols>
    <col min="1" max="1" width="44.140625" style="59" customWidth="1"/>
    <col min="2" max="2" width="7.7109375" style="59" bestFit="1" customWidth="1"/>
    <col min="3" max="3" width="12.42578125" style="28" customWidth="1"/>
    <col min="4" max="4" width="9.28515625" style="59" customWidth="1"/>
    <col min="5" max="5" width="17.42578125" style="59" customWidth="1"/>
    <col min="6" max="16384" width="9" style="59"/>
  </cols>
  <sheetData>
    <row r="1" spans="1:32" s="57" customFormat="1">
      <c r="A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8"/>
      <c r="X1" s="58"/>
      <c r="Y1" s="58"/>
      <c r="Z1" s="58"/>
      <c r="AA1" s="58"/>
      <c r="AB1" s="58"/>
      <c r="AC1" s="58"/>
      <c r="AD1" s="58"/>
      <c r="AE1" s="58"/>
    </row>
    <row r="2" spans="1:32" s="57" customFormat="1" ht="15.75" customHeight="1">
      <c r="A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58"/>
      <c r="X2" s="58"/>
      <c r="Y2" s="58"/>
      <c r="Z2" s="58"/>
      <c r="AA2" s="58"/>
      <c r="AB2" s="58"/>
      <c r="AC2" s="58"/>
      <c r="AD2" s="58"/>
      <c r="AE2" s="58"/>
    </row>
    <row r="3" spans="1:32" s="57" customFormat="1" ht="17.25" customHeight="1">
      <c r="A3" s="212" t="s">
        <v>0</v>
      </c>
      <c r="B3" s="212"/>
      <c r="C3" s="212"/>
      <c r="D3" s="212"/>
      <c r="E3" s="212"/>
    </row>
    <row r="4" spans="1:32" s="57" customFormat="1">
      <c r="A4" s="212" t="s">
        <v>1</v>
      </c>
      <c r="B4" s="212"/>
      <c r="C4" s="212"/>
      <c r="D4" s="212"/>
      <c r="E4" s="212"/>
    </row>
    <row r="5" spans="1:32" s="57" customFormat="1" ht="9.75" customHeight="1">
      <c r="A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58"/>
      <c r="X5" s="58"/>
      <c r="Y5" s="58"/>
      <c r="Z5" s="58"/>
      <c r="AA5" s="58"/>
      <c r="AB5" s="58"/>
      <c r="AC5" s="58"/>
      <c r="AD5" s="58"/>
      <c r="AE5" s="58"/>
    </row>
    <row r="6" spans="1:32" s="57" customFormat="1" ht="27">
      <c r="A6" s="189" t="s">
        <v>116</v>
      </c>
      <c r="B6" s="189"/>
      <c r="C6" s="189"/>
      <c r="D6" s="189"/>
      <c r="E6" s="189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40.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195" t="s">
        <v>8</v>
      </c>
      <c r="B9" s="195"/>
      <c r="C9" s="195"/>
      <c r="D9" s="195"/>
      <c r="E9" s="195"/>
    </row>
    <row r="10" spans="1:32">
      <c r="A10" s="50"/>
      <c r="B10" s="50"/>
      <c r="C10" s="71"/>
      <c r="D10" s="60"/>
      <c r="E10" s="60"/>
    </row>
    <row r="11" spans="1:32">
      <c r="A11" s="50"/>
      <c r="B11" s="50"/>
      <c r="C11" s="71"/>
      <c r="D11" s="60"/>
      <c r="E11" s="60"/>
    </row>
    <row r="12" spans="1:32">
      <c r="A12" s="51"/>
      <c r="B12" s="50"/>
      <c r="C12" s="71"/>
      <c r="D12" s="60"/>
      <c r="E12" s="60"/>
    </row>
    <row r="13" spans="1:32">
      <c r="A13" s="50"/>
      <c r="B13" s="50"/>
      <c r="C13" s="71"/>
      <c r="D13" s="60"/>
      <c r="E13" s="60"/>
    </row>
    <row r="14" spans="1:32">
      <c r="A14" s="51"/>
      <c r="B14" s="50"/>
      <c r="C14" s="71"/>
      <c r="D14" s="60"/>
      <c r="E14" s="60"/>
    </row>
    <row r="15" spans="1:32">
      <c r="A15" s="50"/>
      <c r="B15" s="50"/>
      <c r="C15" s="71"/>
      <c r="D15" s="60"/>
      <c r="E15" s="60"/>
    </row>
    <row r="16" spans="1:32">
      <c r="A16" s="50"/>
      <c r="B16" s="50"/>
      <c r="C16" s="71"/>
      <c r="D16" s="60"/>
      <c r="E16" s="60"/>
    </row>
    <row r="17" spans="1:5">
      <c r="A17" s="50"/>
      <c r="B17" s="50"/>
      <c r="C17" s="71"/>
      <c r="D17" s="60"/>
      <c r="E17" s="60"/>
    </row>
    <row r="18" spans="1:5">
      <c r="A18" s="51"/>
      <c r="B18" s="50"/>
      <c r="C18" s="79"/>
      <c r="D18" s="60"/>
      <c r="E18" s="60"/>
    </row>
    <row r="19" spans="1:5" hidden="1">
      <c r="A19" s="35"/>
      <c r="B19" s="35"/>
      <c r="C19" s="20"/>
      <c r="D19" s="60"/>
      <c r="E19" s="60"/>
    </row>
    <row r="20" spans="1:5" hidden="1">
      <c r="A20" s="35"/>
      <c r="B20" s="35"/>
      <c r="C20" s="20"/>
      <c r="D20" s="60"/>
      <c r="E20" s="60"/>
    </row>
    <row r="21" spans="1:5" s="61" customFormat="1">
      <c r="A21" s="195" t="s">
        <v>9</v>
      </c>
      <c r="B21" s="195"/>
      <c r="C21" s="195"/>
      <c r="D21" s="195"/>
      <c r="E21" s="195"/>
    </row>
    <row r="22" spans="1:5" s="63" customFormat="1">
      <c r="A22" s="50"/>
      <c r="B22" s="50"/>
      <c r="C22" s="71"/>
      <c r="D22" s="60"/>
      <c r="E22" s="60"/>
    </row>
    <row r="23" spans="1:5" s="63" customFormat="1">
      <c r="A23" s="50"/>
      <c r="B23" s="50"/>
      <c r="C23" s="71"/>
      <c r="D23" s="60"/>
      <c r="E23" s="60"/>
    </row>
    <row r="24" spans="1:5" s="63" customFormat="1" hidden="1">
      <c r="A24" s="62"/>
      <c r="B24" s="12"/>
      <c r="C24" s="12"/>
      <c r="D24" s="60"/>
      <c r="E24" s="60"/>
    </row>
    <row r="25" spans="1:5" s="63" customFormat="1">
      <c r="A25" s="194" t="s">
        <v>10</v>
      </c>
      <c r="B25" s="194"/>
      <c r="C25" s="194"/>
      <c r="D25" s="194"/>
      <c r="E25" s="194"/>
    </row>
    <row r="26" spans="1:5" s="63" customFormat="1">
      <c r="A26" s="50"/>
      <c r="B26" s="50"/>
      <c r="C26" s="71"/>
      <c r="D26" s="64"/>
      <c r="E26" s="64"/>
    </row>
    <row r="27" spans="1:5" s="63" customFormat="1">
      <c r="A27" s="52"/>
      <c r="B27" s="52"/>
      <c r="C27" s="31"/>
      <c r="D27" s="64"/>
      <c r="E27" s="64"/>
    </row>
    <row r="28" spans="1:5" s="63" customFormat="1">
      <c r="A28" s="50"/>
      <c r="B28" s="50"/>
      <c r="C28" s="71"/>
      <c r="D28" s="64"/>
      <c r="E28" s="64"/>
    </row>
    <row r="29" spans="1:5" s="63" customFormat="1" hidden="1">
      <c r="A29" s="34"/>
      <c r="B29" s="34"/>
      <c r="C29" s="22"/>
      <c r="D29" s="64"/>
      <c r="E29" s="64"/>
    </row>
    <row r="30" spans="1:5" s="63" customFormat="1" hidden="1">
      <c r="A30" s="49"/>
      <c r="B30" s="37"/>
      <c r="C30" s="38"/>
      <c r="D30" s="64"/>
      <c r="E30" s="64"/>
    </row>
    <row r="31" spans="1:5" s="63" customFormat="1" hidden="1">
      <c r="A31" s="64"/>
      <c r="B31" s="64"/>
      <c r="C31" s="72"/>
      <c r="D31" s="64"/>
      <c r="E31" s="64"/>
    </row>
    <row r="32" spans="1:5" s="63" customFormat="1">
      <c r="A32" s="205" t="s">
        <v>141</v>
      </c>
      <c r="B32" s="206"/>
      <c r="C32" s="206"/>
      <c r="D32" s="206"/>
      <c r="E32" s="207"/>
    </row>
    <row r="33" spans="1:5" s="63" customFormat="1">
      <c r="A33" s="50"/>
      <c r="B33" s="50"/>
      <c r="C33" s="71"/>
      <c r="D33" s="64"/>
      <c r="E33" s="64"/>
    </row>
    <row r="34" spans="1:5" s="63" customFormat="1">
      <c r="A34" s="52"/>
      <c r="B34" s="52"/>
      <c r="C34" s="31"/>
      <c r="D34" s="64"/>
      <c r="E34" s="64"/>
    </row>
    <row r="35" spans="1:5" s="63" customFormat="1">
      <c r="A35" s="51"/>
      <c r="B35" s="50"/>
      <c r="C35" s="71"/>
      <c r="D35" s="64"/>
      <c r="E35" s="64"/>
    </row>
    <row r="36" spans="1:5" s="63" customFormat="1">
      <c r="A36" s="50"/>
      <c r="B36" s="50"/>
      <c r="C36" s="71"/>
      <c r="D36" s="64"/>
      <c r="E36" s="64"/>
    </row>
    <row r="37" spans="1:5" s="63" customFormat="1" hidden="1">
      <c r="A37" s="64"/>
      <c r="B37" s="64"/>
      <c r="C37" s="72"/>
      <c r="D37" s="64"/>
      <c r="E37" s="64"/>
    </row>
    <row r="38" spans="1:5" s="63" customFormat="1" hidden="1">
      <c r="A38" s="64"/>
      <c r="B38" s="64"/>
      <c r="C38" s="72"/>
      <c r="D38" s="64"/>
      <c r="E38" s="64"/>
    </row>
    <row r="39" spans="1:5" s="63" customFormat="1" hidden="1">
      <c r="A39" s="64"/>
      <c r="B39" s="64"/>
      <c r="C39" s="72"/>
      <c r="D39" s="64"/>
      <c r="E39" s="64"/>
    </row>
    <row r="40" spans="1:5" s="63" customFormat="1" hidden="1">
      <c r="A40" s="64"/>
      <c r="B40" s="64"/>
      <c r="C40" s="72"/>
      <c r="D40" s="64"/>
      <c r="E40" s="64"/>
    </row>
    <row r="41" spans="1:5" s="63" customFormat="1" ht="19.5" hidden="1" customHeight="1">
      <c r="A41" s="62"/>
      <c r="B41" s="12"/>
      <c r="C41" s="12"/>
      <c r="D41" s="60"/>
      <c r="E41" s="60"/>
    </row>
    <row r="42" spans="1:5" s="63" customFormat="1" ht="19.5" hidden="1" customHeight="1">
      <c r="A42" s="62"/>
      <c r="B42" s="12"/>
      <c r="C42" s="12"/>
      <c r="D42" s="60"/>
      <c r="E42" s="60"/>
    </row>
    <row r="43" spans="1:5" s="63" customFormat="1">
      <c r="A43" s="194" t="s">
        <v>11</v>
      </c>
      <c r="B43" s="194"/>
      <c r="C43" s="194"/>
      <c r="D43" s="194"/>
      <c r="E43" s="194"/>
    </row>
    <row r="44" spans="1:5" s="63" customFormat="1">
      <c r="A44" s="50"/>
      <c r="B44" s="50"/>
      <c r="C44" s="71"/>
      <c r="D44" s="60"/>
      <c r="E44" s="60"/>
    </row>
    <row r="45" spans="1:5" s="63" customFormat="1">
      <c r="A45" s="50"/>
      <c r="B45" s="50"/>
      <c r="C45" s="71"/>
      <c r="D45" s="60"/>
      <c r="E45" s="60"/>
    </row>
    <row r="46" spans="1:5" s="63" customFormat="1">
      <c r="A46" s="50"/>
      <c r="B46" s="50"/>
      <c r="C46" s="71"/>
      <c r="D46" s="60"/>
      <c r="E46" s="60"/>
    </row>
    <row r="47" spans="1:5" s="63" customFormat="1">
      <c r="A47" s="52"/>
      <c r="B47" s="52"/>
      <c r="C47" s="31"/>
      <c r="D47" s="60"/>
      <c r="E47" s="60"/>
    </row>
    <row r="48" spans="1:5" s="63" customFormat="1">
      <c r="A48" s="50"/>
      <c r="B48" s="50"/>
      <c r="C48" s="71"/>
      <c r="D48" s="60"/>
      <c r="E48" s="60"/>
    </row>
    <row r="49" spans="1:5" s="63" customFormat="1" hidden="1">
      <c r="A49" s="65"/>
      <c r="B49" s="12"/>
      <c r="C49" s="12"/>
      <c r="D49" s="60"/>
      <c r="E49" s="60"/>
    </row>
    <row r="50" spans="1:5" s="63" customFormat="1" hidden="1">
      <c r="A50" s="65"/>
      <c r="B50" s="12"/>
      <c r="C50" s="12"/>
      <c r="D50" s="60"/>
      <c r="E50" s="60"/>
    </row>
    <row r="51" spans="1:5" s="63" customFormat="1" hidden="1">
      <c r="A51" s="62"/>
      <c r="B51" s="12"/>
      <c r="C51" s="12"/>
      <c r="D51" s="60"/>
      <c r="E51" s="60"/>
    </row>
    <row r="52" spans="1:5" s="63" customFormat="1">
      <c r="A52" s="195" t="s">
        <v>12</v>
      </c>
      <c r="B52" s="195"/>
      <c r="C52" s="195"/>
      <c r="D52" s="195"/>
      <c r="E52" s="195"/>
    </row>
    <row r="53" spans="1:5" s="63" customFormat="1">
      <c r="A53" s="50"/>
      <c r="B53" s="50"/>
      <c r="C53" s="71"/>
      <c r="D53" s="60"/>
      <c r="E53" s="60"/>
    </row>
    <row r="54" spans="1:5" s="63" customFormat="1">
      <c r="A54" s="52"/>
      <c r="B54" s="52"/>
      <c r="C54" s="31"/>
      <c r="D54" s="60"/>
      <c r="E54" s="60"/>
    </row>
    <row r="55" spans="1:5" s="63" customFormat="1">
      <c r="A55" s="50"/>
      <c r="B55" s="50"/>
      <c r="C55" s="71"/>
      <c r="D55" s="60"/>
      <c r="E55" s="60"/>
    </row>
    <row r="56" spans="1:5" s="63" customFormat="1">
      <c r="A56" s="50"/>
      <c r="B56" s="50"/>
      <c r="C56" s="71"/>
      <c r="D56" s="60"/>
      <c r="E56" s="60"/>
    </row>
    <row r="57" spans="1:5" s="63" customFormat="1">
      <c r="A57" s="50"/>
      <c r="B57" s="50"/>
      <c r="C57" s="71"/>
      <c r="D57" s="60"/>
      <c r="E57" s="60"/>
    </row>
    <row r="58" spans="1:5" s="63" customFormat="1">
      <c r="A58" s="50"/>
      <c r="B58" s="50"/>
      <c r="C58" s="71"/>
      <c r="D58" s="60"/>
      <c r="E58" s="60"/>
    </row>
    <row r="59" spans="1:5" s="63" customFormat="1">
      <c r="A59" s="53"/>
      <c r="B59" s="52"/>
      <c r="C59" s="31"/>
      <c r="D59" s="60"/>
      <c r="E59" s="60"/>
    </row>
    <row r="60" spans="1:5" s="63" customFormat="1">
      <c r="A60" s="54"/>
      <c r="B60" s="52"/>
      <c r="C60" s="31"/>
      <c r="D60" s="60"/>
      <c r="E60" s="60"/>
    </row>
    <row r="61" spans="1:5" s="63" customFormat="1" hidden="1">
      <c r="A61" s="62"/>
      <c r="B61" s="12"/>
      <c r="C61" s="12"/>
      <c r="D61" s="60"/>
      <c r="E61" s="60"/>
    </row>
    <row r="62" spans="1:5" s="63" customFormat="1" hidden="1">
      <c r="A62" s="62"/>
      <c r="B62" s="12"/>
      <c r="C62" s="12"/>
      <c r="D62" s="60"/>
      <c r="E62" s="60"/>
    </row>
    <row r="63" spans="1:5" s="63" customFormat="1" hidden="1">
      <c r="A63" s="62"/>
      <c r="B63" s="12"/>
      <c r="C63" s="12"/>
      <c r="D63" s="60"/>
      <c r="E63" s="60"/>
    </row>
    <row r="64" spans="1:5" s="63" customFormat="1" hidden="1">
      <c r="A64" s="62"/>
      <c r="B64" s="12"/>
      <c r="C64" s="12"/>
      <c r="D64" s="60"/>
      <c r="E64" s="60"/>
    </row>
    <row r="65" spans="1:5" s="63" customFormat="1" hidden="1">
      <c r="A65" s="62"/>
      <c r="B65" s="12"/>
      <c r="C65" s="12"/>
      <c r="D65" s="60"/>
      <c r="E65" s="60"/>
    </row>
    <row r="66" spans="1:5" s="63" customFormat="1" hidden="1">
      <c r="A66" s="62"/>
      <c r="B66" s="12"/>
      <c r="C66" s="12"/>
      <c r="D66" s="60"/>
      <c r="E66" s="60"/>
    </row>
    <row r="67" spans="1:5" s="63" customFormat="1" hidden="1">
      <c r="A67" s="62"/>
      <c r="B67" s="12"/>
      <c r="C67" s="12"/>
      <c r="D67" s="60"/>
      <c r="E67" s="60"/>
    </row>
    <row r="68" spans="1:5" s="63" customFormat="1" hidden="1">
      <c r="A68" s="65"/>
      <c r="B68" s="12"/>
      <c r="C68" s="12"/>
      <c r="D68" s="60"/>
      <c r="E68" s="60"/>
    </row>
    <row r="69" spans="1:5" s="63" customFormat="1" hidden="1">
      <c r="A69" s="65"/>
      <c r="B69" s="12"/>
      <c r="C69" s="12"/>
      <c r="D69" s="60"/>
      <c r="E69" s="60"/>
    </row>
    <row r="70" spans="1:5" s="63" customFormat="1">
      <c r="A70" s="205" t="s">
        <v>15</v>
      </c>
      <c r="B70" s="206"/>
      <c r="C70" s="206"/>
      <c r="D70" s="206"/>
      <c r="E70" s="207"/>
    </row>
    <row r="71" spans="1:5" s="63" customFormat="1">
      <c r="A71" s="55"/>
      <c r="B71" s="56"/>
      <c r="C71" s="75"/>
      <c r="D71" s="60"/>
      <c r="E71" s="60"/>
    </row>
    <row r="72" spans="1:5" s="63" customFormat="1">
      <c r="A72" s="50"/>
      <c r="B72" s="50"/>
      <c r="C72" s="71"/>
      <c r="D72" s="60"/>
      <c r="E72" s="60"/>
    </row>
    <row r="73" spans="1:5" s="63" customFormat="1">
      <c r="A73" s="53"/>
      <c r="B73" s="52"/>
      <c r="C73" s="31"/>
      <c r="D73" s="60"/>
      <c r="E73" s="60"/>
    </row>
    <row r="74" spans="1:5" s="63" customFormat="1" hidden="1">
      <c r="A74" s="33"/>
      <c r="B74" s="33"/>
      <c r="C74" s="20"/>
      <c r="D74" s="60"/>
      <c r="E74" s="60"/>
    </row>
    <row r="75" spans="1:5" s="63" customFormat="1">
      <c r="A75" s="196" t="s">
        <v>151</v>
      </c>
      <c r="B75" s="197"/>
      <c r="C75" s="197"/>
      <c r="D75" s="197"/>
      <c r="E75" s="198"/>
    </row>
    <row r="76" spans="1:5" s="63" customFormat="1">
      <c r="A76" s="50"/>
      <c r="B76" s="50"/>
      <c r="C76" s="71"/>
      <c r="D76" s="60"/>
      <c r="E76" s="60"/>
    </row>
    <row r="77" spans="1:5" s="63" customFormat="1">
      <c r="A77" s="52"/>
      <c r="B77" s="52"/>
      <c r="C77" s="31"/>
      <c r="D77" s="60"/>
      <c r="E77" s="60"/>
    </row>
    <row r="78" spans="1:5" s="63" customFormat="1">
      <c r="A78" s="50"/>
      <c r="B78" s="50"/>
      <c r="C78" s="71"/>
      <c r="D78" s="60"/>
      <c r="E78" s="60"/>
    </row>
    <row r="79" spans="1:5" s="63" customFormat="1">
      <c r="A79" s="51"/>
      <c r="B79" s="50"/>
      <c r="C79" s="71"/>
      <c r="D79" s="60"/>
      <c r="E79" s="60"/>
    </row>
    <row r="80" spans="1:5" s="63" customFormat="1">
      <c r="A80" s="51"/>
      <c r="B80" s="50"/>
      <c r="C80" s="71"/>
      <c r="D80" s="60"/>
      <c r="E80" s="60"/>
    </row>
    <row r="81" spans="1:5" s="63" customFormat="1">
      <c r="A81" s="50"/>
      <c r="B81" s="50"/>
      <c r="C81" s="71"/>
      <c r="D81" s="60"/>
      <c r="E81" s="60"/>
    </row>
    <row r="82" spans="1:5" s="63" customFormat="1">
      <c r="A82" s="52"/>
      <c r="B82" s="52"/>
      <c r="C82" s="31"/>
      <c r="D82" s="60"/>
      <c r="E82" s="60"/>
    </row>
    <row r="83" spans="1:5" s="63" customFormat="1">
      <c r="A83" s="50"/>
      <c r="B83" s="50"/>
      <c r="C83" s="71"/>
      <c r="D83" s="60"/>
      <c r="E83" s="60"/>
    </row>
    <row r="84" spans="1:5" s="63" customFormat="1">
      <c r="A84" s="50"/>
      <c r="B84" s="50"/>
      <c r="C84" s="71"/>
      <c r="D84" s="60"/>
      <c r="E84" s="60"/>
    </row>
    <row r="85" spans="1:5" s="63" customFormat="1">
      <c r="A85" s="52"/>
      <c r="B85" s="52"/>
      <c r="C85" s="31"/>
      <c r="D85" s="60"/>
      <c r="E85" s="60"/>
    </row>
    <row r="86" spans="1:5" s="63" customFormat="1">
      <c r="A86" s="54"/>
      <c r="B86" s="52"/>
      <c r="C86" s="31"/>
      <c r="D86" s="60"/>
      <c r="E86" s="60"/>
    </row>
    <row r="87" spans="1:5" s="63" customFormat="1">
      <c r="A87" s="52"/>
      <c r="B87" s="52"/>
      <c r="C87" s="31"/>
      <c r="D87" s="60"/>
      <c r="E87" s="60"/>
    </row>
    <row r="88" spans="1:5" s="63" customFormat="1">
      <c r="A88" s="51"/>
      <c r="B88" s="50"/>
      <c r="C88" s="71"/>
      <c r="D88" s="60"/>
      <c r="E88" s="60"/>
    </row>
    <row r="89" spans="1:5" s="63" customFormat="1">
      <c r="A89" s="70"/>
      <c r="B89" s="70"/>
      <c r="C89" s="73"/>
      <c r="D89" s="60"/>
      <c r="E89" s="60"/>
    </row>
    <row r="90" spans="1:5" s="63" customFormat="1">
      <c r="A90" s="70"/>
      <c r="B90" s="70"/>
      <c r="C90" s="73"/>
      <c r="D90" s="60"/>
      <c r="E90" s="60"/>
    </row>
    <row r="91" spans="1:5" s="63" customFormat="1" hidden="1">
      <c r="A91" s="60"/>
      <c r="B91" s="60"/>
      <c r="C91" s="66"/>
      <c r="D91" s="60"/>
      <c r="E91" s="60"/>
    </row>
    <row r="92" spans="1:5" s="63" customFormat="1">
      <c r="A92" s="195" t="s">
        <v>155</v>
      </c>
      <c r="B92" s="195"/>
      <c r="C92" s="195"/>
      <c r="D92" s="195"/>
      <c r="E92" s="195"/>
    </row>
    <row r="93" spans="1:5" s="63" customFormat="1">
      <c r="A93" s="52"/>
      <c r="B93" s="52"/>
      <c r="C93" s="31"/>
      <c r="D93" s="60"/>
      <c r="E93" s="60"/>
    </row>
    <row r="94" spans="1:5" s="63" customFormat="1">
      <c r="A94" s="50"/>
      <c r="B94" s="50"/>
      <c r="C94" s="71"/>
      <c r="D94" s="60"/>
      <c r="E94" s="60"/>
    </row>
    <row r="95" spans="1:5" s="63" customFormat="1" hidden="1">
      <c r="A95" s="62"/>
      <c r="B95" s="12"/>
      <c r="C95" s="12"/>
      <c r="D95" s="60"/>
      <c r="E95" s="60"/>
    </row>
    <row r="96" spans="1:5" s="63" customFormat="1">
      <c r="A96" s="205" t="s">
        <v>146</v>
      </c>
      <c r="B96" s="206"/>
      <c r="C96" s="206"/>
      <c r="D96" s="206"/>
      <c r="E96" s="207"/>
    </row>
    <row r="97" spans="1:5" s="63" customFormat="1">
      <c r="A97" s="50"/>
      <c r="B97" s="50"/>
      <c r="C97" s="71"/>
      <c r="D97" s="60"/>
      <c r="E97" s="60"/>
    </row>
    <row r="98" spans="1:5" s="63" customFormat="1">
      <c r="A98" s="51"/>
      <c r="B98" s="50"/>
      <c r="C98" s="71"/>
      <c r="D98" s="60"/>
      <c r="E98" s="60"/>
    </row>
    <row r="99" spans="1:5" s="63" customFormat="1">
      <c r="A99" s="50"/>
      <c r="B99" s="50"/>
      <c r="C99" s="71"/>
      <c r="D99" s="60"/>
      <c r="E99" s="60"/>
    </row>
    <row r="100" spans="1:5" s="63" customFormat="1">
      <c r="A100" s="50"/>
      <c r="B100" s="50"/>
      <c r="C100" s="71"/>
      <c r="D100" s="60"/>
      <c r="E100" s="60"/>
    </row>
    <row r="101" spans="1:5" s="63" customFormat="1">
      <c r="A101" s="50"/>
      <c r="B101" s="50"/>
      <c r="C101" s="71"/>
      <c r="D101" s="60"/>
      <c r="E101" s="60"/>
    </row>
    <row r="102" spans="1:5" s="63" customFormat="1">
      <c r="A102" s="50"/>
      <c r="B102" s="50"/>
      <c r="C102" s="71"/>
      <c r="D102" s="60"/>
      <c r="E102" s="60"/>
    </row>
    <row r="103" spans="1:5" s="63" customFormat="1">
      <c r="A103" s="52"/>
      <c r="B103" s="52"/>
      <c r="C103" s="31"/>
      <c r="D103" s="60"/>
      <c r="E103" s="60"/>
    </row>
    <row r="104" spans="1:5" s="63" customFormat="1" hidden="1">
      <c r="A104" s="52"/>
      <c r="B104" s="52"/>
      <c r="C104" s="31"/>
      <c r="D104" s="60"/>
      <c r="E104" s="60"/>
    </row>
    <row r="105" spans="1:5" s="63" customFormat="1">
      <c r="A105" s="202" t="s">
        <v>148</v>
      </c>
      <c r="B105" s="203"/>
      <c r="C105" s="203"/>
      <c r="D105" s="203"/>
      <c r="E105" s="204"/>
    </row>
    <row r="106" spans="1:5" s="63" customFormat="1">
      <c r="A106" s="52"/>
      <c r="B106" s="52"/>
      <c r="C106" s="31"/>
      <c r="D106" s="60"/>
      <c r="E106" s="60"/>
    </row>
    <row r="107" spans="1:5" s="63" customFormat="1">
      <c r="A107" s="50"/>
      <c r="B107" s="50"/>
      <c r="C107" s="71"/>
      <c r="D107" s="60"/>
      <c r="E107" s="60"/>
    </row>
    <row r="108" spans="1:5" s="63" customFormat="1">
      <c r="A108" s="53"/>
      <c r="B108" s="52"/>
      <c r="C108" s="31"/>
      <c r="D108" s="60"/>
      <c r="E108" s="60"/>
    </row>
    <row r="109" spans="1:5" s="63" customFormat="1">
      <c r="A109" s="54"/>
      <c r="B109" s="52"/>
      <c r="C109" s="31"/>
      <c r="D109" s="60"/>
      <c r="E109" s="60"/>
    </row>
    <row r="110" spans="1:5" s="63" customFormat="1" hidden="1">
      <c r="A110" s="52"/>
      <c r="B110" s="52"/>
      <c r="C110" s="31"/>
      <c r="D110" s="60"/>
      <c r="E110" s="60"/>
    </row>
    <row r="111" spans="1:5" s="63" customFormat="1" hidden="1">
      <c r="A111" s="52"/>
      <c r="B111" s="52"/>
      <c r="C111" s="31"/>
      <c r="D111" s="60"/>
      <c r="E111" s="60"/>
    </row>
    <row r="112" spans="1:5" s="63" customFormat="1" hidden="1">
      <c r="A112" s="52"/>
      <c r="B112" s="52"/>
      <c r="C112" s="52"/>
      <c r="D112" s="60"/>
      <c r="E112" s="60"/>
    </row>
    <row r="113" spans="1:5" s="63" customFormat="1">
      <c r="A113" s="205" t="s">
        <v>98</v>
      </c>
      <c r="B113" s="206"/>
      <c r="C113" s="206"/>
      <c r="D113" s="206"/>
      <c r="E113" s="207"/>
    </row>
    <row r="114" spans="1:5" s="63" customFormat="1" hidden="1">
      <c r="A114" s="34"/>
      <c r="B114" s="34"/>
      <c r="C114" s="22"/>
      <c r="D114" s="60"/>
      <c r="E114" s="60"/>
    </row>
    <row r="115" spans="1:5" s="63" customFormat="1" hidden="1">
      <c r="A115" s="33"/>
      <c r="B115" s="33"/>
      <c r="C115" s="20"/>
      <c r="D115" s="60"/>
      <c r="E115" s="60"/>
    </row>
    <row r="116" spans="1:5" s="63" customFormat="1">
      <c r="A116" s="199" t="s">
        <v>153</v>
      </c>
      <c r="B116" s="200"/>
      <c r="C116" s="200"/>
      <c r="D116" s="200"/>
      <c r="E116" s="201"/>
    </row>
    <row r="117" spans="1:5" s="63" customFormat="1">
      <c r="A117" s="52"/>
      <c r="B117" s="52"/>
      <c r="C117" s="31"/>
      <c r="D117" s="60"/>
      <c r="E117" s="60"/>
    </row>
    <row r="118" spans="1:5" s="63" customFormat="1">
      <c r="A118" s="50"/>
      <c r="B118" s="50"/>
      <c r="C118" s="71"/>
      <c r="D118" s="60"/>
      <c r="E118" s="60"/>
    </row>
    <row r="119" spans="1:5" s="63" customFormat="1">
      <c r="A119" s="51"/>
      <c r="B119" s="50"/>
      <c r="C119" s="71"/>
      <c r="D119" s="60"/>
      <c r="E119" s="60"/>
    </row>
    <row r="120" spans="1:5" s="63" customFormat="1">
      <c r="A120" s="51"/>
      <c r="B120" s="50"/>
      <c r="C120" s="71"/>
      <c r="D120" s="60"/>
      <c r="E120" s="60"/>
    </row>
    <row r="121" spans="1:5" s="63" customFormat="1">
      <c r="A121" s="50"/>
      <c r="B121" s="50"/>
      <c r="C121" s="71"/>
      <c r="D121" s="60"/>
      <c r="E121" s="60"/>
    </row>
    <row r="122" spans="1:5" s="63" customFormat="1">
      <c r="A122" s="50"/>
      <c r="B122" s="50"/>
      <c r="C122" s="71"/>
      <c r="D122" s="60"/>
      <c r="E122" s="60"/>
    </row>
    <row r="123" spans="1:5" s="63" customFormat="1">
      <c r="A123" s="51"/>
      <c r="B123" s="50"/>
      <c r="C123" s="71"/>
      <c r="D123" s="60"/>
      <c r="E123" s="60"/>
    </row>
    <row r="124" spans="1:5" s="63" customFormat="1">
      <c r="A124" s="54"/>
      <c r="B124" s="52"/>
      <c r="C124" s="31"/>
      <c r="D124" s="60"/>
      <c r="E124" s="60"/>
    </row>
    <row r="125" spans="1:5" s="63" customFormat="1">
      <c r="A125" s="50"/>
      <c r="B125" s="50"/>
      <c r="C125" s="71"/>
      <c r="D125" s="60"/>
      <c r="E125" s="60"/>
    </row>
    <row r="126" spans="1:5" s="63" customFormat="1">
      <c r="A126" s="50"/>
      <c r="B126" s="50"/>
      <c r="C126" s="71"/>
      <c r="D126" s="60"/>
      <c r="E126" s="60"/>
    </row>
    <row r="127" spans="1:5" s="63" customFormat="1">
      <c r="A127" s="70"/>
      <c r="B127" s="76"/>
      <c r="C127" s="73"/>
      <c r="D127" s="60"/>
      <c r="E127" s="60"/>
    </row>
    <row r="128" spans="1:5" s="63" customFormat="1" hidden="1">
      <c r="A128" s="62"/>
      <c r="B128" s="12"/>
      <c r="C128" s="12"/>
      <c r="D128" s="60"/>
      <c r="E128" s="60"/>
    </row>
    <row r="129" spans="1:5" s="63" customFormat="1" hidden="1">
      <c r="A129" s="62"/>
      <c r="B129" s="12"/>
      <c r="C129" s="12"/>
      <c r="D129" s="60"/>
      <c r="E129" s="60"/>
    </row>
    <row r="130" spans="1:5" s="63" customFormat="1" hidden="1">
      <c r="A130" s="62"/>
      <c r="B130" s="12"/>
      <c r="C130" s="12"/>
      <c r="D130" s="60"/>
      <c r="E130" s="60"/>
    </row>
    <row r="131" spans="1:5" s="63" customFormat="1" hidden="1">
      <c r="A131" s="62"/>
      <c r="B131" s="12"/>
      <c r="C131" s="12"/>
      <c r="D131" s="60"/>
      <c r="E131" s="60"/>
    </row>
    <row r="132" spans="1:5" s="63" customFormat="1" hidden="1">
      <c r="A132" s="62"/>
      <c r="B132" s="12"/>
      <c r="C132" s="12"/>
      <c r="D132" s="60"/>
      <c r="E132" s="60"/>
    </row>
    <row r="133" spans="1:5" s="63" customFormat="1" hidden="1">
      <c r="A133" s="62"/>
      <c r="B133" s="12"/>
      <c r="C133" s="12"/>
      <c r="D133" s="60"/>
      <c r="E133" s="60"/>
    </row>
    <row r="134" spans="1:5" s="63" customFormat="1">
      <c r="A134" s="205" t="s">
        <v>94</v>
      </c>
      <c r="B134" s="206"/>
      <c r="C134" s="206"/>
      <c r="D134" s="206"/>
      <c r="E134" s="207"/>
    </row>
    <row r="135" spans="1:5" s="63" customFormat="1">
      <c r="A135" s="52"/>
      <c r="B135" s="52"/>
      <c r="C135" s="31"/>
      <c r="D135" s="60"/>
      <c r="E135" s="60"/>
    </row>
    <row r="136" spans="1:5" s="63" customFormat="1">
      <c r="A136" s="50"/>
      <c r="B136" s="50"/>
      <c r="C136" s="71"/>
      <c r="D136" s="60"/>
      <c r="E136" s="60"/>
    </row>
    <row r="137" spans="1:5" s="63" customFormat="1">
      <c r="A137" s="50"/>
      <c r="B137" s="50"/>
      <c r="C137" s="71"/>
      <c r="D137" s="60"/>
      <c r="E137" s="60"/>
    </row>
    <row r="138" spans="1:5" s="63" customFormat="1" hidden="1">
      <c r="A138" s="62"/>
      <c r="B138" s="12"/>
      <c r="C138" s="12"/>
      <c r="D138" s="60"/>
      <c r="E138" s="60"/>
    </row>
    <row r="139" spans="1:5" s="63" customFormat="1">
      <c r="A139" s="195" t="s">
        <v>14</v>
      </c>
      <c r="B139" s="195"/>
      <c r="C139" s="195"/>
      <c r="D139" s="195"/>
      <c r="E139" s="195"/>
    </row>
    <row r="140" spans="1:5" s="63" customFormat="1">
      <c r="A140" s="52"/>
      <c r="B140" s="52"/>
      <c r="C140" s="31"/>
      <c r="D140" s="60"/>
      <c r="E140" s="60"/>
    </row>
    <row r="141" spans="1:5" s="61" customFormat="1">
      <c r="A141" s="53"/>
      <c r="B141" s="52"/>
      <c r="C141" s="31"/>
      <c r="D141" s="60"/>
      <c r="E141" s="60"/>
    </row>
    <row r="142" spans="1:5" s="61" customFormat="1" hidden="1">
      <c r="A142" s="33"/>
      <c r="B142" s="43"/>
      <c r="C142" s="20"/>
      <c r="D142" s="60"/>
      <c r="E142" s="60"/>
    </row>
    <row r="143" spans="1:5" s="61" customFormat="1" hidden="1">
      <c r="A143" s="62"/>
      <c r="B143" s="22"/>
      <c r="C143" s="22"/>
      <c r="D143" s="60"/>
      <c r="E143" s="60"/>
    </row>
    <row r="144" spans="1:5" s="61" customFormat="1" hidden="1">
      <c r="A144" s="62"/>
      <c r="B144" s="12"/>
      <c r="C144" s="12"/>
      <c r="D144" s="60"/>
      <c r="E144" s="60"/>
    </row>
    <row r="145" spans="1:5" s="61" customFormat="1">
      <c r="A145" s="195" t="s">
        <v>143</v>
      </c>
      <c r="B145" s="195"/>
      <c r="C145" s="195"/>
      <c r="D145" s="195"/>
      <c r="E145" s="195"/>
    </row>
    <row r="146" spans="1:5" s="61" customFormat="1">
      <c r="A146" s="50"/>
      <c r="B146" s="50"/>
      <c r="C146" s="71"/>
      <c r="D146" s="60"/>
      <c r="E146" s="60"/>
    </row>
    <row r="147" spans="1:5" s="61" customFormat="1">
      <c r="A147" s="52"/>
      <c r="B147" s="52"/>
      <c r="C147" s="31"/>
      <c r="D147" s="60"/>
      <c r="E147" s="60"/>
    </row>
    <row r="148" spans="1:5" s="61" customFormat="1">
      <c r="A148" s="51"/>
      <c r="B148" s="50"/>
      <c r="C148" s="71"/>
      <c r="D148" s="60"/>
      <c r="E148" s="60"/>
    </row>
    <row r="149" spans="1:5" s="61" customFormat="1">
      <c r="A149" s="52"/>
      <c r="B149" s="52"/>
      <c r="C149" s="31"/>
      <c r="D149" s="60"/>
      <c r="E149" s="60"/>
    </row>
    <row r="150" spans="1:5" s="61" customFormat="1">
      <c r="A150" s="53"/>
      <c r="B150" s="52"/>
      <c r="C150" s="31"/>
      <c r="D150" s="60"/>
      <c r="E150" s="60"/>
    </row>
    <row r="151" spans="1:5" s="61" customFormat="1">
      <c r="A151" s="52"/>
      <c r="B151" s="52"/>
      <c r="C151" s="31"/>
      <c r="D151" s="60"/>
      <c r="E151" s="60"/>
    </row>
    <row r="152" spans="1:5" s="61" customFormat="1">
      <c r="A152" s="50"/>
      <c r="B152" s="50"/>
      <c r="C152" s="71"/>
      <c r="D152" s="60"/>
      <c r="E152" s="60"/>
    </row>
    <row r="153" spans="1:5" s="61" customFormat="1" hidden="1">
      <c r="A153" s="62"/>
      <c r="B153" s="12"/>
      <c r="C153" s="12"/>
      <c r="D153" s="60"/>
      <c r="E153" s="60"/>
    </row>
    <row r="154" spans="1:5" s="61" customFormat="1" hidden="1">
      <c r="A154" s="62"/>
      <c r="B154" s="12"/>
      <c r="C154" s="12"/>
      <c r="D154" s="60"/>
      <c r="E154" s="60"/>
    </row>
    <row r="155" spans="1:5" s="61" customFormat="1">
      <c r="A155" s="194" t="s">
        <v>156</v>
      </c>
      <c r="B155" s="194"/>
      <c r="C155" s="194"/>
      <c r="D155" s="194"/>
      <c r="E155" s="194"/>
    </row>
    <row r="156" spans="1:5" s="61" customFormat="1">
      <c r="A156" s="50"/>
      <c r="B156" s="50"/>
      <c r="C156" s="71"/>
      <c r="D156" s="60"/>
      <c r="E156" s="60"/>
    </row>
    <row r="157" spans="1:5" s="61" customFormat="1">
      <c r="A157" s="52"/>
      <c r="B157" s="52"/>
      <c r="C157" s="31"/>
      <c r="D157" s="60"/>
      <c r="E157" s="60"/>
    </row>
    <row r="158" spans="1:5" s="61" customFormat="1">
      <c r="A158" s="50"/>
      <c r="B158" s="50"/>
      <c r="C158" s="71"/>
      <c r="D158" s="60"/>
      <c r="E158" s="60"/>
    </row>
    <row r="159" spans="1:5" s="61" customFormat="1">
      <c r="A159" s="53"/>
      <c r="B159" s="52"/>
      <c r="C159" s="31"/>
      <c r="D159" s="60"/>
      <c r="E159" s="60"/>
    </row>
    <row r="160" spans="1:5" s="61" customFormat="1">
      <c r="A160" s="52"/>
      <c r="B160" s="52"/>
      <c r="C160" s="31"/>
      <c r="D160" s="60"/>
      <c r="E160" s="60"/>
    </row>
    <row r="161" spans="1:5" s="61" customFormat="1">
      <c r="A161" s="70"/>
      <c r="B161" s="70"/>
      <c r="C161" s="73"/>
      <c r="D161" s="60"/>
      <c r="E161" s="60"/>
    </row>
    <row r="162" spans="1:5" s="61" customFormat="1" hidden="1">
      <c r="A162" s="33"/>
      <c r="B162" s="20"/>
      <c r="C162" s="20"/>
      <c r="D162" s="60"/>
      <c r="E162" s="60"/>
    </row>
    <row r="163" spans="1:5" s="61" customFormat="1" hidden="1">
      <c r="A163" s="33"/>
      <c r="B163" s="20"/>
      <c r="C163" s="20"/>
      <c r="D163" s="60"/>
      <c r="E163" s="60"/>
    </row>
    <row r="164" spans="1:5" s="61" customFormat="1" hidden="1">
      <c r="A164" s="33"/>
      <c r="B164" s="20"/>
      <c r="C164" s="20"/>
      <c r="D164" s="60"/>
      <c r="E164" s="60"/>
    </row>
    <row r="165" spans="1:5" s="61" customFormat="1" hidden="1">
      <c r="A165" s="33"/>
      <c r="B165" s="20"/>
      <c r="C165" s="20"/>
      <c r="D165" s="60"/>
      <c r="E165" s="60"/>
    </row>
    <row r="166" spans="1:5" s="61" customFormat="1" hidden="1">
      <c r="A166" s="33"/>
      <c r="B166" s="20"/>
      <c r="C166" s="20"/>
      <c r="D166" s="60"/>
      <c r="E166" s="60"/>
    </row>
    <row r="167" spans="1:5" s="61" customFormat="1" hidden="1">
      <c r="A167" s="34"/>
      <c r="B167" s="22"/>
      <c r="C167" s="22"/>
      <c r="D167" s="60"/>
      <c r="E167" s="60"/>
    </row>
    <row r="168" spans="1:5" s="61" customFormat="1" hidden="1">
      <c r="A168" s="34"/>
      <c r="B168" s="22"/>
      <c r="C168" s="22"/>
      <c r="D168" s="60"/>
      <c r="E168" s="60"/>
    </row>
    <row r="169" spans="1:5" s="67" customFormat="1">
      <c r="A169" s="195" t="s">
        <v>17</v>
      </c>
      <c r="B169" s="195"/>
      <c r="C169" s="195"/>
      <c r="D169" s="195"/>
      <c r="E169" s="195"/>
    </row>
    <row r="170" spans="1:5" s="61" customFormat="1">
      <c r="A170" s="51"/>
      <c r="B170" s="50"/>
      <c r="C170" s="71"/>
      <c r="D170" s="60"/>
      <c r="E170" s="60"/>
    </row>
    <row r="171" spans="1:5" s="61" customFormat="1">
      <c r="A171" s="52"/>
      <c r="B171" s="52"/>
      <c r="C171" s="31"/>
      <c r="D171" s="60"/>
      <c r="E171" s="60"/>
    </row>
    <row r="172" spans="1:5" s="61" customFormat="1">
      <c r="A172" s="51"/>
      <c r="B172" s="50"/>
      <c r="C172" s="71"/>
      <c r="D172" s="60"/>
      <c r="E172" s="60"/>
    </row>
    <row r="173" spans="1:5" s="61" customFormat="1">
      <c r="A173" s="50"/>
      <c r="B173" s="50"/>
      <c r="C173" s="71"/>
      <c r="D173" s="60"/>
      <c r="E173" s="60"/>
    </row>
    <row r="174" spans="1:5" s="61" customFormat="1">
      <c r="A174" s="50"/>
      <c r="B174" s="50"/>
      <c r="C174" s="71"/>
      <c r="D174" s="60"/>
      <c r="E174" s="60"/>
    </row>
    <row r="175" spans="1:5" s="61" customFormat="1">
      <c r="A175" s="54"/>
      <c r="B175" s="52"/>
      <c r="C175" s="31"/>
      <c r="D175" s="60"/>
      <c r="E175" s="60"/>
    </row>
    <row r="176" spans="1:5" s="61" customFormat="1">
      <c r="A176" s="55"/>
      <c r="B176" s="56"/>
      <c r="C176" s="75"/>
      <c r="D176" s="60"/>
      <c r="E176" s="60"/>
    </row>
    <row r="177" spans="1:5" s="61" customFormat="1" hidden="1">
      <c r="A177" s="55"/>
      <c r="B177" s="56"/>
      <c r="C177" s="75"/>
      <c r="D177" s="60"/>
      <c r="E177" s="60"/>
    </row>
    <row r="178" spans="1:5" s="61" customFormat="1" hidden="1">
      <c r="A178" s="55"/>
      <c r="B178" s="56"/>
      <c r="C178" s="75"/>
      <c r="D178" s="60"/>
      <c r="E178" s="60"/>
    </row>
    <row r="179" spans="1:5" s="61" customFormat="1">
      <c r="A179" s="196" t="s">
        <v>163</v>
      </c>
      <c r="B179" s="197"/>
      <c r="C179" s="197"/>
      <c r="D179" s="197"/>
      <c r="E179" s="198"/>
    </row>
    <row r="180" spans="1:5" s="61" customFormat="1">
      <c r="A180" s="50"/>
      <c r="B180" s="50"/>
      <c r="C180" s="71"/>
      <c r="D180" s="60"/>
      <c r="E180" s="60"/>
    </row>
    <row r="181" spans="1:5" s="61" customFormat="1">
      <c r="A181" s="52"/>
      <c r="B181" s="52"/>
      <c r="C181" s="31"/>
      <c r="D181" s="60"/>
      <c r="E181" s="60"/>
    </row>
    <row r="182" spans="1:5" s="61" customFormat="1">
      <c r="A182" s="50"/>
      <c r="B182" s="50"/>
      <c r="C182" s="71"/>
      <c r="D182" s="60"/>
      <c r="E182" s="60"/>
    </row>
    <row r="183" spans="1:5" s="61" customFormat="1">
      <c r="A183" s="50"/>
      <c r="B183" s="50"/>
      <c r="C183" s="71"/>
      <c r="D183" s="60"/>
      <c r="E183" s="60"/>
    </row>
    <row r="184" spans="1:5" s="61" customFormat="1">
      <c r="A184" s="51"/>
      <c r="B184" s="50"/>
      <c r="C184" s="71"/>
      <c r="D184" s="60"/>
      <c r="E184" s="60"/>
    </row>
    <row r="185" spans="1:5" s="61" customFormat="1">
      <c r="A185" s="51"/>
      <c r="B185" s="50"/>
      <c r="C185" s="71"/>
      <c r="D185" s="60"/>
      <c r="E185" s="60"/>
    </row>
    <row r="186" spans="1:5" s="61" customFormat="1">
      <c r="A186" s="50"/>
      <c r="B186" s="50"/>
      <c r="C186" s="71"/>
      <c r="D186" s="60"/>
      <c r="E186" s="60"/>
    </row>
    <row r="187" spans="1:5" s="61" customFormat="1" ht="19.5" hidden="1" customHeight="1">
      <c r="A187" s="55"/>
      <c r="B187" s="56"/>
      <c r="C187" s="75"/>
      <c r="D187" s="60"/>
      <c r="E187" s="60"/>
    </row>
    <row r="188" spans="1:5" s="61" customFormat="1" hidden="1">
      <c r="A188" s="55"/>
      <c r="B188" s="56"/>
      <c r="C188" s="75"/>
      <c r="D188" s="60"/>
      <c r="E188" s="60"/>
    </row>
    <row r="189" spans="1:5" s="61" customFormat="1" hidden="1">
      <c r="A189" s="55"/>
      <c r="B189" s="56"/>
      <c r="C189" s="75"/>
      <c r="D189" s="60"/>
      <c r="E189" s="60"/>
    </row>
    <row r="190" spans="1:5" s="61" customFormat="1" hidden="1">
      <c r="A190" s="55"/>
      <c r="B190" s="56"/>
      <c r="C190" s="75"/>
      <c r="D190" s="60"/>
      <c r="E190" s="60"/>
    </row>
    <row r="191" spans="1:5" s="61" customFormat="1" hidden="1">
      <c r="A191" s="33"/>
      <c r="B191" s="20"/>
      <c r="C191" s="20"/>
      <c r="D191" s="60"/>
      <c r="E191" s="60"/>
    </row>
    <row r="192" spans="1:5" s="61" customFormat="1" hidden="1">
      <c r="A192" s="34"/>
      <c r="B192" s="22"/>
      <c r="C192" s="22"/>
      <c r="D192" s="60"/>
      <c r="E192" s="60"/>
    </row>
    <row r="193" spans="1:5" s="61" customFormat="1">
      <c r="A193" s="202" t="s">
        <v>129</v>
      </c>
      <c r="B193" s="203"/>
      <c r="C193" s="203"/>
      <c r="D193" s="203"/>
      <c r="E193" s="204"/>
    </row>
    <row r="194" spans="1:5" s="61" customFormat="1">
      <c r="A194" s="50"/>
      <c r="B194" s="50"/>
      <c r="C194" s="71"/>
      <c r="D194" s="60"/>
      <c r="E194" s="60"/>
    </row>
    <row r="195" spans="1:5" s="61" customFormat="1">
      <c r="A195" s="52"/>
      <c r="B195" s="52"/>
      <c r="C195" s="31"/>
      <c r="D195" s="60"/>
      <c r="E195" s="60"/>
    </row>
    <row r="196" spans="1:5" s="61" customFormat="1">
      <c r="A196" s="52"/>
      <c r="B196" s="52"/>
      <c r="C196" s="31"/>
      <c r="D196" s="60"/>
      <c r="E196" s="60"/>
    </row>
    <row r="197" spans="1:5" s="61" customFormat="1">
      <c r="A197" s="50"/>
      <c r="B197" s="50"/>
      <c r="C197" s="71"/>
      <c r="D197" s="60"/>
      <c r="E197" s="60"/>
    </row>
    <row r="198" spans="1:5" s="61" customFormat="1">
      <c r="A198" s="53"/>
      <c r="B198" s="52"/>
      <c r="C198" s="31"/>
      <c r="D198" s="60"/>
      <c r="E198" s="60"/>
    </row>
    <row r="199" spans="1:5" s="61" customFormat="1">
      <c r="A199" s="52"/>
      <c r="B199" s="52"/>
      <c r="C199" s="31"/>
      <c r="D199" s="60"/>
      <c r="E199" s="60"/>
    </row>
    <row r="200" spans="1:5" s="61" customFormat="1">
      <c r="A200" s="70"/>
      <c r="B200" s="70"/>
      <c r="C200" s="73"/>
      <c r="D200" s="60"/>
      <c r="E200" s="60"/>
    </row>
    <row r="201" spans="1:5" s="61" customFormat="1">
      <c r="A201" s="194" t="s">
        <v>18</v>
      </c>
      <c r="B201" s="194"/>
      <c r="C201" s="194"/>
      <c r="D201" s="194"/>
      <c r="E201" s="194"/>
    </row>
    <row r="202" spans="1:5" s="61" customFormat="1">
      <c r="A202" s="50"/>
      <c r="B202" s="50"/>
      <c r="C202" s="71"/>
      <c r="D202" s="60"/>
      <c r="E202" s="60"/>
    </row>
    <row r="203" spans="1:5" s="61" customFormat="1">
      <c r="A203" s="50"/>
      <c r="B203" s="50"/>
      <c r="C203" s="71"/>
      <c r="D203" s="60"/>
      <c r="E203" s="60"/>
    </row>
    <row r="204" spans="1:5" s="61" customFormat="1">
      <c r="A204" s="50"/>
      <c r="B204" s="50"/>
      <c r="C204" s="71"/>
      <c r="D204" s="60"/>
      <c r="E204" s="60"/>
    </row>
    <row r="205" spans="1:5" s="61" customFormat="1">
      <c r="A205" s="51"/>
      <c r="B205" s="50"/>
      <c r="C205" s="71"/>
      <c r="D205" s="60"/>
      <c r="E205" s="60"/>
    </row>
    <row r="206" spans="1:5" s="61" customFormat="1">
      <c r="A206" s="52"/>
      <c r="B206" s="52"/>
      <c r="C206" s="31"/>
      <c r="D206" s="60"/>
      <c r="E206" s="60"/>
    </row>
    <row r="207" spans="1:5" s="61" customFormat="1">
      <c r="A207" s="50"/>
      <c r="B207" s="50"/>
      <c r="C207" s="71"/>
      <c r="D207" s="60"/>
      <c r="E207" s="60"/>
    </row>
    <row r="208" spans="1:5" s="61" customFormat="1">
      <c r="A208" s="52"/>
      <c r="B208" s="52"/>
      <c r="C208" s="31"/>
      <c r="D208" s="60"/>
      <c r="E208" s="60"/>
    </row>
    <row r="209" spans="1:5" s="61" customFormat="1">
      <c r="A209" s="52"/>
      <c r="B209" s="52"/>
      <c r="C209" s="31"/>
      <c r="D209" s="60"/>
      <c r="E209" s="60"/>
    </row>
    <row r="210" spans="1:5" s="61" customFormat="1">
      <c r="A210" s="50"/>
      <c r="B210" s="50"/>
      <c r="C210" s="71"/>
      <c r="D210" s="60"/>
      <c r="E210" s="60"/>
    </row>
    <row r="211" spans="1:5" s="61" customFormat="1" hidden="1">
      <c r="A211" s="35"/>
      <c r="B211" s="20"/>
      <c r="C211" s="20"/>
      <c r="D211" s="60"/>
      <c r="E211" s="60"/>
    </row>
    <row r="212" spans="1:5" s="61" customFormat="1" hidden="1">
      <c r="A212" s="35"/>
      <c r="B212" s="20"/>
      <c r="C212" s="20"/>
      <c r="D212" s="60"/>
      <c r="E212" s="60"/>
    </row>
    <row r="213" spans="1:5" s="61" customFormat="1" hidden="1">
      <c r="A213" s="35"/>
      <c r="B213" s="20"/>
      <c r="C213" s="20"/>
      <c r="D213" s="60"/>
      <c r="E213" s="60"/>
    </row>
    <row r="214" spans="1:5" s="61" customFormat="1" hidden="1">
      <c r="A214" s="35"/>
      <c r="B214" s="20"/>
      <c r="C214" s="20"/>
      <c r="D214" s="60"/>
      <c r="E214" s="60"/>
    </row>
    <row r="215" spans="1:5" s="61" customFormat="1" hidden="1">
      <c r="A215" s="34"/>
      <c r="B215" s="22"/>
      <c r="C215" s="22"/>
      <c r="D215" s="60"/>
      <c r="E215" s="60"/>
    </row>
    <row r="216" spans="1:5" s="61" customFormat="1" hidden="1">
      <c r="A216" s="33"/>
      <c r="B216" s="20"/>
      <c r="C216" s="20"/>
      <c r="D216" s="60"/>
      <c r="E216" s="60"/>
    </row>
    <row r="217" spans="1:5" s="61" customFormat="1" hidden="1">
      <c r="A217" s="47"/>
      <c r="B217" s="22"/>
      <c r="C217" s="22"/>
      <c r="D217" s="60"/>
      <c r="E217" s="60"/>
    </row>
    <row r="218" spans="1:5" s="61" customFormat="1" hidden="1">
      <c r="A218" s="62"/>
      <c r="B218" s="12"/>
      <c r="C218" s="12"/>
      <c r="D218" s="60"/>
      <c r="E218" s="60"/>
    </row>
    <row r="219" spans="1:5" s="61" customFormat="1">
      <c r="A219" s="195" t="s">
        <v>19</v>
      </c>
      <c r="B219" s="195"/>
      <c r="C219" s="195"/>
      <c r="D219" s="195"/>
      <c r="E219" s="195"/>
    </row>
    <row r="220" spans="1:5" s="61" customFormat="1" hidden="1">
      <c r="A220" s="33"/>
      <c r="B220" s="20"/>
      <c r="C220" s="20"/>
      <c r="D220" s="68"/>
      <c r="E220" s="68"/>
    </row>
    <row r="221" spans="1:5" s="61" customFormat="1" hidden="1">
      <c r="A221" s="36"/>
      <c r="B221" s="22"/>
      <c r="C221" s="22"/>
      <c r="D221" s="68"/>
      <c r="E221" s="68"/>
    </row>
    <row r="222" spans="1:5" s="61" customFormat="1" hidden="1">
      <c r="A222" s="33"/>
      <c r="B222" s="20"/>
      <c r="C222" s="20"/>
      <c r="D222" s="68"/>
      <c r="E222" s="68"/>
    </row>
    <row r="223" spans="1:5" s="61" customFormat="1" hidden="1">
      <c r="A223" s="68"/>
      <c r="B223" s="68"/>
      <c r="C223" s="74"/>
      <c r="D223" s="68"/>
      <c r="E223" s="68"/>
    </row>
    <row r="224" spans="1:5" s="61" customFormat="1" hidden="1">
      <c r="A224" s="68"/>
      <c r="B224" s="68"/>
      <c r="C224" s="74"/>
      <c r="D224" s="68"/>
      <c r="E224" s="68"/>
    </row>
    <row r="225" spans="1:5" s="61" customFormat="1" hidden="1">
      <c r="A225" s="62"/>
      <c r="B225" s="12"/>
      <c r="C225" s="12"/>
      <c r="D225" s="60"/>
      <c r="E225" s="60"/>
    </row>
    <row r="226" spans="1:5" s="61" customFormat="1">
      <c r="A226" s="194" t="s">
        <v>20</v>
      </c>
      <c r="B226" s="194"/>
      <c r="C226" s="194"/>
      <c r="D226" s="194"/>
      <c r="E226" s="194"/>
    </row>
    <row r="227" spans="1:5" s="61" customFormat="1">
      <c r="A227" s="52"/>
      <c r="B227" s="52"/>
      <c r="C227" s="31"/>
      <c r="D227" s="60"/>
      <c r="E227" s="60"/>
    </row>
    <row r="228" spans="1:5" s="61" customFormat="1">
      <c r="A228" s="51"/>
      <c r="B228" s="50"/>
      <c r="C228" s="71"/>
      <c r="D228" s="60"/>
      <c r="E228" s="60"/>
    </row>
    <row r="229" spans="1:5" s="61" customFormat="1">
      <c r="A229" s="50"/>
      <c r="B229" s="50"/>
      <c r="C229" s="71"/>
      <c r="D229" s="60"/>
      <c r="E229" s="60"/>
    </row>
    <row r="230" spans="1:5" s="61" customFormat="1" hidden="1">
      <c r="A230" s="62"/>
      <c r="B230" s="12"/>
      <c r="C230" s="12"/>
      <c r="D230" s="60"/>
      <c r="E230" s="60"/>
    </row>
    <row r="231" spans="1:5" s="61" customFormat="1">
      <c r="A231" s="194" t="s">
        <v>21</v>
      </c>
      <c r="B231" s="194"/>
      <c r="C231" s="194"/>
      <c r="D231" s="194"/>
      <c r="E231" s="194"/>
    </row>
    <row r="232" spans="1:5" s="61" customFormat="1">
      <c r="A232" s="52"/>
      <c r="B232" s="52"/>
      <c r="C232" s="31"/>
      <c r="D232" s="60"/>
      <c r="E232" s="60"/>
    </row>
    <row r="233" spans="1:5" s="61" customFormat="1">
      <c r="A233" s="50"/>
      <c r="B233" s="50"/>
      <c r="C233" s="71"/>
      <c r="D233" s="60"/>
      <c r="E233" s="60"/>
    </row>
    <row r="234" spans="1:5" s="61" customFormat="1" hidden="1">
      <c r="A234" s="50"/>
      <c r="B234" s="50"/>
      <c r="C234" s="71"/>
      <c r="D234" s="60"/>
      <c r="E234" s="60"/>
    </row>
    <row r="235" spans="1:5" s="61" customFormat="1" hidden="1">
      <c r="A235" s="50"/>
      <c r="B235" s="50"/>
      <c r="C235" s="71"/>
      <c r="D235" s="60"/>
      <c r="E235" s="60"/>
    </row>
    <row r="236" spans="1:5" s="61" customFormat="1">
      <c r="A236" s="199" t="s">
        <v>165</v>
      </c>
      <c r="B236" s="200"/>
      <c r="C236" s="200"/>
      <c r="D236" s="200"/>
      <c r="E236" s="201"/>
    </row>
    <row r="237" spans="1:5" s="61" customFormat="1">
      <c r="A237" s="52"/>
      <c r="B237" s="52"/>
      <c r="C237" s="31"/>
      <c r="D237" s="60"/>
      <c r="E237" s="60"/>
    </row>
    <row r="238" spans="1:5" s="61" customFormat="1">
      <c r="A238" s="50"/>
      <c r="B238" s="50"/>
      <c r="C238" s="71"/>
      <c r="D238" s="60"/>
      <c r="E238" s="60"/>
    </row>
    <row r="239" spans="1:5" s="61" customFormat="1" hidden="1">
      <c r="A239" s="50"/>
      <c r="B239" s="50"/>
      <c r="C239" s="71"/>
      <c r="D239" s="60"/>
      <c r="E239" s="60"/>
    </row>
    <row r="240" spans="1:5" s="61" customFormat="1" hidden="1">
      <c r="A240" s="65"/>
      <c r="B240" s="12"/>
      <c r="C240" s="12"/>
      <c r="D240" s="60"/>
      <c r="E240" s="60"/>
    </row>
    <row r="241" spans="1:5" s="61" customFormat="1" hidden="1">
      <c r="A241" s="62"/>
      <c r="B241" s="12"/>
      <c r="C241" s="12"/>
      <c r="D241" s="60"/>
      <c r="E241" s="60"/>
    </row>
    <row r="242" spans="1:5" s="61" customFormat="1">
      <c r="A242" s="195" t="s">
        <v>154</v>
      </c>
      <c r="B242" s="195"/>
      <c r="C242" s="195"/>
      <c r="D242" s="195"/>
      <c r="E242" s="195"/>
    </row>
    <row r="243" spans="1:5" s="61" customFormat="1">
      <c r="A243" s="50"/>
      <c r="B243" s="50"/>
      <c r="C243" s="71"/>
      <c r="D243" s="60"/>
      <c r="E243" s="60"/>
    </row>
    <row r="244" spans="1:5" s="61" customFormat="1">
      <c r="A244" s="51"/>
      <c r="B244" s="50"/>
      <c r="C244" s="71"/>
      <c r="D244" s="60"/>
      <c r="E244" s="60"/>
    </row>
    <row r="245" spans="1:5" s="61" customFormat="1">
      <c r="A245" s="52"/>
      <c r="B245" s="52"/>
      <c r="C245" s="31"/>
      <c r="D245" s="60"/>
      <c r="E245" s="60"/>
    </row>
    <row r="246" spans="1:5" s="61" customFormat="1">
      <c r="A246" s="50"/>
      <c r="B246" s="50"/>
      <c r="C246" s="71"/>
      <c r="D246" s="60"/>
      <c r="E246" s="60"/>
    </row>
    <row r="247" spans="1:5" s="61" customFormat="1">
      <c r="A247" s="50"/>
      <c r="B247" s="50"/>
      <c r="C247" s="71"/>
      <c r="D247" s="60"/>
      <c r="E247" s="60"/>
    </row>
    <row r="248" spans="1:5" s="61" customFormat="1">
      <c r="A248" s="50"/>
      <c r="B248" s="50"/>
      <c r="C248" s="71"/>
      <c r="D248" s="60"/>
      <c r="E248" s="60"/>
    </row>
    <row r="249" spans="1:5" s="61" customFormat="1" hidden="1">
      <c r="A249" s="62"/>
      <c r="B249" s="12"/>
      <c r="C249" s="12"/>
      <c r="D249" s="60"/>
      <c r="E249" s="60"/>
    </row>
    <row r="250" spans="1:5" s="61" customFormat="1" hidden="1">
      <c r="A250" s="62"/>
      <c r="B250" s="12"/>
      <c r="C250" s="12"/>
      <c r="D250" s="60"/>
      <c r="E250" s="60"/>
    </row>
    <row r="251" spans="1:5" s="61" customFormat="1" hidden="1">
      <c r="A251" s="62"/>
      <c r="B251" s="12"/>
      <c r="C251" s="12"/>
      <c r="D251" s="60"/>
      <c r="E251" s="60"/>
    </row>
    <row r="252" spans="1:5" s="61" customFormat="1">
      <c r="A252" s="195" t="s">
        <v>23</v>
      </c>
      <c r="B252" s="195"/>
      <c r="C252" s="195"/>
      <c r="D252" s="195"/>
      <c r="E252" s="195"/>
    </row>
    <row r="253" spans="1:5" s="63" customFormat="1">
      <c r="A253" s="52"/>
      <c r="B253" s="52"/>
      <c r="C253" s="31"/>
      <c r="D253" s="68"/>
      <c r="E253" s="68"/>
    </row>
    <row r="254" spans="1:5" s="63" customFormat="1">
      <c r="A254" s="50"/>
      <c r="B254" s="50"/>
      <c r="C254" s="71"/>
      <c r="D254" s="68"/>
      <c r="E254" s="68"/>
    </row>
    <row r="255" spans="1:5" s="63" customFormat="1">
      <c r="A255" s="55"/>
      <c r="B255" s="55"/>
      <c r="C255" s="75"/>
      <c r="D255" s="68"/>
      <c r="E255" s="68"/>
    </row>
    <row r="256" spans="1:5" s="63" customFormat="1" hidden="1">
      <c r="A256" s="68"/>
      <c r="B256" s="68"/>
      <c r="C256" s="74"/>
      <c r="D256" s="68"/>
      <c r="E256" s="68"/>
    </row>
    <row r="257" spans="1:5" s="63" customFormat="1" hidden="1">
      <c r="A257" s="68"/>
      <c r="B257" s="68"/>
      <c r="C257" s="74"/>
      <c r="D257" s="68"/>
      <c r="E257" s="68"/>
    </row>
    <row r="258" spans="1:5" s="63" customFormat="1" hidden="1">
      <c r="A258" s="68"/>
      <c r="B258" s="68"/>
      <c r="C258" s="74"/>
      <c r="D258" s="68"/>
      <c r="E258" s="68"/>
    </row>
    <row r="259" spans="1:5" s="61" customFormat="1">
      <c r="A259" s="194" t="s">
        <v>24</v>
      </c>
      <c r="B259" s="194"/>
      <c r="C259" s="194"/>
      <c r="D259" s="194"/>
      <c r="E259" s="194"/>
    </row>
    <row r="260" spans="1:5" s="61" customFormat="1">
      <c r="A260" s="50"/>
      <c r="B260" s="50"/>
      <c r="C260" s="71"/>
      <c r="D260" s="60"/>
      <c r="E260" s="60"/>
    </row>
    <row r="261" spans="1:5" s="61" customFormat="1">
      <c r="A261" s="52"/>
      <c r="B261" s="52"/>
      <c r="C261" s="31"/>
      <c r="D261" s="60"/>
      <c r="E261" s="60"/>
    </row>
    <row r="262" spans="1:5" s="61" customFormat="1">
      <c r="A262" s="51"/>
      <c r="B262" s="50"/>
      <c r="C262" s="71"/>
      <c r="D262" s="60"/>
      <c r="E262" s="60"/>
    </row>
    <row r="263" spans="1:5" s="61" customFormat="1">
      <c r="A263" s="50"/>
      <c r="B263" s="50"/>
      <c r="C263" s="71"/>
      <c r="D263" s="60"/>
      <c r="E263" s="60"/>
    </row>
    <row r="264" spans="1:5" s="61" customFormat="1">
      <c r="A264" s="50"/>
      <c r="B264" s="50"/>
      <c r="C264" s="71"/>
      <c r="D264" s="60"/>
      <c r="E264" s="60"/>
    </row>
    <row r="265" spans="1:5" s="61" customFormat="1" hidden="1">
      <c r="A265" s="62"/>
      <c r="B265" s="12"/>
      <c r="C265" s="12"/>
      <c r="D265" s="60"/>
      <c r="E265" s="60"/>
    </row>
    <row r="266" spans="1:5" s="61" customFormat="1">
      <c r="A266" s="194" t="s">
        <v>25</v>
      </c>
      <c r="B266" s="194"/>
      <c r="C266" s="194"/>
      <c r="D266" s="194"/>
      <c r="E266" s="194"/>
    </row>
    <row r="267" spans="1:5" s="63" customFormat="1">
      <c r="A267" s="50"/>
      <c r="B267" s="50"/>
      <c r="C267" s="71"/>
      <c r="D267" s="64"/>
      <c r="E267" s="64"/>
    </row>
    <row r="268" spans="1:5" s="63" customFormat="1">
      <c r="A268" s="52"/>
      <c r="B268" s="52"/>
      <c r="C268" s="31"/>
      <c r="D268" s="64"/>
      <c r="E268" s="64"/>
    </row>
    <row r="269" spans="1:5" s="63" customFormat="1">
      <c r="A269" s="51"/>
      <c r="B269" s="50"/>
      <c r="C269" s="71"/>
      <c r="D269" s="64"/>
      <c r="E269" s="64"/>
    </row>
    <row r="270" spans="1:5" s="63" customFormat="1">
      <c r="A270" s="50"/>
      <c r="B270" s="50"/>
      <c r="C270" s="71"/>
      <c r="D270" s="64"/>
      <c r="E270" s="64"/>
    </row>
    <row r="271" spans="1:5" s="63" customFormat="1">
      <c r="A271" s="52"/>
      <c r="B271" s="52"/>
      <c r="C271" s="31"/>
      <c r="D271" s="64"/>
      <c r="E271" s="64"/>
    </row>
    <row r="272" spans="1:5" s="63" customFormat="1">
      <c r="A272" s="50"/>
      <c r="B272" s="50"/>
      <c r="C272" s="71"/>
      <c r="D272" s="64"/>
      <c r="E272" s="64"/>
    </row>
    <row r="273" spans="1:5" s="63" customFormat="1">
      <c r="A273" s="52"/>
      <c r="B273" s="52"/>
      <c r="C273" s="31"/>
      <c r="D273" s="64"/>
      <c r="E273" s="64"/>
    </row>
    <row r="274" spans="1:5" s="63" customFormat="1">
      <c r="A274" s="50"/>
      <c r="B274" s="50"/>
      <c r="C274" s="71"/>
      <c r="D274" s="64"/>
      <c r="E274" s="64"/>
    </row>
    <row r="275" spans="1:5" s="63" customFormat="1">
      <c r="A275" s="50"/>
      <c r="B275" s="50"/>
      <c r="C275" s="71"/>
      <c r="D275" s="64"/>
      <c r="E275" s="64"/>
    </row>
    <row r="276" spans="1:5" s="63" customFormat="1">
      <c r="A276" s="51"/>
      <c r="B276" s="50"/>
      <c r="C276" s="71"/>
      <c r="D276" s="64"/>
      <c r="E276" s="64"/>
    </row>
    <row r="277" spans="1:5" s="63" customFormat="1">
      <c r="A277" s="51"/>
      <c r="B277" s="50"/>
      <c r="C277" s="71"/>
      <c r="D277" s="64"/>
      <c r="E277" s="64"/>
    </row>
    <row r="278" spans="1:5" s="63" customFormat="1">
      <c r="A278" s="51"/>
      <c r="B278" s="50"/>
      <c r="C278" s="71"/>
      <c r="D278" s="64"/>
      <c r="E278" s="64"/>
    </row>
    <row r="279" spans="1:5" s="63" customFormat="1">
      <c r="A279" s="52"/>
      <c r="B279" s="52"/>
      <c r="C279" s="31"/>
      <c r="D279" s="64"/>
      <c r="E279" s="64"/>
    </row>
    <row r="280" spans="1:5" s="63" customFormat="1">
      <c r="A280" s="50"/>
      <c r="B280" s="50"/>
      <c r="C280" s="71"/>
      <c r="D280" s="64"/>
      <c r="E280" s="64"/>
    </row>
    <row r="281" spans="1:5" s="63" customFormat="1">
      <c r="A281" s="53"/>
      <c r="B281" s="52"/>
      <c r="C281" s="31"/>
      <c r="D281" s="64"/>
      <c r="E281" s="64"/>
    </row>
    <row r="282" spans="1:5" s="63" customFormat="1">
      <c r="A282" s="51"/>
      <c r="B282" s="50"/>
      <c r="C282" s="71"/>
      <c r="D282" s="64"/>
      <c r="E282" s="64"/>
    </row>
    <row r="283" spans="1:5" s="63" customFormat="1">
      <c r="A283" s="51"/>
      <c r="B283" s="50"/>
      <c r="C283" s="71"/>
      <c r="D283" s="64"/>
      <c r="E283" s="64"/>
    </row>
    <row r="284" spans="1:5" s="63" customFormat="1">
      <c r="A284" s="52"/>
      <c r="B284" s="52"/>
      <c r="C284" s="31"/>
      <c r="D284" s="64"/>
      <c r="E284" s="64"/>
    </row>
    <row r="285" spans="1:5" s="63" customFormat="1">
      <c r="A285" s="52"/>
      <c r="B285" s="52"/>
      <c r="C285" s="31"/>
      <c r="D285" s="64"/>
      <c r="E285" s="64"/>
    </row>
    <row r="286" spans="1:5" s="63" customFormat="1">
      <c r="A286" s="50"/>
      <c r="B286" s="50"/>
      <c r="C286" s="71"/>
      <c r="D286" s="64"/>
      <c r="E286" s="64"/>
    </row>
    <row r="287" spans="1:5" s="63" customFormat="1">
      <c r="A287" s="51"/>
      <c r="B287" s="50"/>
      <c r="C287" s="71"/>
      <c r="D287" s="64"/>
      <c r="E287" s="64"/>
    </row>
    <row r="288" spans="1:5" s="63" customFormat="1">
      <c r="A288" s="50"/>
      <c r="B288" s="50"/>
      <c r="C288" s="71"/>
      <c r="D288" s="64"/>
      <c r="E288" s="64"/>
    </row>
    <row r="289" spans="1:5" s="63" customFormat="1">
      <c r="A289" s="50"/>
      <c r="B289" s="50"/>
      <c r="C289" s="71"/>
      <c r="D289" s="64"/>
      <c r="E289" s="64"/>
    </row>
    <row r="290" spans="1:5" s="63" customFormat="1">
      <c r="A290" s="50"/>
      <c r="B290" s="50"/>
      <c r="C290" s="71"/>
      <c r="D290" s="64"/>
      <c r="E290" s="64"/>
    </row>
    <row r="291" spans="1:5" s="63" customFormat="1">
      <c r="A291" s="70"/>
      <c r="B291" s="70"/>
      <c r="C291" s="73"/>
      <c r="D291" s="64"/>
      <c r="E291" s="64"/>
    </row>
    <row r="292" spans="1:5" s="63" customFormat="1">
      <c r="A292" s="70"/>
      <c r="B292" s="70"/>
      <c r="C292" s="73"/>
      <c r="D292" s="64"/>
      <c r="E292" s="64"/>
    </row>
    <row r="293" spans="1:5" s="63" customFormat="1">
      <c r="A293" s="70"/>
      <c r="B293" s="70"/>
      <c r="C293" s="73"/>
      <c r="D293" s="64"/>
      <c r="E293" s="64"/>
    </row>
    <row r="294" spans="1:5" s="63" customFormat="1" hidden="1">
      <c r="A294" s="35"/>
      <c r="B294" s="33"/>
      <c r="C294" s="20"/>
      <c r="D294" s="64"/>
      <c r="E294" s="64"/>
    </row>
    <row r="295" spans="1:5" s="63" customFormat="1" hidden="1">
      <c r="A295" s="33"/>
      <c r="B295" s="33"/>
      <c r="C295" s="20"/>
      <c r="D295" s="64"/>
      <c r="E295" s="64"/>
    </row>
    <row r="296" spans="1:5" s="63" customFormat="1" hidden="1">
      <c r="A296" s="34"/>
      <c r="B296" s="34"/>
      <c r="C296" s="22"/>
      <c r="D296" s="64"/>
      <c r="E296" s="64"/>
    </row>
    <row r="297" spans="1:5" s="63" customFormat="1" hidden="1">
      <c r="A297" s="33"/>
      <c r="B297" s="33"/>
      <c r="C297" s="20"/>
      <c r="D297" s="64"/>
      <c r="E297" s="64"/>
    </row>
    <row r="298" spans="1:5" s="63" customFormat="1" hidden="1">
      <c r="A298" s="33"/>
      <c r="B298" s="33"/>
      <c r="C298" s="20"/>
      <c r="D298" s="64"/>
      <c r="E298" s="64"/>
    </row>
    <row r="299" spans="1:5" s="63" customFormat="1" hidden="1">
      <c r="A299" s="35"/>
      <c r="B299" s="33"/>
      <c r="C299" s="20"/>
      <c r="D299" s="64"/>
      <c r="E299" s="64"/>
    </row>
    <row r="300" spans="1:5" s="63" customFormat="1" hidden="1">
      <c r="A300" s="33"/>
      <c r="B300" s="33"/>
      <c r="C300" s="20"/>
      <c r="D300" s="64"/>
      <c r="E300" s="64"/>
    </row>
    <row r="301" spans="1:5" s="63" customFormat="1" hidden="1">
      <c r="A301" s="34"/>
      <c r="B301" s="34"/>
      <c r="C301" s="22"/>
      <c r="D301" s="64"/>
      <c r="E301" s="64"/>
    </row>
    <row r="302" spans="1:5" s="63" customFormat="1" hidden="1">
      <c r="A302" s="35"/>
      <c r="B302" s="33"/>
      <c r="C302" s="20"/>
      <c r="D302" s="64"/>
      <c r="E302" s="64"/>
    </row>
    <row r="303" spans="1:5" s="63" customFormat="1" hidden="1">
      <c r="A303" s="33"/>
      <c r="B303" s="33"/>
      <c r="C303" s="20"/>
      <c r="D303" s="64"/>
      <c r="E303" s="64"/>
    </row>
    <row r="304" spans="1:5" s="63" customFormat="1" hidden="1">
      <c r="A304" s="36"/>
      <c r="B304" s="34"/>
      <c r="C304" s="22"/>
      <c r="D304" s="64"/>
      <c r="E304" s="64"/>
    </row>
    <row r="305" spans="1:5" s="63" customFormat="1" hidden="1">
      <c r="A305" s="35"/>
      <c r="B305" s="33"/>
      <c r="C305" s="20"/>
      <c r="D305" s="64"/>
      <c r="E305" s="64"/>
    </row>
    <row r="306" spans="1:5" s="63" customFormat="1" hidden="1">
      <c r="A306" s="47"/>
      <c r="B306" s="34"/>
      <c r="C306" s="22"/>
      <c r="D306" s="64"/>
      <c r="E306" s="64"/>
    </row>
    <row r="307" spans="1:5" s="63" customFormat="1" hidden="1">
      <c r="A307" s="34"/>
      <c r="B307" s="34"/>
      <c r="C307" s="22"/>
      <c r="D307" s="64"/>
      <c r="E307" s="64"/>
    </row>
    <row r="308" spans="1:5" s="63" customFormat="1" hidden="1">
      <c r="A308" s="33"/>
      <c r="B308" s="33"/>
      <c r="C308" s="20"/>
      <c r="D308" s="64"/>
      <c r="E308" s="64"/>
    </row>
    <row r="309" spans="1:5" s="63" customFormat="1" hidden="1">
      <c r="A309" s="35"/>
      <c r="B309" s="33"/>
      <c r="C309" s="20"/>
      <c r="D309" s="64"/>
      <c r="E309" s="64"/>
    </row>
    <row r="310" spans="1:5" s="63" customFormat="1" hidden="1">
      <c r="A310" s="33"/>
      <c r="B310" s="33"/>
      <c r="C310" s="20"/>
      <c r="D310" s="64"/>
      <c r="E310" s="64"/>
    </row>
    <row r="311" spans="1:5" s="63" customFormat="1" hidden="1">
      <c r="A311" s="33"/>
      <c r="B311" s="33"/>
      <c r="C311" s="20"/>
      <c r="D311" s="64"/>
      <c r="E311" s="64"/>
    </row>
    <row r="312" spans="1:5" s="63" customFormat="1" hidden="1">
      <c r="A312" s="49"/>
      <c r="B312" s="49"/>
      <c r="C312" s="38"/>
      <c r="D312" s="64"/>
      <c r="E312" s="64"/>
    </row>
    <row r="313" spans="1:5" s="63" customFormat="1" hidden="1">
      <c r="A313" s="33"/>
      <c r="B313" s="33"/>
      <c r="C313" s="20"/>
      <c r="D313" s="64"/>
      <c r="E313" s="64"/>
    </row>
    <row r="314" spans="1:5" s="63" customFormat="1" hidden="1">
      <c r="A314" s="35"/>
      <c r="B314" s="33"/>
      <c r="C314" s="20"/>
      <c r="D314" s="64"/>
      <c r="E314" s="64"/>
    </row>
    <row r="315" spans="1:5" s="63" customFormat="1" hidden="1">
      <c r="A315" s="64"/>
      <c r="B315" s="64"/>
      <c r="C315" s="72"/>
      <c r="D315" s="64"/>
      <c r="E315" s="64"/>
    </row>
    <row r="316" spans="1:5" s="63" customFormat="1">
      <c r="A316" s="205" t="s">
        <v>114</v>
      </c>
      <c r="B316" s="206"/>
      <c r="C316" s="206"/>
      <c r="D316" s="206"/>
      <c r="E316" s="207"/>
    </row>
    <row r="317" spans="1:5" s="63" customFormat="1">
      <c r="A317" s="50"/>
      <c r="B317" s="50"/>
      <c r="C317" s="71"/>
      <c r="D317" s="64"/>
      <c r="E317" s="64"/>
    </row>
    <row r="318" spans="1:5" s="63" customFormat="1">
      <c r="A318" s="50"/>
      <c r="B318" s="50"/>
      <c r="C318" s="71"/>
      <c r="D318" s="64"/>
      <c r="E318" s="64"/>
    </row>
    <row r="319" spans="1:5" s="63" customFormat="1">
      <c r="A319" s="55"/>
      <c r="B319" s="56"/>
      <c r="C319" s="75"/>
      <c r="D319" s="64"/>
      <c r="E319" s="64"/>
    </row>
    <row r="320" spans="1:5" s="63" customFormat="1" hidden="1">
      <c r="A320" s="48"/>
      <c r="B320" s="33"/>
      <c r="C320" s="20"/>
      <c r="D320" s="64"/>
      <c r="E320" s="64"/>
    </row>
    <row r="321" spans="1:5" s="63" customFormat="1" hidden="1">
      <c r="A321" s="34"/>
      <c r="B321" s="34"/>
      <c r="C321" s="22"/>
      <c r="D321" s="64"/>
      <c r="E321" s="64"/>
    </row>
    <row r="322" spans="1:5" s="63" customFormat="1" hidden="1">
      <c r="A322" s="49"/>
      <c r="B322" s="37"/>
      <c r="C322" s="38"/>
      <c r="D322" s="64"/>
      <c r="E322" s="64"/>
    </row>
    <row r="323" spans="1:5" s="63" customFormat="1" hidden="1">
      <c r="A323" s="64"/>
      <c r="B323" s="64"/>
      <c r="C323" s="72"/>
      <c r="D323" s="64"/>
      <c r="E323" s="64"/>
    </row>
    <row r="324" spans="1:5" s="63" customFormat="1">
      <c r="A324" s="205" t="s">
        <v>136</v>
      </c>
      <c r="B324" s="206"/>
      <c r="C324" s="206"/>
      <c r="D324" s="206"/>
      <c r="E324" s="207"/>
    </row>
    <row r="325" spans="1:5" s="63" customFormat="1">
      <c r="A325" s="52"/>
      <c r="B325" s="52"/>
      <c r="C325" s="31"/>
      <c r="D325" s="64"/>
      <c r="E325" s="64"/>
    </row>
    <row r="326" spans="1:5" s="63" customFormat="1">
      <c r="A326" s="51"/>
      <c r="B326" s="50"/>
      <c r="C326" s="71"/>
      <c r="D326" s="64"/>
      <c r="E326" s="64"/>
    </row>
    <row r="327" spans="1:5" s="63" customFormat="1">
      <c r="A327" s="50"/>
      <c r="B327" s="50"/>
      <c r="C327" s="71"/>
      <c r="D327" s="64"/>
      <c r="E327" s="64"/>
    </row>
    <row r="328" spans="1:5" s="63" customFormat="1">
      <c r="A328" s="52"/>
      <c r="B328" s="52"/>
      <c r="C328" s="31"/>
      <c r="D328" s="64"/>
      <c r="E328" s="64"/>
    </row>
    <row r="329" spans="1:5" s="63" customFormat="1" hidden="1">
      <c r="A329" s="64"/>
      <c r="B329" s="64"/>
      <c r="C329" s="72"/>
      <c r="D329" s="64"/>
      <c r="E329" s="64"/>
    </row>
    <row r="330" spans="1:5" s="63" customFormat="1" hidden="1">
      <c r="A330" s="64"/>
      <c r="B330" s="64"/>
      <c r="C330" s="72"/>
      <c r="D330" s="64"/>
      <c r="E330" s="64"/>
    </row>
    <row r="331" spans="1:5" s="63" customFormat="1" hidden="1">
      <c r="A331" s="64"/>
      <c r="B331" s="64"/>
      <c r="C331" s="72"/>
      <c r="D331" s="64"/>
      <c r="E331" s="64"/>
    </row>
    <row r="332" spans="1:5" s="61" customFormat="1">
      <c r="A332" s="205" t="s">
        <v>89</v>
      </c>
      <c r="B332" s="206"/>
      <c r="C332" s="206"/>
      <c r="D332" s="206"/>
      <c r="E332" s="207"/>
    </row>
    <row r="333" spans="1:5" s="61" customFormat="1">
      <c r="A333" s="51"/>
      <c r="B333" s="50"/>
      <c r="C333" s="79"/>
      <c r="D333" s="60"/>
      <c r="E333" s="60"/>
    </row>
    <row r="334" spans="1:5" s="61" customFormat="1" hidden="1">
      <c r="A334" s="33"/>
      <c r="B334" s="33"/>
      <c r="C334" s="20"/>
      <c r="D334" s="60"/>
      <c r="E334" s="60"/>
    </row>
    <row r="335" spans="1:5" s="61" customFormat="1" hidden="1">
      <c r="A335" s="34"/>
      <c r="B335" s="34"/>
      <c r="C335" s="22"/>
      <c r="D335" s="60"/>
      <c r="E335" s="60"/>
    </row>
    <row r="336" spans="1:5" s="61" customFormat="1" hidden="1">
      <c r="A336" s="49"/>
      <c r="B336" s="37"/>
      <c r="C336" s="38"/>
      <c r="D336" s="60"/>
      <c r="E336" s="60"/>
    </row>
    <row r="337" spans="1:5" s="61" customFormat="1" hidden="1">
      <c r="A337" s="65"/>
      <c r="B337" s="12"/>
      <c r="C337" s="12"/>
      <c r="D337" s="60"/>
      <c r="E337" s="60"/>
    </row>
    <row r="338" spans="1:5" s="61" customFormat="1">
      <c r="A338" s="205" t="s">
        <v>166</v>
      </c>
      <c r="B338" s="206"/>
      <c r="C338" s="206"/>
      <c r="D338" s="206"/>
      <c r="E338" s="207"/>
    </row>
    <row r="339" spans="1:5" s="61" customFormat="1">
      <c r="A339" s="50"/>
      <c r="B339" s="50"/>
      <c r="C339" s="71"/>
      <c r="D339" s="60"/>
      <c r="E339" s="60"/>
    </row>
    <row r="340" spans="1:5" s="61" customFormat="1">
      <c r="A340" s="52"/>
      <c r="B340" s="52"/>
      <c r="C340" s="31"/>
      <c r="D340" s="60"/>
      <c r="E340" s="60"/>
    </row>
    <row r="341" spans="1:5" s="63" customFormat="1">
      <c r="A341" s="51"/>
      <c r="B341" s="50"/>
      <c r="C341" s="71"/>
      <c r="D341" s="84"/>
      <c r="E341" s="84"/>
    </row>
    <row r="342" spans="1:5" s="61" customFormat="1" hidden="1">
      <c r="A342" s="62"/>
      <c r="B342" s="12"/>
      <c r="C342" s="12"/>
      <c r="D342" s="60"/>
      <c r="E342" s="60"/>
    </row>
    <row r="343" spans="1:5" s="61" customFormat="1">
      <c r="A343" s="195" t="s">
        <v>26</v>
      </c>
      <c r="B343" s="195"/>
      <c r="C343" s="195"/>
      <c r="D343" s="195"/>
      <c r="E343" s="195"/>
    </row>
    <row r="344" spans="1:5" s="61" customFormat="1">
      <c r="A344" s="52"/>
      <c r="B344" s="52"/>
      <c r="C344" s="31"/>
      <c r="D344" s="60"/>
      <c r="E344" s="60"/>
    </row>
    <row r="345" spans="1:5" s="61" customFormat="1">
      <c r="A345" s="50"/>
      <c r="B345" s="50"/>
      <c r="C345" s="71"/>
      <c r="D345" s="60"/>
      <c r="E345" s="60"/>
    </row>
    <row r="346" spans="1:5" s="61" customFormat="1">
      <c r="A346" s="50"/>
      <c r="B346" s="50"/>
      <c r="C346" s="71"/>
      <c r="D346" s="60"/>
      <c r="E346" s="60"/>
    </row>
    <row r="347" spans="1:5" s="61" customFormat="1">
      <c r="A347" s="52"/>
      <c r="B347" s="52"/>
      <c r="C347" s="31"/>
      <c r="D347" s="60"/>
      <c r="E347" s="60"/>
    </row>
    <row r="348" spans="1:5" s="61" customFormat="1">
      <c r="A348" s="50"/>
      <c r="B348" s="50"/>
      <c r="C348" s="71"/>
      <c r="D348" s="60"/>
      <c r="E348" s="60"/>
    </row>
    <row r="349" spans="1:5" s="61" customFormat="1">
      <c r="A349" s="51"/>
      <c r="B349" s="50"/>
      <c r="C349" s="71"/>
      <c r="D349" s="60"/>
      <c r="E349" s="60"/>
    </row>
    <row r="350" spans="1:5" s="61" customFormat="1">
      <c r="A350" s="50"/>
      <c r="B350" s="50"/>
      <c r="C350" s="71"/>
      <c r="D350" s="60"/>
      <c r="E350" s="60"/>
    </row>
    <row r="351" spans="1:5" s="61" customFormat="1">
      <c r="A351" s="51"/>
      <c r="B351" s="50"/>
      <c r="C351" s="71"/>
      <c r="D351" s="60"/>
      <c r="E351" s="60"/>
    </row>
    <row r="352" spans="1:5" s="61" customFormat="1">
      <c r="A352" s="50"/>
      <c r="B352" s="50"/>
      <c r="C352" s="71"/>
      <c r="D352" s="60"/>
      <c r="E352" s="60"/>
    </row>
    <row r="353" spans="1:5" s="61" customFormat="1">
      <c r="A353" s="53"/>
      <c r="B353" s="52"/>
      <c r="C353" s="31"/>
      <c r="D353" s="60"/>
      <c r="E353" s="60"/>
    </row>
    <row r="354" spans="1:5" s="61" customFormat="1">
      <c r="A354" s="51"/>
      <c r="B354" s="50"/>
      <c r="C354" s="71"/>
      <c r="D354" s="60"/>
      <c r="E354" s="60"/>
    </row>
    <row r="355" spans="1:5" s="61" customFormat="1">
      <c r="A355" s="51"/>
      <c r="B355" s="50"/>
      <c r="C355" s="71"/>
      <c r="D355" s="60"/>
      <c r="E355" s="60"/>
    </row>
    <row r="356" spans="1:5" s="61" customFormat="1">
      <c r="A356" s="54"/>
      <c r="B356" s="52"/>
      <c r="C356" s="31"/>
      <c r="D356" s="60"/>
      <c r="E356" s="60"/>
    </row>
    <row r="357" spans="1:5" s="61" customFormat="1">
      <c r="A357" s="52"/>
      <c r="B357" s="52"/>
      <c r="C357" s="31"/>
      <c r="D357" s="60"/>
      <c r="E357" s="60"/>
    </row>
    <row r="358" spans="1:5" s="61" customFormat="1">
      <c r="A358" s="50"/>
      <c r="B358" s="50"/>
      <c r="C358" s="71"/>
      <c r="D358" s="60"/>
      <c r="E358" s="60"/>
    </row>
    <row r="359" spans="1:5" s="61" customFormat="1">
      <c r="A359" s="55"/>
      <c r="B359" s="56"/>
      <c r="C359" s="75"/>
      <c r="D359" s="60"/>
      <c r="E359" s="60"/>
    </row>
    <row r="360" spans="1:5" s="61" customFormat="1">
      <c r="A360" s="50"/>
      <c r="B360" s="50"/>
      <c r="C360" s="71"/>
      <c r="D360" s="60"/>
      <c r="E360" s="60"/>
    </row>
    <row r="361" spans="1:5" s="61" customFormat="1">
      <c r="A361" s="50"/>
      <c r="B361" s="50"/>
      <c r="C361" s="71"/>
      <c r="D361" s="60"/>
      <c r="E361" s="60"/>
    </row>
    <row r="362" spans="1:5" s="61" customFormat="1">
      <c r="A362" s="70"/>
      <c r="B362" s="76"/>
      <c r="C362" s="73"/>
      <c r="D362" s="60"/>
      <c r="E362" s="60"/>
    </row>
    <row r="363" spans="1:5" s="61" customFormat="1">
      <c r="A363" s="70"/>
      <c r="B363" s="76"/>
      <c r="C363" s="73"/>
      <c r="D363" s="60"/>
      <c r="E363" s="60"/>
    </row>
    <row r="364" spans="1:5" s="61" customFormat="1" hidden="1">
      <c r="A364" s="33"/>
      <c r="B364" s="33"/>
      <c r="C364" s="20"/>
      <c r="D364" s="60"/>
      <c r="E364" s="60"/>
    </row>
    <row r="365" spans="1:5" s="61" customFormat="1" hidden="1">
      <c r="A365" s="34"/>
      <c r="B365" s="34"/>
      <c r="C365" s="22"/>
      <c r="D365" s="60"/>
      <c r="E365" s="60"/>
    </row>
    <row r="366" spans="1:5" s="61" customFormat="1" hidden="1">
      <c r="A366" s="35"/>
      <c r="B366" s="33"/>
      <c r="C366" s="20"/>
      <c r="D366" s="60"/>
      <c r="E366" s="60"/>
    </row>
    <row r="367" spans="1:5" s="61" customFormat="1" hidden="1">
      <c r="A367" s="36"/>
      <c r="B367" s="34"/>
      <c r="C367" s="22"/>
      <c r="D367" s="60"/>
      <c r="E367" s="60"/>
    </row>
    <row r="368" spans="1:5" s="61" customFormat="1" hidden="1">
      <c r="A368" s="34"/>
      <c r="B368" s="34"/>
      <c r="C368" s="22"/>
      <c r="D368" s="60"/>
      <c r="E368" s="60"/>
    </row>
    <row r="369" spans="1:5" s="61" customFormat="1" hidden="1">
      <c r="A369" s="36"/>
      <c r="B369" s="34"/>
      <c r="C369" s="22"/>
      <c r="D369" s="60"/>
      <c r="E369" s="60"/>
    </row>
    <row r="370" spans="1:5" s="61" customFormat="1">
      <c r="A370" s="202" t="s">
        <v>145</v>
      </c>
      <c r="B370" s="203"/>
      <c r="C370" s="203"/>
      <c r="D370" s="203"/>
      <c r="E370" s="204"/>
    </row>
    <row r="371" spans="1:5" s="61" customFormat="1">
      <c r="A371" s="50"/>
      <c r="B371" s="50"/>
      <c r="C371" s="71"/>
      <c r="D371" s="60"/>
      <c r="E371" s="60"/>
    </row>
    <row r="372" spans="1:5" s="61" customFormat="1">
      <c r="A372" s="50"/>
      <c r="B372" s="50"/>
      <c r="C372" s="71"/>
      <c r="D372" s="60"/>
      <c r="E372" s="60"/>
    </row>
    <row r="373" spans="1:5" s="61" customFormat="1">
      <c r="A373" s="52"/>
      <c r="B373" s="52"/>
      <c r="C373" s="31"/>
      <c r="D373" s="60"/>
      <c r="E373" s="60"/>
    </row>
    <row r="374" spans="1:5" s="61" customFormat="1">
      <c r="A374" s="50"/>
      <c r="B374" s="50"/>
      <c r="C374" s="71"/>
      <c r="D374" s="60"/>
      <c r="E374" s="60"/>
    </row>
    <row r="375" spans="1:5" s="61" customFormat="1">
      <c r="A375" s="50"/>
      <c r="B375" s="50"/>
      <c r="C375" s="71"/>
      <c r="D375" s="60"/>
      <c r="E375" s="60"/>
    </row>
    <row r="376" spans="1:5" s="61" customFormat="1">
      <c r="A376" s="55"/>
      <c r="B376" s="56"/>
      <c r="C376" s="75"/>
      <c r="D376" s="60"/>
      <c r="E376" s="60"/>
    </row>
    <row r="377" spans="1:5" s="61" customFormat="1" hidden="1">
      <c r="A377" s="34"/>
      <c r="B377" s="34"/>
      <c r="C377" s="38"/>
      <c r="D377" s="60"/>
      <c r="E377" s="60"/>
    </row>
    <row r="378" spans="1:5" s="61" customFormat="1" hidden="1">
      <c r="A378" s="49"/>
      <c r="B378" s="37"/>
      <c r="C378" s="38"/>
      <c r="D378" s="60"/>
      <c r="E378" s="60"/>
    </row>
    <row r="379" spans="1:5" s="61" customFormat="1" hidden="1">
      <c r="A379" s="62"/>
      <c r="B379" s="12"/>
      <c r="C379" s="12"/>
      <c r="D379" s="60"/>
      <c r="E379" s="60"/>
    </row>
    <row r="380" spans="1:5" s="67" customFormat="1">
      <c r="A380" s="195" t="s">
        <v>27</v>
      </c>
      <c r="B380" s="195"/>
      <c r="C380" s="195"/>
      <c r="D380" s="195"/>
      <c r="E380" s="195"/>
    </row>
    <row r="381" spans="1:5" s="61" customFormat="1">
      <c r="A381" s="53"/>
      <c r="B381" s="52"/>
      <c r="C381" s="31"/>
      <c r="D381" s="60"/>
      <c r="E381" s="60"/>
    </row>
    <row r="382" spans="1:5" s="61" customFormat="1">
      <c r="A382" s="52"/>
      <c r="B382" s="52"/>
      <c r="C382" s="31"/>
      <c r="D382" s="60"/>
      <c r="E382" s="60"/>
    </row>
    <row r="383" spans="1:5" s="61" customFormat="1">
      <c r="A383" s="52"/>
      <c r="B383" s="52"/>
      <c r="C383" s="31"/>
      <c r="D383" s="60"/>
      <c r="E383" s="60"/>
    </row>
    <row r="384" spans="1:5" s="61" customFormat="1">
      <c r="A384" s="50"/>
      <c r="B384" s="50"/>
      <c r="C384" s="71"/>
      <c r="D384" s="60"/>
      <c r="E384" s="60"/>
    </row>
    <row r="385" spans="1:5">
      <c r="A385" s="53"/>
      <c r="B385" s="52"/>
      <c r="C385" s="31"/>
      <c r="D385" s="60"/>
      <c r="E385" s="60"/>
    </row>
    <row r="386" spans="1:5">
      <c r="A386" s="55"/>
      <c r="B386" s="56"/>
      <c r="C386" s="75"/>
      <c r="D386" s="60"/>
      <c r="E386" s="60"/>
    </row>
    <row r="387" spans="1:5">
      <c r="A387" s="55"/>
      <c r="B387" s="56"/>
      <c r="C387" s="75"/>
      <c r="D387" s="60"/>
      <c r="E387" s="60"/>
    </row>
    <row r="388" spans="1:5" hidden="1">
      <c r="A388" s="35"/>
      <c r="B388" s="33"/>
      <c r="C388" s="20"/>
      <c r="D388" s="60"/>
      <c r="E388" s="60"/>
    </row>
    <row r="389" spans="1:5" hidden="1">
      <c r="A389" s="34"/>
      <c r="B389" s="34"/>
      <c r="C389" s="22"/>
      <c r="D389" s="60"/>
      <c r="E389" s="60"/>
    </row>
    <row r="390" spans="1:5" hidden="1">
      <c r="A390" s="33"/>
      <c r="B390" s="33"/>
      <c r="C390" s="20"/>
      <c r="D390" s="60"/>
      <c r="E390" s="60"/>
    </row>
    <row r="391" spans="1:5" hidden="1">
      <c r="A391" s="36"/>
      <c r="B391" s="34"/>
      <c r="C391" s="22"/>
      <c r="D391" s="60"/>
      <c r="E391" s="60"/>
    </row>
    <row r="392" spans="1:5" hidden="1">
      <c r="A392" s="35"/>
      <c r="B392" s="33"/>
      <c r="C392" s="20"/>
      <c r="D392" s="60"/>
      <c r="E392" s="60"/>
    </row>
    <row r="393" spans="1:5" hidden="1">
      <c r="A393" s="34"/>
      <c r="B393" s="34"/>
      <c r="C393" s="22"/>
      <c r="D393" s="60"/>
      <c r="E393" s="60"/>
    </row>
    <row r="394" spans="1:5" hidden="1">
      <c r="A394" s="35"/>
      <c r="B394" s="33"/>
      <c r="C394" s="20"/>
      <c r="D394" s="60"/>
      <c r="E394" s="60"/>
    </row>
    <row r="395" spans="1:5" hidden="1">
      <c r="A395" s="47"/>
      <c r="B395" s="37"/>
      <c r="C395" s="38"/>
      <c r="D395" s="60"/>
      <c r="E395" s="60"/>
    </row>
    <row r="396" spans="1:5" hidden="1">
      <c r="A396" s="33"/>
      <c r="B396" s="33"/>
      <c r="C396" s="45"/>
      <c r="D396" s="60"/>
      <c r="E396" s="60"/>
    </row>
    <row r="397" spans="1:5">
      <c r="A397" s="209" t="s">
        <v>128</v>
      </c>
      <c r="B397" s="209"/>
      <c r="C397" s="209"/>
      <c r="D397" s="209"/>
      <c r="E397" s="209"/>
    </row>
    <row r="398" spans="1:5">
      <c r="A398" s="77" t="s">
        <v>25</v>
      </c>
      <c r="B398" s="208" t="s">
        <v>11</v>
      </c>
      <c r="C398" s="208"/>
      <c r="D398" s="77"/>
      <c r="E398" s="77" t="s">
        <v>169</v>
      </c>
    </row>
  </sheetData>
  <mergeCells count="41">
    <mergeCell ref="A92:E92"/>
    <mergeCell ref="A3:E3"/>
    <mergeCell ref="A4:E4"/>
    <mergeCell ref="A6:E6"/>
    <mergeCell ref="A9:E9"/>
    <mergeCell ref="A21:E21"/>
    <mergeCell ref="A25:E25"/>
    <mergeCell ref="A32:E32"/>
    <mergeCell ref="A43:E43"/>
    <mergeCell ref="A52:E52"/>
    <mergeCell ref="A70:E70"/>
    <mergeCell ref="A75:E75"/>
    <mergeCell ref="A201:E201"/>
    <mergeCell ref="A96:E96"/>
    <mergeCell ref="A105:E105"/>
    <mergeCell ref="A113:E113"/>
    <mergeCell ref="A116:E116"/>
    <mergeCell ref="A134:E134"/>
    <mergeCell ref="A139:E139"/>
    <mergeCell ref="A145:E145"/>
    <mergeCell ref="A155:E155"/>
    <mergeCell ref="A169:E169"/>
    <mergeCell ref="A179:E179"/>
    <mergeCell ref="A193:E193"/>
    <mergeCell ref="A338:E338"/>
    <mergeCell ref="A219:E219"/>
    <mergeCell ref="A226:E226"/>
    <mergeCell ref="A231:E231"/>
    <mergeCell ref="A236:E236"/>
    <mergeCell ref="A242:E242"/>
    <mergeCell ref="A252:E252"/>
    <mergeCell ref="A259:E259"/>
    <mergeCell ref="A266:E266"/>
    <mergeCell ref="A316:E316"/>
    <mergeCell ref="A324:E324"/>
    <mergeCell ref="A332:E332"/>
    <mergeCell ref="A343:E343"/>
    <mergeCell ref="A370:E370"/>
    <mergeCell ref="A380:E380"/>
    <mergeCell ref="A397:E397"/>
    <mergeCell ref="B398:C398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7:J237"/>
  <sheetViews>
    <sheetView workbookViewId="0">
      <selection activeCell="D79" sqref="D79"/>
    </sheetView>
  </sheetViews>
  <sheetFormatPr defaultColWidth="9" defaultRowHeight="14.25"/>
  <cols>
    <col min="1" max="1" width="9" style="87"/>
    <col min="2" max="2" width="34" style="85" customWidth="1"/>
    <col min="3" max="3" width="13.5703125" style="87" customWidth="1"/>
    <col min="4" max="4" width="14.85546875" style="102" customWidth="1"/>
    <col min="5" max="5" width="29.28515625" style="85" customWidth="1"/>
    <col min="6" max="16384" width="9" style="85"/>
  </cols>
  <sheetData>
    <row r="7" spans="1:10" ht="57" customHeight="1">
      <c r="A7" s="215" t="s">
        <v>170</v>
      </c>
      <c r="B7" s="215"/>
      <c r="C7" s="215"/>
      <c r="D7" s="215"/>
      <c r="E7" s="215"/>
      <c r="F7" s="86"/>
      <c r="G7" s="86"/>
      <c r="H7" s="86"/>
      <c r="I7" s="86"/>
      <c r="J7" s="86"/>
    </row>
    <row r="8" spans="1:10" s="100" customFormat="1" ht="42.75" customHeight="1">
      <c r="A8" s="75" t="s">
        <v>171</v>
      </c>
      <c r="B8" s="99" t="s">
        <v>172</v>
      </c>
      <c r="C8" s="99" t="s">
        <v>4</v>
      </c>
      <c r="D8" s="103" t="s">
        <v>5</v>
      </c>
      <c r="E8" s="75" t="s">
        <v>173</v>
      </c>
    </row>
    <row r="9" spans="1:10" s="88" customFormat="1" ht="27" customHeight="1">
      <c r="A9" s="214" t="s">
        <v>174</v>
      </c>
      <c r="B9" s="214"/>
      <c r="C9" s="214"/>
      <c r="D9" s="214"/>
      <c r="E9" s="214"/>
    </row>
    <row r="10" spans="1:10" ht="24" customHeight="1">
      <c r="A10" s="95">
        <v>1</v>
      </c>
      <c r="B10" s="96" t="s">
        <v>187</v>
      </c>
      <c r="C10" s="95" t="s">
        <v>189</v>
      </c>
      <c r="D10" s="97">
        <v>5</v>
      </c>
      <c r="E10" s="96"/>
      <c r="F10" s="85" t="s">
        <v>238</v>
      </c>
    </row>
    <row r="11" spans="1:10" ht="24" customHeight="1">
      <c r="A11" s="95">
        <v>2</v>
      </c>
      <c r="B11" s="96" t="s">
        <v>250</v>
      </c>
      <c r="C11" s="95" t="s">
        <v>131</v>
      </c>
      <c r="D11" s="97">
        <v>6</v>
      </c>
      <c r="E11" s="96"/>
      <c r="F11" s="85" t="s">
        <v>239</v>
      </c>
    </row>
    <row r="12" spans="1:10" ht="24" customHeight="1">
      <c r="A12" s="95">
        <v>3</v>
      </c>
      <c r="B12" s="96" t="s">
        <v>240</v>
      </c>
      <c r="C12" s="95" t="s">
        <v>31</v>
      </c>
      <c r="D12" s="97">
        <v>8</v>
      </c>
      <c r="E12" s="96"/>
    </row>
    <row r="13" spans="1:10" ht="24" customHeight="1">
      <c r="A13" s="95">
        <v>4</v>
      </c>
      <c r="B13" s="96" t="s">
        <v>241</v>
      </c>
      <c r="C13" s="95" t="s">
        <v>242</v>
      </c>
      <c r="D13" s="97">
        <v>10</v>
      </c>
      <c r="E13" s="96"/>
    </row>
    <row r="14" spans="1:10" ht="24" customHeight="1">
      <c r="A14" s="95">
        <v>5</v>
      </c>
      <c r="B14" s="96" t="s">
        <v>243</v>
      </c>
      <c r="C14" s="95" t="s">
        <v>244</v>
      </c>
      <c r="D14" s="97">
        <v>2</v>
      </c>
      <c r="E14" s="96"/>
    </row>
    <row r="15" spans="1:10" ht="24" customHeight="1">
      <c r="A15" s="95">
        <v>6</v>
      </c>
      <c r="B15" s="96" t="s">
        <v>104</v>
      </c>
      <c r="C15" s="95" t="s">
        <v>105</v>
      </c>
      <c r="D15" s="97">
        <v>2</v>
      </c>
      <c r="E15" s="96"/>
    </row>
    <row r="16" spans="1:10" ht="24" customHeight="1">
      <c r="A16" s="95">
        <v>7</v>
      </c>
      <c r="B16" s="96" t="s">
        <v>251</v>
      </c>
      <c r="C16" s="95" t="s">
        <v>88</v>
      </c>
      <c r="D16" s="97">
        <v>2</v>
      </c>
      <c r="E16" s="96"/>
    </row>
    <row r="17" spans="1:6" ht="24" customHeight="1">
      <c r="A17" s="95">
        <v>8</v>
      </c>
      <c r="B17" s="96" t="s">
        <v>261</v>
      </c>
      <c r="C17" s="95" t="s">
        <v>262</v>
      </c>
      <c r="D17" s="97">
        <v>1</v>
      </c>
      <c r="E17" s="96"/>
    </row>
    <row r="18" spans="1:6" ht="24" customHeight="1">
      <c r="A18" s="95">
        <v>9</v>
      </c>
      <c r="B18" s="96" t="s">
        <v>263</v>
      </c>
      <c r="C18" s="95" t="s">
        <v>59</v>
      </c>
      <c r="D18" s="97">
        <v>1</v>
      </c>
      <c r="E18" s="96"/>
    </row>
    <row r="19" spans="1:6" ht="24" customHeight="1">
      <c r="A19" s="95">
        <v>10</v>
      </c>
      <c r="B19" s="96" t="s">
        <v>274</v>
      </c>
      <c r="C19" s="95" t="s">
        <v>88</v>
      </c>
      <c r="D19" s="97">
        <v>3</v>
      </c>
      <c r="E19" s="96"/>
    </row>
    <row r="20" spans="1:6" ht="24" customHeight="1">
      <c r="A20" s="95">
        <v>11</v>
      </c>
      <c r="B20" s="96" t="s">
        <v>147</v>
      </c>
      <c r="C20" s="95" t="s">
        <v>244</v>
      </c>
      <c r="D20" s="97">
        <v>3</v>
      </c>
      <c r="E20" s="96"/>
    </row>
    <row r="21" spans="1:6" ht="24" hidden="1" customHeight="1">
      <c r="A21" s="95"/>
      <c r="B21" s="96"/>
      <c r="C21" s="95"/>
      <c r="D21" s="97"/>
      <c r="E21" s="96"/>
    </row>
    <row r="22" spans="1:6" s="89" customFormat="1" ht="33.75" customHeight="1">
      <c r="A22" s="214" t="s">
        <v>175</v>
      </c>
      <c r="B22" s="214"/>
      <c r="C22" s="214"/>
      <c r="D22" s="214"/>
      <c r="E22" s="214"/>
    </row>
    <row r="23" spans="1:6" ht="20.25" customHeight="1">
      <c r="A23" s="95">
        <v>1</v>
      </c>
      <c r="B23" s="96" t="s">
        <v>176</v>
      </c>
      <c r="C23" s="95" t="s">
        <v>131</v>
      </c>
      <c r="D23" s="97">
        <v>10</v>
      </c>
      <c r="E23" s="96"/>
      <c r="F23" s="91"/>
    </row>
    <row r="24" spans="1:6" ht="20.25" customHeight="1">
      <c r="A24" s="95">
        <v>2</v>
      </c>
      <c r="B24" s="96" t="s">
        <v>177</v>
      </c>
      <c r="C24" s="95" t="s">
        <v>178</v>
      </c>
      <c r="D24" s="97">
        <v>2</v>
      </c>
      <c r="E24" s="96"/>
      <c r="F24" s="91"/>
    </row>
    <row r="25" spans="1:6" ht="20.25" customHeight="1">
      <c r="A25" s="95">
        <v>3</v>
      </c>
      <c r="B25" s="96" t="s">
        <v>100</v>
      </c>
      <c r="C25" s="95" t="s">
        <v>178</v>
      </c>
      <c r="D25" s="97">
        <v>1</v>
      </c>
      <c r="E25" s="96"/>
      <c r="F25" s="91"/>
    </row>
    <row r="26" spans="1:6" ht="20.25" hidden="1" customHeight="1">
      <c r="A26" s="95"/>
      <c r="B26" s="96"/>
      <c r="C26" s="95"/>
      <c r="D26" s="97"/>
      <c r="E26" s="96"/>
      <c r="F26" s="91"/>
    </row>
    <row r="27" spans="1:6" s="89" customFormat="1" ht="31.5" customHeight="1">
      <c r="A27" s="213" t="s">
        <v>179</v>
      </c>
      <c r="B27" s="213"/>
      <c r="C27" s="213"/>
      <c r="D27" s="213"/>
      <c r="E27" s="213"/>
      <c r="F27" s="93"/>
    </row>
    <row r="28" spans="1:6" ht="20.25" customHeight="1">
      <c r="A28" s="95">
        <v>1</v>
      </c>
      <c r="B28" s="96" t="s">
        <v>180</v>
      </c>
      <c r="C28" s="95" t="s">
        <v>96</v>
      </c>
      <c r="D28" s="97">
        <v>2</v>
      </c>
      <c r="E28" s="96"/>
      <c r="F28" s="91"/>
    </row>
    <row r="29" spans="1:6" ht="20.25" customHeight="1">
      <c r="A29" s="95">
        <v>2</v>
      </c>
      <c r="B29" s="96" t="s">
        <v>181</v>
      </c>
      <c r="C29" s="95" t="s">
        <v>131</v>
      </c>
      <c r="D29" s="97">
        <v>10</v>
      </c>
      <c r="E29" s="96"/>
      <c r="F29" s="91"/>
    </row>
    <row r="30" spans="1:6" ht="20.25" customHeight="1">
      <c r="A30" s="95">
        <v>3</v>
      </c>
      <c r="B30" s="96" t="s">
        <v>220</v>
      </c>
      <c r="C30" s="95" t="s">
        <v>31</v>
      </c>
      <c r="D30" s="97">
        <v>2</v>
      </c>
      <c r="E30" s="96"/>
      <c r="F30" s="91"/>
    </row>
    <row r="31" spans="1:6" ht="20.25" customHeight="1">
      <c r="A31" s="95">
        <v>4</v>
      </c>
      <c r="B31" s="96" t="s">
        <v>147</v>
      </c>
      <c r="C31" s="95" t="s">
        <v>182</v>
      </c>
      <c r="D31" s="97">
        <v>1</v>
      </c>
      <c r="E31" s="96"/>
      <c r="F31" s="91"/>
    </row>
    <row r="32" spans="1:6" ht="20.25" customHeight="1">
      <c r="A32" s="95">
        <v>5</v>
      </c>
      <c r="B32" s="98" t="s">
        <v>195</v>
      </c>
      <c r="C32" s="95" t="s">
        <v>88</v>
      </c>
      <c r="D32" s="97">
        <v>2</v>
      </c>
      <c r="E32" s="96" t="s">
        <v>290</v>
      </c>
      <c r="F32" s="91"/>
    </row>
    <row r="33" spans="1:6" ht="20.25" customHeight="1">
      <c r="A33" s="95">
        <v>6</v>
      </c>
      <c r="B33" s="96" t="s">
        <v>183</v>
      </c>
      <c r="C33" s="95" t="s">
        <v>88</v>
      </c>
      <c r="D33" s="97">
        <v>1</v>
      </c>
      <c r="E33" s="96"/>
      <c r="F33" s="91"/>
    </row>
    <row r="34" spans="1:6" ht="20.25" customHeight="1">
      <c r="A34" s="95">
        <v>7</v>
      </c>
      <c r="B34" s="96" t="s">
        <v>196</v>
      </c>
      <c r="C34" s="95" t="s">
        <v>88</v>
      </c>
      <c r="D34" s="97">
        <v>1</v>
      </c>
      <c r="E34" s="96"/>
      <c r="F34" s="91"/>
    </row>
    <row r="35" spans="1:6" ht="20.25" customHeight="1">
      <c r="A35" s="95">
        <v>8</v>
      </c>
      <c r="B35" s="96" t="s">
        <v>184</v>
      </c>
      <c r="C35" s="95" t="s">
        <v>88</v>
      </c>
      <c r="D35" s="97">
        <v>2</v>
      </c>
      <c r="E35" s="96"/>
      <c r="F35" s="91"/>
    </row>
    <row r="36" spans="1:6" ht="20.25" customHeight="1">
      <c r="A36" s="95">
        <v>9</v>
      </c>
      <c r="B36" s="96" t="s">
        <v>185</v>
      </c>
      <c r="C36" s="95" t="s">
        <v>88</v>
      </c>
      <c r="D36" s="97">
        <v>1</v>
      </c>
      <c r="E36" s="96"/>
      <c r="F36" s="91"/>
    </row>
    <row r="37" spans="1:6" ht="20.25" customHeight="1">
      <c r="A37" s="95">
        <v>10</v>
      </c>
      <c r="B37" s="96" t="s">
        <v>186</v>
      </c>
      <c r="C37" s="95" t="s">
        <v>131</v>
      </c>
      <c r="D37" s="97">
        <v>1</v>
      </c>
      <c r="E37" s="96"/>
      <c r="F37" s="91"/>
    </row>
    <row r="38" spans="1:6" ht="20.25" customHeight="1">
      <c r="A38" s="95">
        <v>11</v>
      </c>
      <c r="B38" s="96" t="s">
        <v>188</v>
      </c>
      <c r="C38" s="95" t="s">
        <v>189</v>
      </c>
      <c r="D38" s="97">
        <v>2</v>
      </c>
      <c r="E38" s="96"/>
      <c r="F38" s="91"/>
    </row>
    <row r="39" spans="1:6" ht="20.25" customHeight="1">
      <c r="A39" s="95">
        <v>12</v>
      </c>
      <c r="B39" s="96" t="s">
        <v>266</v>
      </c>
      <c r="C39" s="95" t="s">
        <v>32</v>
      </c>
      <c r="D39" s="97">
        <v>2</v>
      </c>
      <c r="E39" s="96"/>
      <c r="F39" s="91"/>
    </row>
    <row r="40" spans="1:6" ht="20.25" customHeight="1">
      <c r="A40" s="95">
        <v>13</v>
      </c>
      <c r="B40" s="96" t="s">
        <v>190</v>
      </c>
      <c r="C40" s="95" t="s">
        <v>96</v>
      </c>
      <c r="D40" s="97">
        <v>1</v>
      </c>
      <c r="E40" s="96"/>
      <c r="F40" s="91"/>
    </row>
    <row r="41" spans="1:6" ht="20.25" customHeight="1">
      <c r="A41" s="95">
        <v>14</v>
      </c>
      <c r="B41" s="96" t="s">
        <v>191</v>
      </c>
      <c r="C41" s="95" t="s">
        <v>131</v>
      </c>
      <c r="D41" s="97">
        <v>1</v>
      </c>
      <c r="E41" s="96"/>
      <c r="F41" s="91"/>
    </row>
    <row r="42" spans="1:6" ht="20.25" customHeight="1">
      <c r="A42" s="95">
        <v>15</v>
      </c>
      <c r="B42" s="96" t="s">
        <v>192</v>
      </c>
      <c r="C42" s="95" t="s">
        <v>66</v>
      </c>
      <c r="D42" s="97">
        <v>2</v>
      </c>
      <c r="E42" s="96"/>
      <c r="F42" s="91"/>
    </row>
    <row r="43" spans="1:6" ht="20.25" customHeight="1">
      <c r="A43" s="95">
        <v>16</v>
      </c>
      <c r="B43" s="96" t="s">
        <v>68</v>
      </c>
      <c r="C43" s="95" t="s">
        <v>194</v>
      </c>
      <c r="D43" s="97">
        <v>1</v>
      </c>
      <c r="E43" s="96"/>
      <c r="F43" s="91"/>
    </row>
    <row r="44" spans="1:6" ht="20.25" customHeight="1">
      <c r="A44" s="95">
        <v>17</v>
      </c>
      <c r="B44" s="96" t="s">
        <v>193</v>
      </c>
      <c r="C44" s="95" t="s">
        <v>194</v>
      </c>
      <c r="D44" s="97">
        <v>1</v>
      </c>
      <c r="E44" s="96"/>
      <c r="F44" s="91"/>
    </row>
    <row r="45" spans="1:6" ht="20.25" customHeight="1">
      <c r="A45" s="95">
        <v>18</v>
      </c>
      <c r="B45" s="96" t="s">
        <v>177</v>
      </c>
      <c r="C45" s="95" t="s">
        <v>93</v>
      </c>
      <c r="D45" s="97">
        <v>2</v>
      </c>
      <c r="E45" s="96"/>
      <c r="F45" s="91"/>
    </row>
    <row r="46" spans="1:6" ht="20.25" customHeight="1">
      <c r="A46" s="95">
        <v>19</v>
      </c>
      <c r="B46" s="96" t="s">
        <v>205</v>
      </c>
      <c r="C46" s="95" t="s">
        <v>31</v>
      </c>
      <c r="D46" s="97">
        <v>1</v>
      </c>
      <c r="E46" s="96"/>
      <c r="F46" s="91"/>
    </row>
    <row r="47" spans="1:6" ht="20.25" customHeight="1">
      <c r="A47" s="95">
        <v>20</v>
      </c>
      <c r="B47" s="96" t="s">
        <v>218</v>
      </c>
      <c r="C47" s="95" t="s">
        <v>31</v>
      </c>
      <c r="D47" s="97">
        <v>2</v>
      </c>
      <c r="E47" s="96"/>
      <c r="F47" s="91"/>
    </row>
    <row r="48" spans="1:6" ht="20.25" customHeight="1">
      <c r="A48" s="95">
        <v>21</v>
      </c>
      <c r="B48" s="96" t="s">
        <v>100</v>
      </c>
      <c r="C48" s="95" t="s">
        <v>178</v>
      </c>
      <c r="D48" s="97">
        <v>2</v>
      </c>
      <c r="E48" s="96"/>
      <c r="F48" s="91"/>
    </row>
    <row r="49" spans="1:6" ht="20.25" hidden="1" customHeight="1">
      <c r="A49" s="95"/>
      <c r="B49" s="96"/>
      <c r="C49" s="95"/>
      <c r="D49" s="97"/>
      <c r="E49" s="96"/>
      <c r="F49" s="91"/>
    </row>
    <row r="50" spans="1:6" s="89" customFormat="1" ht="32.25" customHeight="1">
      <c r="A50" s="214" t="s">
        <v>197</v>
      </c>
      <c r="B50" s="214"/>
      <c r="C50" s="214"/>
      <c r="D50" s="214"/>
      <c r="E50" s="214"/>
      <c r="F50" s="93"/>
    </row>
    <row r="51" spans="1:6" ht="20.25" customHeight="1">
      <c r="A51" s="95">
        <v>1</v>
      </c>
      <c r="B51" s="96" t="s">
        <v>198</v>
      </c>
      <c r="C51" s="95" t="s">
        <v>88</v>
      </c>
      <c r="D51" s="97">
        <v>1</v>
      </c>
      <c r="E51" s="96" t="s">
        <v>291</v>
      </c>
      <c r="F51" s="91"/>
    </row>
    <row r="52" spans="1:6" ht="20.25" customHeight="1">
      <c r="A52" s="95">
        <v>2</v>
      </c>
      <c r="B52" s="96" t="s">
        <v>181</v>
      </c>
      <c r="C52" s="95" t="s">
        <v>131</v>
      </c>
      <c r="D52" s="97">
        <v>5</v>
      </c>
      <c r="E52" s="96"/>
      <c r="F52" s="91"/>
    </row>
    <row r="53" spans="1:6" ht="20.25" customHeight="1">
      <c r="A53" s="95">
        <v>3</v>
      </c>
      <c r="B53" s="96" t="s">
        <v>207</v>
      </c>
      <c r="C53" s="95" t="s">
        <v>31</v>
      </c>
      <c r="D53" s="97">
        <v>1</v>
      </c>
      <c r="E53" s="96"/>
      <c r="F53" s="91"/>
    </row>
    <row r="54" spans="1:6" ht="20.25" customHeight="1">
      <c r="A54" s="95">
        <v>4</v>
      </c>
      <c r="B54" s="96" t="s">
        <v>76</v>
      </c>
      <c r="C54" s="95" t="s">
        <v>37</v>
      </c>
      <c r="D54" s="97">
        <v>1</v>
      </c>
      <c r="E54" s="96"/>
      <c r="F54" s="91"/>
    </row>
    <row r="55" spans="1:6" ht="20.25" customHeight="1">
      <c r="A55" s="95">
        <v>5</v>
      </c>
      <c r="B55" s="96" t="s">
        <v>177</v>
      </c>
      <c r="C55" s="95" t="s">
        <v>178</v>
      </c>
      <c r="D55" s="97">
        <v>2</v>
      </c>
      <c r="E55" s="96"/>
      <c r="F55" s="91"/>
    </row>
    <row r="56" spans="1:6" ht="20.25" customHeight="1">
      <c r="A56" s="95">
        <v>6</v>
      </c>
      <c r="B56" s="96" t="s">
        <v>199</v>
      </c>
      <c r="C56" s="95" t="s">
        <v>189</v>
      </c>
      <c r="D56" s="97">
        <v>3</v>
      </c>
      <c r="E56" s="96"/>
      <c r="F56" s="91"/>
    </row>
    <row r="57" spans="1:6" ht="20.25" hidden="1" customHeight="1">
      <c r="A57" s="95"/>
      <c r="B57" s="96"/>
      <c r="C57" s="95"/>
      <c r="D57" s="97"/>
      <c r="E57" s="96"/>
      <c r="F57" s="91"/>
    </row>
    <row r="58" spans="1:6" s="94" customFormat="1" ht="32.25" customHeight="1">
      <c r="A58" s="214" t="s">
        <v>200</v>
      </c>
      <c r="B58" s="214"/>
      <c r="C58" s="214"/>
      <c r="D58" s="214"/>
      <c r="E58" s="214"/>
    </row>
    <row r="59" spans="1:6" ht="20.25" customHeight="1">
      <c r="A59" s="95">
        <v>1</v>
      </c>
      <c r="B59" s="96" t="s">
        <v>187</v>
      </c>
      <c r="C59" s="95" t="s">
        <v>189</v>
      </c>
      <c r="D59" s="97">
        <v>2</v>
      </c>
      <c r="E59" s="96"/>
      <c r="F59" s="91"/>
    </row>
    <row r="60" spans="1:6" ht="20.25" customHeight="1">
      <c r="A60" s="95">
        <v>2</v>
      </c>
      <c r="B60" s="96" t="s">
        <v>76</v>
      </c>
      <c r="C60" s="95" t="s">
        <v>37</v>
      </c>
      <c r="D60" s="97">
        <v>1</v>
      </c>
      <c r="E60" s="96"/>
      <c r="F60" s="91"/>
    </row>
    <row r="61" spans="1:6" ht="20.25" customHeight="1">
      <c r="A61" s="95">
        <v>3</v>
      </c>
      <c r="B61" s="96" t="s">
        <v>201</v>
      </c>
      <c r="C61" s="95" t="s">
        <v>71</v>
      </c>
      <c r="D61" s="97">
        <v>5</v>
      </c>
      <c r="E61" s="96"/>
      <c r="F61" s="91"/>
    </row>
    <row r="62" spans="1:6" ht="20.25" hidden="1" customHeight="1">
      <c r="A62" s="95"/>
      <c r="B62" s="96"/>
      <c r="C62" s="95"/>
      <c r="D62" s="97"/>
      <c r="E62" s="96"/>
      <c r="F62" s="91"/>
    </row>
    <row r="63" spans="1:6" s="89" customFormat="1" ht="29.25" customHeight="1">
      <c r="A63" s="213" t="s">
        <v>202</v>
      </c>
      <c r="B63" s="213"/>
      <c r="C63" s="213"/>
      <c r="D63" s="213"/>
      <c r="E63" s="213"/>
      <c r="F63" s="93"/>
    </row>
    <row r="64" spans="1:6" ht="20.25" customHeight="1">
      <c r="A64" s="95">
        <v>1</v>
      </c>
      <c r="B64" s="96" t="s">
        <v>187</v>
      </c>
      <c r="C64" s="95" t="s">
        <v>189</v>
      </c>
      <c r="D64" s="97">
        <v>4</v>
      </c>
      <c r="E64" s="96"/>
      <c r="F64" s="91"/>
    </row>
    <row r="65" spans="1:6" ht="20.25" customHeight="1">
      <c r="A65" s="95">
        <v>2</v>
      </c>
      <c r="B65" s="96" t="s">
        <v>198</v>
      </c>
      <c r="C65" s="95" t="s">
        <v>88</v>
      </c>
      <c r="D65" s="97">
        <v>1</v>
      </c>
      <c r="E65" s="96" t="s">
        <v>292</v>
      </c>
      <c r="F65" s="91"/>
    </row>
    <row r="66" spans="1:6" ht="20.25" customHeight="1">
      <c r="A66" s="95">
        <v>3</v>
      </c>
      <c r="B66" s="96" t="s">
        <v>203</v>
      </c>
      <c r="C66" s="95" t="s">
        <v>59</v>
      </c>
      <c r="D66" s="97">
        <v>4</v>
      </c>
      <c r="E66" s="96"/>
      <c r="F66" s="91"/>
    </row>
    <row r="67" spans="1:6" ht="20.25" customHeight="1">
      <c r="A67" s="95">
        <v>4</v>
      </c>
      <c r="B67" s="96" t="s">
        <v>46</v>
      </c>
      <c r="C67" s="95" t="s">
        <v>37</v>
      </c>
      <c r="D67" s="97">
        <v>1</v>
      </c>
      <c r="E67" s="96"/>
      <c r="F67" s="91"/>
    </row>
    <row r="68" spans="1:6" ht="20.25" hidden="1" customHeight="1">
      <c r="A68" s="95"/>
      <c r="B68" s="96"/>
      <c r="C68" s="95"/>
      <c r="D68" s="97"/>
      <c r="E68" s="96"/>
      <c r="F68" s="91"/>
    </row>
    <row r="69" spans="1:6" s="89" customFormat="1" ht="30" customHeight="1">
      <c r="A69" s="213" t="s">
        <v>204</v>
      </c>
      <c r="B69" s="213"/>
      <c r="C69" s="213"/>
      <c r="D69" s="213"/>
      <c r="E69" s="213"/>
      <c r="F69" s="93"/>
    </row>
    <row r="70" spans="1:6" ht="20.25" customHeight="1">
      <c r="A70" s="95">
        <v>1</v>
      </c>
      <c r="B70" s="96" t="s">
        <v>206</v>
      </c>
      <c r="C70" s="95" t="s">
        <v>31</v>
      </c>
      <c r="D70" s="97">
        <v>1</v>
      </c>
      <c r="E70" s="96"/>
      <c r="F70" s="91"/>
    </row>
    <row r="71" spans="1:6" ht="20.25" customHeight="1">
      <c r="A71" s="95">
        <v>2</v>
      </c>
      <c r="B71" s="98" t="s">
        <v>195</v>
      </c>
      <c r="C71" s="95" t="s">
        <v>88</v>
      </c>
      <c r="D71" s="97">
        <v>1</v>
      </c>
      <c r="E71" s="96"/>
      <c r="F71" s="91"/>
    </row>
    <row r="72" spans="1:6" ht="20.25" customHeight="1">
      <c r="A72" s="95">
        <v>3</v>
      </c>
      <c r="B72" s="96" t="s">
        <v>46</v>
      </c>
      <c r="C72" s="95" t="s">
        <v>37</v>
      </c>
      <c r="D72" s="97">
        <v>1</v>
      </c>
      <c r="E72" s="96"/>
      <c r="F72" s="91"/>
    </row>
    <row r="73" spans="1:6" ht="20.25" customHeight="1">
      <c r="A73" s="95">
        <v>4</v>
      </c>
      <c r="B73" s="96" t="s">
        <v>208</v>
      </c>
      <c r="C73" s="95" t="s">
        <v>37</v>
      </c>
      <c r="D73" s="97">
        <v>2</v>
      </c>
      <c r="E73" s="96"/>
      <c r="F73" s="91"/>
    </row>
    <row r="74" spans="1:6" ht="20.25" customHeight="1">
      <c r="A74" s="95">
        <v>5</v>
      </c>
      <c r="B74" s="96" t="s">
        <v>209</v>
      </c>
      <c r="C74" s="95" t="s">
        <v>189</v>
      </c>
      <c r="D74" s="97">
        <v>2</v>
      </c>
      <c r="E74" s="96"/>
      <c r="F74" s="91"/>
    </row>
    <row r="75" spans="1:6" ht="20.25" hidden="1" customHeight="1">
      <c r="A75" s="95"/>
      <c r="B75" s="96"/>
      <c r="C75" s="95"/>
      <c r="D75" s="97"/>
      <c r="E75" s="96"/>
      <c r="F75" s="91"/>
    </row>
    <row r="76" spans="1:6" s="89" customFormat="1" ht="30" customHeight="1">
      <c r="A76" s="213" t="s">
        <v>210</v>
      </c>
      <c r="B76" s="213"/>
      <c r="C76" s="213"/>
      <c r="D76" s="213"/>
      <c r="E76" s="213"/>
      <c r="F76" s="93"/>
    </row>
    <row r="77" spans="1:6" ht="20.25" customHeight="1">
      <c r="A77" s="95">
        <v>1</v>
      </c>
      <c r="B77" s="96" t="s">
        <v>187</v>
      </c>
      <c r="C77" s="95" t="s">
        <v>189</v>
      </c>
      <c r="D77" s="97">
        <v>10</v>
      </c>
      <c r="E77" s="96"/>
      <c r="F77" s="91"/>
    </row>
    <row r="78" spans="1:6" ht="20.25" customHeight="1">
      <c r="A78" s="95">
        <v>2</v>
      </c>
      <c r="B78" s="96" t="s">
        <v>198</v>
      </c>
      <c r="C78" s="95" t="s">
        <v>88</v>
      </c>
      <c r="D78" s="97">
        <v>5</v>
      </c>
      <c r="E78" s="96" t="s">
        <v>293</v>
      </c>
      <c r="F78" s="91"/>
    </row>
    <row r="79" spans="1:6" ht="20.25" customHeight="1">
      <c r="A79" s="95">
        <v>3</v>
      </c>
      <c r="B79" s="96" t="s">
        <v>196</v>
      </c>
      <c r="C79" s="95" t="s">
        <v>88</v>
      </c>
      <c r="D79" s="97">
        <v>2</v>
      </c>
      <c r="E79" s="96"/>
      <c r="F79" s="91"/>
    </row>
    <row r="80" spans="1:6" ht="20.25" customHeight="1">
      <c r="A80" s="95">
        <v>4</v>
      </c>
      <c r="B80" s="96" t="s">
        <v>177</v>
      </c>
      <c r="C80" s="95" t="s">
        <v>178</v>
      </c>
      <c r="D80" s="97">
        <v>5</v>
      </c>
      <c r="E80" s="96"/>
      <c r="F80" s="91"/>
    </row>
    <row r="81" spans="1:6" ht="20.25" customHeight="1">
      <c r="A81" s="95">
        <v>5</v>
      </c>
      <c r="B81" s="96" t="s">
        <v>211</v>
      </c>
      <c r="C81" s="95" t="s">
        <v>88</v>
      </c>
      <c r="D81" s="97">
        <v>4</v>
      </c>
      <c r="E81" s="96"/>
      <c r="F81" s="91"/>
    </row>
    <row r="82" spans="1:6" ht="20.25" customHeight="1">
      <c r="A82" s="95">
        <v>6</v>
      </c>
      <c r="B82" s="96" t="s">
        <v>46</v>
      </c>
      <c r="C82" s="95" t="s">
        <v>37</v>
      </c>
      <c r="D82" s="97">
        <v>1</v>
      </c>
      <c r="E82" s="96"/>
      <c r="F82" s="91"/>
    </row>
    <row r="83" spans="1:6" ht="20.25" customHeight="1">
      <c r="A83" s="95">
        <v>7</v>
      </c>
      <c r="B83" s="96" t="s">
        <v>193</v>
      </c>
      <c r="C83" s="95" t="s">
        <v>194</v>
      </c>
      <c r="D83" s="97">
        <v>1</v>
      </c>
      <c r="E83" s="96"/>
      <c r="F83" s="91"/>
    </row>
    <row r="84" spans="1:6" ht="20.25" hidden="1" customHeight="1">
      <c r="A84" s="95"/>
      <c r="B84" s="96"/>
      <c r="C84" s="95"/>
      <c r="D84" s="97"/>
      <c r="E84" s="96"/>
      <c r="F84" s="91"/>
    </row>
    <row r="85" spans="1:6" s="89" customFormat="1" ht="32.25" customHeight="1">
      <c r="A85" s="213" t="s">
        <v>213</v>
      </c>
      <c r="B85" s="213"/>
      <c r="C85" s="213"/>
      <c r="D85" s="213"/>
      <c r="E85" s="213"/>
      <c r="F85" s="93"/>
    </row>
    <row r="86" spans="1:6" ht="20.25" customHeight="1">
      <c r="A86" s="95">
        <v>1</v>
      </c>
      <c r="B86" s="96" t="s">
        <v>215</v>
      </c>
      <c r="C86" s="95" t="s">
        <v>131</v>
      </c>
      <c r="D86" s="97">
        <v>1</v>
      </c>
      <c r="E86" s="96"/>
      <c r="F86" s="91"/>
    </row>
    <row r="87" spans="1:6" ht="20.25" customHeight="1">
      <c r="A87" s="95">
        <v>2</v>
      </c>
      <c r="B87" s="96" t="s">
        <v>102</v>
      </c>
      <c r="C87" s="95" t="s">
        <v>31</v>
      </c>
      <c r="D87" s="97">
        <v>3</v>
      </c>
      <c r="E87" s="96"/>
      <c r="F87" s="91"/>
    </row>
    <row r="88" spans="1:6" ht="20.25" customHeight="1">
      <c r="A88" s="95">
        <v>3</v>
      </c>
      <c r="B88" s="96" t="s">
        <v>216</v>
      </c>
      <c r="C88" s="95" t="s">
        <v>131</v>
      </c>
      <c r="D88" s="97">
        <v>1</v>
      </c>
      <c r="E88" s="96"/>
      <c r="F88" s="91"/>
    </row>
    <row r="89" spans="1:6" ht="20.25" customHeight="1">
      <c r="A89" s="95">
        <v>4</v>
      </c>
      <c r="B89" s="96" t="s">
        <v>217</v>
      </c>
      <c r="C89" s="95" t="s">
        <v>63</v>
      </c>
      <c r="D89" s="97">
        <v>2</v>
      </c>
      <c r="E89" s="96"/>
      <c r="F89" s="91"/>
    </row>
    <row r="90" spans="1:6" ht="20.25" customHeight="1">
      <c r="A90" s="95">
        <v>5</v>
      </c>
      <c r="B90" s="96" t="s">
        <v>68</v>
      </c>
      <c r="C90" s="95" t="s">
        <v>194</v>
      </c>
      <c r="D90" s="97">
        <v>2</v>
      </c>
      <c r="E90" s="96"/>
      <c r="F90" s="91"/>
    </row>
    <row r="91" spans="1:6" ht="20.25" customHeight="1">
      <c r="A91" s="95">
        <v>6</v>
      </c>
      <c r="B91" s="96" t="s">
        <v>193</v>
      </c>
      <c r="C91" s="95" t="s">
        <v>194</v>
      </c>
      <c r="D91" s="97">
        <v>5</v>
      </c>
      <c r="E91" s="96"/>
      <c r="F91" s="91"/>
    </row>
    <row r="92" spans="1:6" ht="20.25" customHeight="1">
      <c r="A92" s="95">
        <v>7</v>
      </c>
      <c r="B92" s="96" t="s">
        <v>198</v>
      </c>
      <c r="C92" s="95" t="s">
        <v>66</v>
      </c>
      <c r="D92" s="97">
        <v>1</v>
      </c>
      <c r="E92" s="96"/>
      <c r="F92" s="91"/>
    </row>
    <row r="93" spans="1:6" ht="20.25" customHeight="1">
      <c r="A93" s="95">
        <v>8</v>
      </c>
      <c r="B93" s="96" t="s">
        <v>219</v>
      </c>
      <c r="C93" s="95" t="s">
        <v>131</v>
      </c>
      <c r="D93" s="97">
        <v>2</v>
      </c>
      <c r="E93" s="96"/>
      <c r="F93" s="91"/>
    </row>
    <row r="94" spans="1:6" ht="20.25" customHeight="1">
      <c r="A94" s="95">
        <v>9</v>
      </c>
      <c r="B94" s="96" t="s">
        <v>177</v>
      </c>
      <c r="C94" s="95" t="s">
        <v>178</v>
      </c>
      <c r="D94" s="97">
        <v>2</v>
      </c>
      <c r="E94" s="96"/>
      <c r="F94" s="91"/>
    </row>
    <row r="95" spans="1:6" ht="20.25" customHeight="1">
      <c r="A95" s="95">
        <v>10</v>
      </c>
      <c r="B95" s="96" t="s">
        <v>211</v>
      </c>
      <c r="C95" s="95" t="s">
        <v>88</v>
      </c>
      <c r="D95" s="97">
        <v>2</v>
      </c>
      <c r="E95" s="96"/>
      <c r="F95" s="91"/>
    </row>
    <row r="96" spans="1:6" ht="20.25" customHeight="1">
      <c r="A96" s="95">
        <v>11</v>
      </c>
      <c r="B96" s="96" t="s">
        <v>205</v>
      </c>
      <c r="C96" s="95" t="s">
        <v>31</v>
      </c>
      <c r="D96" s="97">
        <v>1</v>
      </c>
      <c r="E96" s="96"/>
      <c r="F96" s="91"/>
    </row>
    <row r="97" spans="1:6" ht="20.25" customHeight="1">
      <c r="A97" s="95">
        <v>12</v>
      </c>
      <c r="B97" s="96" t="s">
        <v>221</v>
      </c>
      <c r="C97" s="95" t="s">
        <v>88</v>
      </c>
      <c r="D97" s="97">
        <v>2</v>
      </c>
      <c r="E97" s="96"/>
      <c r="F97" s="91"/>
    </row>
    <row r="98" spans="1:6" ht="20.25" hidden="1" customHeight="1">
      <c r="A98" s="95"/>
      <c r="B98" s="96"/>
      <c r="C98" s="95"/>
      <c r="D98" s="97"/>
      <c r="E98" s="96"/>
      <c r="F98" s="91"/>
    </row>
    <row r="99" spans="1:6" s="89" customFormat="1" ht="30" customHeight="1">
      <c r="A99" s="213" t="s">
        <v>222</v>
      </c>
      <c r="B99" s="213"/>
      <c r="C99" s="213"/>
      <c r="D99" s="213"/>
      <c r="E99" s="213"/>
      <c r="F99" s="93"/>
    </row>
    <row r="100" spans="1:6" ht="20.25" customHeight="1">
      <c r="A100" s="95">
        <v>1</v>
      </c>
      <c r="B100" s="96" t="s">
        <v>188</v>
      </c>
      <c r="C100" s="95" t="s">
        <v>189</v>
      </c>
      <c r="D100" s="97">
        <v>4</v>
      </c>
      <c r="E100" s="96"/>
      <c r="F100" s="91"/>
    </row>
    <row r="101" spans="1:6" ht="20.25" customHeight="1">
      <c r="A101" s="95">
        <v>2</v>
      </c>
      <c r="B101" s="96" t="s">
        <v>186</v>
      </c>
      <c r="C101" s="95" t="s">
        <v>131</v>
      </c>
      <c r="D101" s="97">
        <v>1</v>
      </c>
      <c r="E101" s="96"/>
      <c r="F101" s="91"/>
    </row>
    <row r="102" spans="1:6" ht="20.25" customHeight="1">
      <c r="A102" s="95">
        <v>3</v>
      </c>
      <c r="B102" s="96" t="s">
        <v>212</v>
      </c>
      <c r="C102" s="95" t="s">
        <v>194</v>
      </c>
      <c r="D102" s="97">
        <v>1</v>
      </c>
      <c r="E102" s="96"/>
      <c r="F102" s="91"/>
    </row>
    <row r="103" spans="1:6" ht="20.25" customHeight="1">
      <c r="A103" s="95">
        <v>4</v>
      </c>
      <c r="B103" s="96" t="s">
        <v>245</v>
      </c>
      <c r="C103" s="95" t="s">
        <v>88</v>
      </c>
      <c r="D103" s="97">
        <v>1</v>
      </c>
      <c r="E103" s="96"/>
      <c r="F103" s="91"/>
    </row>
    <row r="104" spans="1:6" ht="20.25" customHeight="1">
      <c r="A104" s="95">
        <v>5</v>
      </c>
      <c r="B104" s="96" t="s">
        <v>223</v>
      </c>
      <c r="C104" s="95" t="s">
        <v>131</v>
      </c>
      <c r="D104" s="97">
        <v>2</v>
      </c>
      <c r="E104" s="96"/>
      <c r="F104" s="91"/>
    </row>
    <row r="105" spans="1:6" ht="20.25" customHeight="1">
      <c r="A105" s="95">
        <v>6</v>
      </c>
      <c r="B105" s="96" t="s">
        <v>68</v>
      </c>
      <c r="C105" s="95" t="s">
        <v>194</v>
      </c>
      <c r="D105" s="97">
        <v>1</v>
      </c>
      <c r="E105" s="96"/>
      <c r="F105" s="91"/>
    </row>
    <row r="106" spans="1:6" ht="20.25" customHeight="1">
      <c r="A106" s="95">
        <v>7</v>
      </c>
      <c r="B106" s="96" t="s">
        <v>218</v>
      </c>
      <c r="C106" s="95" t="s">
        <v>31</v>
      </c>
      <c r="D106" s="97">
        <v>2</v>
      </c>
      <c r="E106" s="96"/>
      <c r="F106" s="91"/>
    </row>
    <row r="107" spans="1:6" ht="20.25" customHeight="1">
      <c r="A107" s="95">
        <v>8</v>
      </c>
      <c r="B107" s="96" t="s">
        <v>190</v>
      </c>
      <c r="C107" s="95" t="s">
        <v>96</v>
      </c>
      <c r="D107" s="97">
        <v>1</v>
      </c>
      <c r="E107" s="96"/>
      <c r="F107" s="91"/>
    </row>
    <row r="108" spans="1:6" ht="20.25" customHeight="1">
      <c r="A108" s="95">
        <v>9</v>
      </c>
      <c r="B108" s="96" t="s">
        <v>46</v>
      </c>
      <c r="C108" s="95" t="s">
        <v>37</v>
      </c>
      <c r="D108" s="97">
        <v>1</v>
      </c>
      <c r="E108" s="96"/>
      <c r="F108" s="91"/>
    </row>
    <row r="109" spans="1:6" ht="20.25" hidden="1" customHeight="1">
      <c r="A109" s="95"/>
      <c r="B109" s="96"/>
      <c r="C109" s="95"/>
      <c r="D109" s="97"/>
      <c r="E109" s="96"/>
      <c r="F109" s="91"/>
    </row>
    <row r="110" spans="1:6" s="89" customFormat="1" ht="28.5" customHeight="1">
      <c r="A110" s="213" t="s">
        <v>224</v>
      </c>
      <c r="B110" s="213"/>
      <c r="C110" s="213"/>
      <c r="D110" s="213"/>
      <c r="E110" s="213"/>
      <c r="F110" s="93"/>
    </row>
    <row r="111" spans="1:6" ht="20.25" customHeight="1">
      <c r="A111" s="95">
        <v>1</v>
      </c>
      <c r="B111" s="96" t="s">
        <v>188</v>
      </c>
      <c r="C111" s="95" t="s">
        <v>189</v>
      </c>
      <c r="D111" s="97">
        <v>2</v>
      </c>
      <c r="E111" s="96"/>
      <c r="F111" s="91"/>
    </row>
    <row r="112" spans="1:6" ht="20.25" customHeight="1">
      <c r="A112" s="95">
        <v>2</v>
      </c>
      <c r="B112" s="96" t="s">
        <v>187</v>
      </c>
      <c r="C112" s="95" t="s">
        <v>189</v>
      </c>
      <c r="D112" s="97">
        <v>6</v>
      </c>
      <c r="E112" s="96"/>
      <c r="F112" s="91"/>
    </row>
    <row r="113" spans="1:6" ht="20.25" customHeight="1">
      <c r="A113" s="95">
        <v>3</v>
      </c>
      <c r="B113" s="96" t="s">
        <v>193</v>
      </c>
      <c r="C113" s="95" t="s">
        <v>194</v>
      </c>
      <c r="D113" s="97">
        <v>2</v>
      </c>
      <c r="E113" s="96"/>
      <c r="F113" s="91"/>
    </row>
    <row r="114" spans="1:6" ht="20.25" customHeight="1">
      <c r="A114" s="95">
        <v>4</v>
      </c>
      <c r="B114" s="96" t="s">
        <v>198</v>
      </c>
      <c r="C114" s="95" t="s">
        <v>88</v>
      </c>
      <c r="D114" s="97">
        <v>10</v>
      </c>
      <c r="E114" s="96"/>
      <c r="F114" s="91"/>
    </row>
    <row r="115" spans="1:6" ht="20.25" customHeight="1">
      <c r="A115" s="95">
        <v>5</v>
      </c>
      <c r="B115" s="96" t="s">
        <v>177</v>
      </c>
      <c r="C115" s="95" t="s">
        <v>178</v>
      </c>
      <c r="D115" s="97">
        <v>1</v>
      </c>
      <c r="E115" s="96"/>
      <c r="F115" s="91"/>
    </row>
    <row r="116" spans="1:6" ht="20.25" customHeight="1">
      <c r="A116" s="95">
        <v>6</v>
      </c>
      <c r="B116" s="96" t="s">
        <v>46</v>
      </c>
      <c r="C116" s="95" t="s">
        <v>37</v>
      </c>
      <c r="D116" s="97">
        <v>2</v>
      </c>
      <c r="E116" s="96"/>
      <c r="F116" s="91"/>
    </row>
    <row r="117" spans="1:6" ht="20.25" hidden="1" customHeight="1">
      <c r="A117" s="95"/>
      <c r="B117" s="96"/>
      <c r="C117" s="95"/>
      <c r="D117" s="97"/>
      <c r="E117" s="96"/>
      <c r="F117" s="91"/>
    </row>
    <row r="118" spans="1:6" s="89" customFormat="1" ht="29.25" customHeight="1">
      <c r="A118" s="213" t="s">
        <v>225</v>
      </c>
      <c r="B118" s="213"/>
      <c r="C118" s="213"/>
      <c r="D118" s="213"/>
      <c r="E118" s="213"/>
      <c r="F118" s="93"/>
    </row>
    <row r="119" spans="1:6" ht="20.25" customHeight="1">
      <c r="A119" s="95">
        <v>1</v>
      </c>
      <c r="B119" s="96" t="s">
        <v>198</v>
      </c>
      <c r="C119" s="95" t="s">
        <v>88</v>
      </c>
      <c r="D119" s="97">
        <v>10</v>
      </c>
      <c r="E119" s="96"/>
      <c r="F119" s="91"/>
    </row>
    <row r="120" spans="1:6" ht="20.25" customHeight="1">
      <c r="A120" s="95">
        <v>2</v>
      </c>
      <c r="B120" s="96" t="s">
        <v>193</v>
      </c>
      <c r="C120" s="95" t="s">
        <v>194</v>
      </c>
      <c r="D120" s="97">
        <v>4</v>
      </c>
      <c r="E120" s="96"/>
      <c r="F120" s="91"/>
    </row>
    <row r="121" spans="1:6" ht="20.25" customHeight="1">
      <c r="A121" s="95">
        <v>3</v>
      </c>
      <c r="B121" s="96" t="s">
        <v>226</v>
      </c>
      <c r="C121" s="95" t="s">
        <v>194</v>
      </c>
      <c r="D121" s="97">
        <v>4</v>
      </c>
      <c r="E121" s="96"/>
      <c r="F121" s="91"/>
    </row>
    <row r="122" spans="1:6" ht="20.25" customHeight="1">
      <c r="A122" s="95">
        <v>4</v>
      </c>
      <c r="B122" s="96" t="s">
        <v>214</v>
      </c>
      <c r="C122" s="95" t="s">
        <v>32</v>
      </c>
      <c r="D122" s="97">
        <v>4</v>
      </c>
      <c r="E122" s="96"/>
      <c r="F122" s="91"/>
    </row>
    <row r="123" spans="1:6" ht="20.25" customHeight="1">
      <c r="A123" s="95">
        <v>5</v>
      </c>
      <c r="B123" s="96" t="s">
        <v>147</v>
      </c>
      <c r="C123" s="95" t="s">
        <v>182</v>
      </c>
      <c r="D123" s="97">
        <v>1</v>
      </c>
      <c r="E123" s="96"/>
      <c r="F123" s="91"/>
    </row>
    <row r="124" spans="1:6" ht="20.25" customHeight="1">
      <c r="A124" s="95">
        <v>6</v>
      </c>
      <c r="B124" s="96" t="s">
        <v>181</v>
      </c>
      <c r="C124" s="95" t="s">
        <v>131</v>
      </c>
      <c r="D124" s="97">
        <v>10</v>
      </c>
      <c r="E124" s="96"/>
      <c r="F124" s="91"/>
    </row>
    <row r="125" spans="1:6" ht="20.25" customHeight="1">
      <c r="A125" s="95">
        <v>7</v>
      </c>
      <c r="B125" s="96" t="s">
        <v>250</v>
      </c>
      <c r="C125" s="95" t="s">
        <v>131</v>
      </c>
      <c r="D125" s="97">
        <v>5</v>
      </c>
      <c r="E125" s="96"/>
      <c r="F125" s="91"/>
    </row>
    <row r="126" spans="1:6" ht="20.25" customHeight="1">
      <c r="A126" s="95">
        <v>8</v>
      </c>
      <c r="B126" s="96" t="s">
        <v>187</v>
      </c>
      <c r="C126" s="95" t="s">
        <v>189</v>
      </c>
      <c r="D126" s="97">
        <v>3</v>
      </c>
      <c r="E126" s="96"/>
      <c r="F126" s="91"/>
    </row>
    <row r="127" spans="1:6" ht="20.25" customHeight="1">
      <c r="A127" s="95">
        <v>9</v>
      </c>
      <c r="B127" s="96" t="s">
        <v>227</v>
      </c>
      <c r="C127" s="95" t="s">
        <v>131</v>
      </c>
      <c r="D127" s="97">
        <v>20</v>
      </c>
      <c r="E127" s="96"/>
      <c r="F127" s="91"/>
    </row>
    <row r="128" spans="1:6" ht="20.25" customHeight="1">
      <c r="A128" s="95">
        <v>10</v>
      </c>
      <c r="B128" s="96" t="s">
        <v>228</v>
      </c>
      <c r="C128" s="95" t="s">
        <v>131</v>
      </c>
      <c r="D128" s="97">
        <v>1</v>
      </c>
      <c r="E128" s="96"/>
      <c r="F128" s="91"/>
    </row>
    <row r="129" spans="1:6" ht="20.25" customHeight="1">
      <c r="A129" s="95">
        <v>11</v>
      </c>
      <c r="B129" s="96" t="s">
        <v>229</v>
      </c>
      <c r="C129" s="95" t="s">
        <v>125</v>
      </c>
      <c r="D129" s="97">
        <v>1</v>
      </c>
      <c r="E129" s="96"/>
      <c r="F129" s="91"/>
    </row>
    <row r="130" spans="1:6" s="112" customFormat="1" ht="20.25" customHeight="1">
      <c r="A130" s="108">
        <v>12</v>
      </c>
      <c r="B130" s="109" t="s">
        <v>217</v>
      </c>
      <c r="C130" s="108" t="s">
        <v>63</v>
      </c>
      <c r="D130" s="110">
        <v>1</v>
      </c>
      <c r="E130" s="109" t="s">
        <v>289</v>
      </c>
      <c r="F130" s="111"/>
    </row>
    <row r="131" spans="1:6" ht="20.25" customHeight="1">
      <c r="A131" s="95">
        <v>13</v>
      </c>
      <c r="B131" s="96" t="s">
        <v>100</v>
      </c>
      <c r="C131" s="95" t="s">
        <v>178</v>
      </c>
      <c r="D131" s="97">
        <v>3</v>
      </c>
      <c r="E131" s="96"/>
      <c r="F131" s="91"/>
    </row>
    <row r="132" spans="1:6" ht="20.25" customHeight="1">
      <c r="A132" s="95">
        <v>14</v>
      </c>
      <c r="B132" s="96" t="s">
        <v>230</v>
      </c>
      <c r="C132" s="95" t="s">
        <v>63</v>
      </c>
      <c r="D132" s="97">
        <v>1</v>
      </c>
      <c r="E132" s="96"/>
      <c r="F132" s="91"/>
    </row>
    <row r="133" spans="1:6" ht="20.25" customHeight="1">
      <c r="A133" s="95">
        <v>15</v>
      </c>
      <c r="B133" s="96" t="s">
        <v>269</v>
      </c>
      <c r="C133" s="95" t="s">
        <v>131</v>
      </c>
      <c r="D133" s="97">
        <v>2</v>
      </c>
      <c r="E133" s="96"/>
      <c r="F133" s="91"/>
    </row>
    <row r="134" spans="1:6" ht="20.25" customHeight="1">
      <c r="A134" s="95">
        <v>16</v>
      </c>
      <c r="B134" s="96" t="s">
        <v>268</v>
      </c>
      <c r="C134" s="95" t="s">
        <v>59</v>
      </c>
      <c r="D134" s="97">
        <v>1</v>
      </c>
      <c r="E134" s="96"/>
      <c r="F134" s="91"/>
    </row>
    <row r="135" spans="1:6" ht="20.25" hidden="1" customHeight="1">
      <c r="A135" s="95"/>
      <c r="B135" s="96"/>
      <c r="C135" s="95"/>
      <c r="D135" s="97"/>
      <c r="E135" s="96"/>
      <c r="F135" s="91"/>
    </row>
    <row r="136" spans="1:6" s="89" customFormat="1" ht="29.25" customHeight="1">
      <c r="A136" s="213" t="s">
        <v>231</v>
      </c>
      <c r="B136" s="213"/>
      <c r="C136" s="213"/>
      <c r="D136" s="213"/>
      <c r="E136" s="213"/>
      <c r="F136" s="93"/>
    </row>
    <row r="137" spans="1:6" ht="20.25" customHeight="1">
      <c r="A137" s="95">
        <v>1</v>
      </c>
      <c r="B137" s="96" t="s">
        <v>232</v>
      </c>
      <c r="C137" s="95" t="s">
        <v>189</v>
      </c>
      <c r="D137" s="97">
        <v>10</v>
      </c>
      <c r="E137" s="96"/>
      <c r="F137" s="91"/>
    </row>
    <row r="138" spans="1:6" ht="20.25" customHeight="1">
      <c r="A138" s="95">
        <v>2</v>
      </c>
      <c r="B138" s="96" t="s">
        <v>233</v>
      </c>
      <c r="C138" s="95" t="s">
        <v>31</v>
      </c>
      <c r="D138" s="97">
        <v>2</v>
      </c>
      <c r="E138" s="96"/>
      <c r="F138" s="91"/>
    </row>
    <row r="139" spans="1:6" ht="20.25" customHeight="1">
      <c r="A139" s="95">
        <v>3</v>
      </c>
      <c r="B139" s="96" t="s">
        <v>83</v>
      </c>
      <c r="C139" s="95" t="s">
        <v>31</v>
      </c>
      <c r="D139" s="97">
        <v>5</v>
      </c>
      <c r="E139" s="96"/>
      <c r="F139" s="91"/>
    </row>
    <row r="140" spans="1:6" ht="20.25" customHeight="1">
      <c r="A140" s="95">
        <v>4</v>
      </c>
      <c r="B140" s="96" t="s">
        <v>198</v>
      </c>
      <c r="C140" s="95" t="s">
        <v>88</v>
      </c>
      <c r="D140" s="97">
        <v>2</v>
      </c>
      <c r="E140" s="96"/>
      <c r="F140" s="91"/>
    </row>
    <row r="141" spans="1:6" ht="20.25" customHeight="1">
      <c r="A141" s="95">
        <v>5</v>
      </c>
      <c r="B141" s="96" t="s">
        <v>177</v>
      </c>
      <c r="C141" s="95" t="s">
        <v>178</v>
      </c>
      <c r="D141" s="97">
        <v>4</v>
      </c>
      <c r="E141" s="96"/>
      <c r="F141" s="91"/>
    </row>
    <row r="142" spans="1:6" ht="20.25" customHeight="1">
      <c r="A142" s="95">
        <v>6</v>
      </c>
      <c r="B142" s="96" t="s">
        <v>68</v>
      </c>
      <c r="C142" s="95" t="s">
        <v>66</v>
      </c>
      <c r="D142" s="97">
        <v>1</v>
      </c>
      <c r="E142" s="96"/>
      <c r="F142" s="91"/>
    </row>
    <row r="143" spans="1:6" ht="20.25" customHeight="1">
      <c r="A143" s="95">
        <v>7</v>
      </c>
      <c r="B143" s="96" t="s">
        <v>193</v>
      </c>
      <c r="C143" s="95" t="s">
        <v>194</v>
      </c>
      <c r="D143" s="97">
        <v>10</v>
      </c>
      <c r="E143" s="96"/>
      <c r="F143" s="91"/>
    </row>
    <row r="144" spans="1:6" ht="20.25" customHeight="1">
      <c r="A144" s="95">
        <v>8</v>
      </c>
      <c r="B144" s="96" t="s">
        <v>147</v>
      </c>
      <c r="C144" s="95" t="s">
        <v>182</v>
      </c>
      <c r="D144" s="97">
        <v>1</v>
      </c>
      <c r="E144" s="96"/>
      <c r="F144" s="91"/>
    </row>
    <row r="145" spans="1:6" ht="20.25" customHeight="1">
      <c r="A145" s="95">
        <v>9</v>
      </c>
      <c r="B145" s="96" t="s">
        <v>234</v>
      </c>
      <c r="C145" s="95" t="s">
        <v>66</v>
      </c>
      <c r="D145" s="97">
        <v>2</v>
      </c>
      <c r="E145" s="96"/>
      <c r="F145" s="91"/>
    </row>
    <row r="146" spans="1:6" ht="20.25" customHeight="1">
      <c r="A146" s="95">
        <v>10</v>
      </c>
      <c r="B146" s="96" t="s">
        <v>235</v>
      </c>
      <c r="C146" s="95" t="s">
        <v>66</v>
      </c>
      <c r="D146" s="97">
        <v>2</v>
      </c>
      <c r="E146" s="96"/>
      <c r="F146" s="91"/>
    </row>
    <row r="147" spans="1:6" ht="20.25" customHeight="1">
      <c r="A147" s="95">
        <v>11</v>
      </c>
      <c r="B147" s="96" t="s">
        <v>236</v>
      </c>
      <c r="C147" s="95" t="s">
        <v>237</v>
      </c>
      <c r="D147" s="97">
        <v>2</v>
      </c>
      <c r="E147" s="96"/>
      <c r="F147" s="91"/>
    </row>
    <row r="148" spans="1:6" ht="20.25" customHeight="1">
      <c r="A148" s="95">
        <v>12</v>
      </c>
      <c r="B148" s="96" t="s">
        <v>176</v>
      </c>
      <c r="C148" s="95" t="s">
        <v>131</v>
      </c>
      <c r="D148" s="97">
        <v>5</v>
      </c>
      <c r="E148" s="96"/>
      <c r="F148" s="91"/>
    </row>
    <row r="149" spans="1:6" ht="20.25" hidden="1" customHeight="1">
      <c r="A149" s="95"/>
      <c r="B149" s="96"/>
      <c r="C149" s="95"/>
      <c r="D149" s="97"/>
      <c r="E149" s="96"/>
      <c r="F149" s="91"/>
    </row>
    <row r="150" spans="1:6" s="89" customFormat="1" ht="29.25" customHeight="1">
      <c r="A150" s="213" t="s">
        <v>246</v>
      </c>
      <c r="B150" s="213"/>
      <c r="C150" s="213"/>
      <c r="D150" s="213"/>
      <c r="E150" s="213"/>
      <c r="F150" s="93"/>
    </row>
    <row r="151" spans="1:6" ht="20.25" customHeight="1">
      <c r="A151" s="95">
        <v>1</v>
      </c>
      <c r="B151" s="96" t="s">
        <v>209</v>
      </c>
      <c r="C151" s="95" t="s">
        <v>189</v>
      </c>
      <c r="D151" s="97">
        <v>5</v>
      </c>
      <c r="E151" s="96"/>
      <c r="F151" s="91"/>
    </row>
    <row r="152" spans="1:6" ht="20.25" customHeight="1">
      <c r="A152" s="95">
        <v>2</v>
      </c>
      <c r="B152" s="96" t="s">
        <v>186</v>
      </c>
      <c r="C152" s="95" t="s">
        <v>131</v>
      </c>
      <c r="D152" s="97">
        <v>1</v>
      </c>
      <c r="E152" s="96"/>
      <c r="F152" s="91"/>
    </row>
    <row r="153" spans="1:6" ht="20.25" hidden="1" customHeight="1">
      <c r="A153" s="95"/>
      <c r="B153" s="96"/>
      <c r="C153" s="95"/>
      <c r="D153" s="97"/>
      <c r="E153" s="96"/>
      <c r="F153" s="91"/>
    </row>
    <row r="154" spans="1:6" s="89" customFormat="1" ht="25.5" customHeight="1">
      <c r="A154" s="216" t="s">
        <v>247</v>
      </c>
      <c r="B154" s="217"/>
      <c r="C154" s="217"/>
      <c r="D154" s="217"/>
      <c r="E154" s="218"/>
      <c r="F154" s="93"/>
    </row>
    <row r="155" spans="1:6" ht="20.25" customHeight="1">
      <c r="A155" s="95">
        <v>1</v>
      </c>
      <c r="B155" s="96" t="s">
        <v>248</v>
      </c>
      <c r="C155" s="95" t="s">
        <v>189</v>
      </c>
      <c r="D155" s="97">
        <f>3+2</f>
        <v>5</v>
      </c>
      <c r="E155" s="96"/>
      <c r="F155" s="91"/>
    </row>
    <row r="156" spans="1:6" ht="20.25" customHeight="1">
      <c r="A156" s="95">
        <v>2</v>
      </c>
      <c r="B156" s="96" t="s">
        <v>102</v>
      </c>
      <c r="C156" s="95" t="s">
        <v>31</v>
      </c>
      <c r="D156" s="97">
        <v>2</v>
      </c>
      <c r="E156" s="96"/>
      <c r="F156" s="91"/>
    </row>
    <row r="157" spans="1:6" ht="20.25" customHeight="1">
      <c r="A157" s="95">
        <v>3</v>
      </c>
      <c r="B157" s="96" t="s">
        <v>147</v>
      </c>
      <c r="C157" s="95" t="s">
        <v>182</v>
      </c>
      <c r="D157" s="97">
        <v>1</v>
      </c>
      <c r="E157" s="96"/>
      <c r="F157" s="91"/>
    </row>
    <row r="158" spans="1:6" ht="20.25" customHeight="1">
      <c r="A158" s="95">
        <v>4</v>
      </c>
      <c r="B158" s="96" t="s">
        <v>198</v>
      </c>
      <c r="C158" s="95" t="s">
        <v>88</v>
      </c>
      <c r="D158" s="97">
        <v>10</v>
      </c>
      <c r="E158" s="96"/>
      <c r="F158" s="91"/>
    </row>
    <row r="159" spans="1:6" ht="20.25" customHeight="1">
      <c r="A159" s="95">
        <v>5</v>
      </c>
      <c r="B159" s="96" t="s">
        <v>193</v>
      </c>
      <c r="C159" s="95" t="s">
        <v>194</v>
      </c>
      <c r="D159" s="97">
        <v>2</v>
      </c>
      <c r="E159" s="96"/>
      <c r="F159" s="91"/>
    </row>
    <row r="160" spans="1:6" ht="20.25" customHeight="1">
      <c r="A160" s="95">
        <v>6</v>
      </c>
      <c r="B160" s="96" t="s">
        <v>46</v>
      </c>
      <c r="C160" s="95" t="s">
        <v>37</v>
      </c>
      <c r="D160" s="97">
        <v>2</v>
      </c>
      <c r="E160" s="96"/>
      <c r="F160" s="91"/>
    </row>
    <row r="161" spans="1:6" ht="20.25" customHeight="1">
      <c r="A161" s="95">
        <v>7</v>
      </c>
      <c r="B161" s="96" t="s">
        <v>68</v>
      </c>
      <c r="C161" s="95" t="s">
        <v>194</v>
      </c>
      <c r="D161" s="97">
        <v>5</v>
      </c>
      <c r="E161" s="96"/>
      <c r="F161" s="91"/>
    </row>
    <row r="162" spans="1:6" ht="20.25" customHeight="1">
      <c r="A162" s="95">
        <v>8</v>
      </c>
      <c r="B162" s="105" t="s">
        <v>284</v>
      </c>
      <c r="C162" s="95" t="s">
        <v>54</v>
      </c>
      <c r="D162" s="97">
        <v>1</v>
      </c>
      <c r="E162" s="96" t="s">
        <v>285</v>
      </c>
      <c r="F162" s="91"/>
    </row>
    <row r="163" spans="1:6" ht="20.25" customHeight="1">
      <c r="A163" s="95">
        <v>9</v>
      </c>
      <c r="B163" s="96" t="s">
        <v>286</v>
      </c>
      <c r="C163" s="95" t="s">
        <v>31</v>
      </c>
      <c r="D163" s="97">
        <v>3</v>
      </c>
      <c r="E163" s="96"/>
      <c r="F163" s="91"/>
    </row>
    <row r="164" spans="1:6" ht="20.25" customHeight="1">
      <c r="A164" s="95">
        <v>10</v>
      </c>
      <c r="B164" s="96" t="s">
        <v>271</v>
      </c>
      <c r="C164" s="95" t="s">
        <v>37</v>
      </c>
      <c r="D164" s="97">
        <v>5</v>
      </c>
      <c r="E164" s="96"/>
      <c r="F164" s="91"/>
    </row>
    <row r="165" spans="1:6" ht="20.25" customHeight="1">
      <c r="A165" s="95">
        <v>11</v>
      </c>
      <c r="B165" s="96" t="s">
        <v>287</v>
      </c>
      <c r="C165" s="95" t="s">
        <v>37</v>
      </c>
      <c r="D165" s="97">
        <v>2</v>
      </c>
      <c r="E165" s="96"/>
      <c r="F165" s="91"/>
    </row>
    <row r="166" spans="1:6" ht="20.25" customHeight="1">
      <c r="A166" s="95">
        <v>12</v>
      </c>
      <c r="B166" s="96" t="s">
        <v>288</v>
      </c>
      <c r="C166" s="95" t="s">
        <v>131</v>
      </c>
      <c r="D166" s="97">
        <v>1</v>
      </c>
      <c r="E166" s="96"/>
      <c r="F166" s="91"/>
    </row>
    <row r="167" spans="1:6" ht="20.25" customHeight="1">
      <c r="A167" s="95">
        <v>13</v>
      </c>
      <c r="B167" s="96" t="s">
        <v>245</v>
      </c>
      <c r="C167" s="95" t="s">
        <v>88</v>
      </c>
      <c r="D167" s="97">
        <v>1</v>
      </c>
      <c r="E167" s="96"/>
      <c r="F167" s="91"/>
    </row>
    <row r="168" spans="1:6" ht="20.25" hidden="1" customHeight="1">
      <c r="A168" s="95"/>
      <c r="B168" s="96"/>
      <c r="C168" s="95"/>
      <c r="D168" s="97"/>
      <c r="E168" s="96"/>
      <c r="F168" s="91"/>
    </row>
    <row r="169" spans="1:6" s="89" customFormat="1" ht="24" customHeight="1">
      <c r="A169" s="216" t="s">
        <v>249</v>
      </c>
      <c r="B169" s="217"/>
      <c r="C169" s="217"/>
      <c r="D169" s="217"/>
      <c r="E169" s="218"/>
      <c r="F169" s="93"/>
    </row>
    <row r="170" spans="1:6" ht="20.25" customHeight="1">
      <c r="A170" s="95">
        <v>1</v>
      </c>
      <c r="B170" s="96" t="s">
        <v>250</v>
      </c>
      <c r="C170" s="95" t="s">
        <v>31</v>
      </c>
      <c r="D170" s="97">
        <v>25</v>
      </c>
      <c r="E170" s="96"/>
      <c r="F170" s="91"/>
    </row>
    <row r="171" spans="1:6" ht="20.25" customHeight="1">
      <c r="A171" s="95">
        <v>2</v>
      </c>
      <c r="B171" s="96" t="s">
        <v>198</v>
      </c>
      <c r="C171" s="95" t="s">
        <v>88</v>
      </c>
      <c r="D171" s="97">
        <v>13</v>
      </c>
      <c r="E171" s="96"/>
      <c r="F171" s="91"/>
    </row>
    <row r="172" spans="1:6" ht="20.25" customHeight="1">
      <c r="A172" s="95">
        <v>3</v>
      </c>
      <c r="B172" s="96" t="s">
        <v>251</v>
      </c>
      <c r="C172" s="95" t="s">
        <v>88</v>
      </c>
      <c r="D172" s="97">
        <v>1</v>
      </c>
      <c r="E172" s="96"/>
      <c r="F172" s="91"/>
    </row>
    <row r="173" spans="1:6" ht="20.25" customHeight="1">
      <c r="A173" s="95">
        <v>4</v>
      </c>
      <c r="B173" s="96" t="s">
        <v>208</v>
      </c>
      <c r="C173" s="95" t="s">
        <v>37</v>
      </c>
      <c r="D173" s="97">
        <v>1</v>
      </c>
      <c r="E173" s="96"/>
      <c r="F173" s="91"/>
    </row>
    <row r="174" spans="1:6" ht="20.25" customHeight="1">
      <c r="A174" s="95">
        <v>5</v>
      </c>
      <c r="B174" s="96" t="s">
        <v>252</v>
      </c>
      <c r="C174" s="95" t="s">
        <v>244</v>
      </c>
      <c r="D174" s="97">
        <v>3</v>
      </c>
      <c r="E174" s="96"/>
      <c r="F174" s="91"/>
    </row>
    <row r="175" spans="1:6" ht="20.25" customHeight="1">
      <c r="A175" s="95">
        <v>6</v>
      </c>
      <c r="B175" s="96" t="s">
        <v>188</v>
      </c>
      <c r="C175" s="95" t="s">
        <v>189</v>
      </c>
      <c r="D175" s="97">
        <v>5</v>
      </c>
      <c r="E175" s="96"/>
      <c r="F175" s="91"/>
    </row>
    <row r="176" spans="1:6" ht="20.25" customHeight="1">
      <c r="A176" s="95">
        <v>7</v>
      </c>
      <c r="B176" s="96" t="s">
        <v>232</v>
      </c>
      <c r="C176" s="95" t="s">
        <v>189</v>
      </c>
      <c r="D176" s="97">
        <v>5</v>
      </c>
      <c r="E176" s="96"/>
      <c r="F176" s="91"/>
    </row>
    <row r="177" spans="1:6" ht="20.25" customHeight="1">
      <c r="A177" s="95">
        <v>8</v>
      </c>
      <c r="B177" s="96" t="s">
        <v>253</v>
      </c>
      <c r="C177" s="95" t="s">
        <v>63</v>
      </c>
      <c r="D177" s="97">
        <v>2</v>
      </c>
      <c r="E177" s="96"/>
      <c r="F177" s="91"/>
    </row>
    <row r="178" spans="1:6" ht="20.25" customHeight="1">
      <c r="A178" s="95">
        <v>9</v>
      </c>
      <c r="B178" s="96" t="s">
        <v>64</v>
      </c>
      <c r="C178" s="95" t="s">
        <v>63</v>
      </c>
      <c r="D178" s="97">
        <v>2</v>
      </c>
      <c r="E178" s="96"/>
      <c r="F178" s="91"/>
    </row>
    <row r="179" spans="1:6" ht="20.25" customHeight="1">
      <c r="A179" s="95">
        <v>10</v>
      </c>
      <c r="B179" s="96" t="s">
        <v>254</v>
      </c>
      <c r="C179" s="95" t="s">
        <v>63</v>
      </c>
      <c r="D179" s="97">
        <v>4</v>
      </c>
      <c r="E179" s="96"/>
      <c r="F179" s="91"/>
    </row>
    <row r="180" spans="1:6" ht="20.25" customHeight="1">
      <c r="A180" s="95">
        <v>11</v>
      </c>
      <c r="B180" s="96" t="s">
        <v>255</v>
      </c>
      <c r="C180" s="95" t="s">
        <v>63</v>
      </c>
      <c r="D180" s="97">
        <v>3</v>
      </c>
      <c r="E180" s="96"/>
      <c r="F180" s="91"/>
    </row>
    <row r="181" spans="1:6" ht="20.25" customHeight="1">
      <c r="A181" s="95">
        <v>12</v>
      </c>
      <c r="B181" s="96" t="s">
        <v>68</v>
      </c>
      <c r="C181" s="95" t="s">
        <v>194</v>
      </c>
      <c r="D181" s="97">
        <v>4</v>
      </c>
      <c r="E181" s="96"/>
      <c r="F181" s="91"/>
    </row>
    <row r="182" spans="1:6" ht="20.25" customHeight="1">
      <c r="A182" s="95">
        <v>13</v>
      </c>
      <c r="B182" s="96" t="s">
        <v>211</v>
      </c>
      <c r="C182" s="95" t="s">
        <v>88</v>
      </c>
      <c r="D182" s="97">
        <v>1</v>
      </c>
      <c r="E182" s="96"/>
      <c r="F182" s="91"/>
    </row>
    <row r="183" spans="1:6" ht="20.25" customHeight="1">
      <c r="A183" s="95">
        <v>14</v>
      </c>
      <c r="B183" s="96" t="s">
        <v>256</v>
      </c>
      <c r="C183" s="95" t="s">
        <v>78</v>
      </c>
      <c r="D183" s="97">
        <v>1</v>
      </c>
      <c r="E183" s="96"/>
      <c r="F183" s="91"/>
    </row>
    <row r="184" spans="1:6" ht="20.25" customHeight="1">
      <c r="A184" s="95">
        <v>15</v>
      </c>
      <c r="B184" s="96" t="s">
        <v>245</v>
      </c>
      <c r="C184" s="95" t="s">
        <v>88</v>
      </c>
      <c r="D184" s="97">
        <v>2</v>
      </c>
      <c r="E184" s="96"/>
      <c r="F184" s="91"/>
    </row>
    <row r="185" spans="1:6" ht="20.25" customHeight="1">
      <c r="A185" s="95">
        <v>16</v>
      </c>
      <c r="B185" s="96" t="s">
        <v>257</v>
      </c>
      <c r="C185" s="95" t="s">
        <v>37</v>
      </c>
      <c r="D185" s="97">
        <v>1</v>
      </c>
      <c r="E185" s="96"/>
      <c r="F185" s="91"/>
    </row>
    <row r="186" spans="1:6" ht="20.25" customHeight="1">
      <c r="A186" s="95">
        <v>17</v>
      </c>
      <c r="B186" s="96" t="s">
        <v>147</v>
      </c>
      <c r="C186" s="95" t="s">
        <v>244</v>
      </c>
      <c r="D186" s="97">
        <v>1</v>
      </c>
      <c r="E186" s="96"/>
      <c r="F186" s="91"/>
    </row>
    <row r="187" spans="1:6" ht="20.25" customHeight="1">
      <c r="A187" s="95">
        <v>18</v>
      </c>
      <c r="B187" s="96" t="s">
        <v>258</v>
      </c>
      <c r="C187" s="95" t="s">
        <v>37</v>
      </c>
      <c r="D187" s="97">
        <v>1</v>
      </c>
      <c r="E187" s="96"/>
      <c r="F187" s="91"/>
    </row>
    <row r="188" spans="1:6" ht="20.25" customHeight="1">
      <c r="A188" s="95">
        <v>19</v>
      </c>
      <c r="B188" s="96" t="s">
        <v>47</v>
      </c>
      <c r="C188" s="95" t="s">
        <v>131</v>
      </c>
      <c r="D188" s="97">
        <v>1</v>
      </c>
      <c r="E188" s="96"/>
      <c r="F188" s="91"/>
    </row>
    <row r="189" spans="1:6" ht="20.25" customHeight="1">
      <c r="A189" s="95">
        <v>20</v>
      </c>
      <c r="B189" s="96" t="s">
        <v>259</v>
      </c>
      <c r="C189" s="95" t="s">
        <v>131</v>
      </c>
      <c r="D189" s="97">
        <v>3</v>
      </c>
      <c r="E189" s="96"/>
      <c r="F189" s="91"/>
    </row>
    <row r="190" spans="1:6" ht="20.25" customHeight="1">
      <c r="A190" s="95">
        <v>21</v>
      </c>
      <c r="B190" s="96" t="s">
        <v>193</v>
      </c>
      <c r="C190" s="95" t="s">
        <v>194</v>
      </c>
      <c r="D190" s="97">
        <v>3</v>
      </c>
      <c r="E190" s="96"/>
      <c r="F190" s="91"/>
    </row>
    <row r="191" spans="1:6" ht="20.25" customHeight="1">
      <c r="A191" s="95">
        <v>22</v>
      </c>
      <c r="B191" s="96" t="s">
        <v>230</v>
      </c>
      <c r="C191" s="95" t="s">
        <v>63</v>
      </c>
      <c r="D191" s="97">
        <v>1</v>
      </c>
      <c r="E191" s="96"/>
      <c r="F191" s="91"/>
    </row>
    <row r="192" spans="1:6" ht="20.25" customHeight="1">
      <c r="A192" s="95">
        <v>23</v>
      </c>
      <c r="B192" s="96" t="s">
        <v>100</v>
      </c>
      <c r="C192" s="95" t="s">
        <v>178</v>
      </c>
      <c r="D192" s="97">
        <v>1</v>
      </c>
      <c r="E192" s="96"/>
      <c r="F192" s="91"/>
    </row>
    <row r="193" spans="1:6" ht="20.25" customHeight="1">
      <c r="A193" s="95">
        <v>24</v>
      </c>
      <c r="B193" s="96" t="s">
        <v>177</v>
      </c>
      <c r="C193" s="95" t="s">
        <v>178</v>
      </c>
      <c r="D193" s="97">
        <v>1</v>
      </c>
      <c r="E193" s="96"/>
      <c r="F193" s="91"/>
    </row>
    <row r="194" spans="1:6" ht="20.25" customHeight="1">
      <c r="A194" s="95">
        <v>25</v>
      </c>
      <c r="B194" s="96" t="s">
        <v>181</v>
      </c>
      <c r="C194" s="95" t="s">
        <v>131</v>
      </c>
      <c r="D194" s="97">
        <v>22</v>
      </c>
      <c r="E194" s="96"/>
      <c r="F194" s="91"/>
    </row>
    <row r="195" spans="1:6" ht="20.25" customHeight="1">
      <c r="A195" s="95">
        <v>26</v>
      </c>
      <c r="B195" s="96" t="s">
        <v>214</v>
      </c>
      <c r="C195" s="95" t="s">
        <v>32</v>
      </c>
      <c r="D195" s="97">
        <v>4</v>
      </c>
      <c r="E195" s="96"/>
      <c r="F195" s="91"/>
    </row>
    <row r="196" spans="1:6" ht="20.25" customHeight="1">
      <c r="A196" s="95">
        <v>27</v>
      </c>
      <c r="B196" s="96" t="s">
        <v>260</v>
      </c>
      <c r="C196" s="95" t="s">
        <v>131</v>
      </c>
      <c r="D196" s="97">
        <v>1</v>
      </c>
      <c r="E196" s="96"/>
      <c r="F196" s="91"/>
    </row>
    <row r="197" spans="1:6" ht="20.25" customHeight="1">
      <c r="A197" s="95">
        <v>28</v>
      </c>
      <c r="B197" s="96" t="s">
        <v>203</v>
      </c>
      <c r="C197" s="95" t="s">
        <v>59</v>
      </c>
      <c r="D197" s="97">
        <v>1</v>
      </c>
      <c r="E197" s="96"/>
      <c r="F197" s="91"/>
    </row>
    <row r="198" spans="1:6" ht="20.25" hidden="1" customHeight="1">
      <c r="A198" s="101"/>
      <c r="B198" s="101"/>
      <c r="C198" s="101"/>
      <c r="D198" s="104"/>
      <c r="E198" s="101"/>
      <c r="F198" s="91"/>
    </row>
    <row r="199" spans="1:6" s="89" customFormat="1" ht="32.25" customHeight="1">
      <c r="A199" s="213" t="s">
        <v>267</v>
      </c>
      <c r="B199" s="213"/>
      <c r="C199" s="213"/>
      <c r="D199" s="213"/>
      <c r="E199" s="213"/>
      <c r="F199" s="93"/>
    </row>
    <row r="200" spans="1:6" ht="20.25" customHeight="1">
      <c r="A200" s="95">
        <v>1</v>
      </c>
      <c r="B200" s="96" t="s">
        <v>187</v>
      </c>
      <c r="C200" s="95" t="s">
        <v>189</v>
      </c>
      <c r="D200" s="97">
        <v>3</v>
      </c>
      <c r="E200" s="96"/>
      <c r="F200" s="91"/>
    </row>
    <row r="201" spans="1:6" ht="20.25" hidden="1" customHeight="1">
      <c r="A201" s="95"/>
      <c r="B201" s="96"/>
      <c r="C201" s="95"/>
      <c r="D201" s="97"/>
      <c r="E201" s="96"/>
      <c r="F201" s="91"/>
    </row>
    <row r="202" spans="1:6" s="89" customFormat="1" ht="31.5" customHeight="1">
      <c r="A202" s="216" t="s">
        <v>270</v>
      </c>
      <c r="B202" s="217"/>
      <c r="C202" s="217"/>
      <c r="D202" s="217"/>
      <c r="E202" s="218"/>
      <c r="F202" s="93"/>
    </row>
    <row r="203" spans="1:6" ht="20.25" customHeight="1">
      <c r="A203" s="95">
        <v>1</v>
      </c>
      <c r="B203" s="96" t="s">
        <v>177</v>
      </c>
      <c r="C203" s="95" t="s">
        <v>178</v>
      </c>
      <c r="D203" s="97">
        <v>18</v>
      </c>
      <c r="E203" s="96"/>
      <c r="F203" s="91"/>
    </row>
    <row r="204" spans="1:6" ht="20.25" customHeight="1">
      <c r="A204" s="95">
        <v>2</v>
      </c>
      <c r="B204" s="96" t="s">
        <v>100</v>
      </c>
      <c r="C204" s="95" t="s">
        <v>178</v>
      </c>
      <c r="D204" s="97">
        <v>10</v>
      </c>
      <c r="E204" s="96"/>
      <c r="F204" s="91"/>
    </row>
    <row r="205" spans="1:6" ht="20.25" customHeight="1">
      <c r="A205" s="95">
        <v>3</v>
      </c>
      <c r="B205" s="96" t="s">
        <v>76</v>
      </c>
      <c r="C205" s="95" t="s">
        <v>37</v>
      </c>
      <c r="D205" s="97">
        <v>2</v>
      </c>
      <c r="E205" s="96"/>
      <c r="F205" s="91"/>
    </row>
    <row r="206" spans="1:6" ht="20.25" customHeight="1">
      <c r="A206" s="95">
        <v>4</v>
      </c>
      <c r="B206" s="96" t="s">
        <v>282</v>
      </c>
      <c r="C206" s="95" t="s">
        <v>37</v>
      </c>
      <c r="D206" s="97">
        <v>2</v>
      </c>
      <c r="E206" s="96"/>
      <c r="F206" s="91"/>
    </row>
    <row r="207" spans="1:6" ht="20.25" customHeight="1">
      <c r="A207" s="95">
        <v>5</v>
      </c>
      <c r="B207" s="96" t="s">
        <v>203</v>
      </c>
      <c r="C207" s="95" t="s">
        <v>59</v>
      </c>
      <c r="D207" s="97">
        <v>3</v>
      </c>
      <c r="E207" s="96"/>
      <c r="F207" s="91"/>
    </row>
    <row r="208" spans="1:6" ht="20.25" customHeight="1">
      <c r="A208" s="95">
        <v>6</v>
      </c>
      <c r="B208" s="96" t="s">
        <v>271</v>
      </c>
      <c r="C208" s="95" t="s">
        <v>37</v>
      </c>
      <c r="D208" s="97">
        <v>10</v>
      </c>
      <c r="E208" s="96"/>
      <c r="F208" s="91"/>
    </row>
    <row r="209" spans="1:6" ht="20.25" customHeight="1">
      <c r="A209" s="95">
        <v>7</v>
      </c>
      <c r="B209" s="96" t="s">
        <v>272</v>
      </c>
      <c r="C209" s="95" t="s">
        <v>96</v>
      </c>
      <c r="D209" s="97">
        <v>1</v>
      </c>
      <c r="E209" s="96"/>
      <c r="F209" s="91"/>
    </row>
    <row r="210" spans="1:6" ht="20.25" customHeight="1">
      <c r="A210" s="95">
        <v>8</v>
      </c>
      <c r="B210" s="96" t="s">
        <v>199</v>
      </c>
      <c r="C210" s="95" t="s">
        <v>189</v>
      </c>
      <c r="D210" s="97">
        <v>19</v>
      </c>
      <c r="E210" s="96"/>
      <c r="F210" s="91"/>
    </row>
    <row r="211" spans="1:6" ht="20.25" customHeight="1">
      <c r="A211" s="95">
        <v>9</v>
      </c>
      <c r="B211" s="96" t="s">
        <v>283</v>
      </c>
      <c r="C211" s="95" t="s">
        <v>32</v>
      </c>
      <c r="D211" s="97">
        <v>1</v>
      </c>
      <c r="E211" s="96"/>
      <c r="F211" s="91"/>
    </row>
    <row r="212" spans="1:6" ht="20.25" customHeight="1">
      <c r="A212" s="95">
        <v>10</v>
      </c>
      <c r="B212" s="96" t="s">
        <v>230</v>
      </c>
      <c r="C212" s="95" t="s">
        <v>63</v>
      </c>
      <c r="D212" s="97">
        <v>1</v>
      </c>
      <c r="E212" s="96"/>
      <c r="F212" s="91"/>
    </row>
    <row r="213" spans="1:6" ht="20.25" customHeight="1">
      <c r="A213" s="95">
        <v>11</v>
      </c>
      <c r="B213" s="96" t="s">
        <v>273</v>
      </c>
      <c r="C213" s="95" t="s">
        <v>66</v>
      </c>
      <c r="D213" s="97">
        <v>2</v>
      </c>
      <c r="E213" s="96"/>
      <c r="F213" s="91"/>
    </row>
    <row r="214" spans="1:6" ht="20.25" customHeight="1">
      <c r="A214" s="95">
        <v>12</v>
      </c>
      <c r="B214" s="96" t="s">
        <v>250</v>
      </c>
      <c r="C214" s="95" t="s">
        <v>131</v>
      </c>
      <c r="D214" s="97">
        <v>2</v>
      </c>
      <c r="E214" s="96"/>
      <c r="F214" s="91"/>
    </row>
    <row r="215" spans="1:6" ht="20.25" customHeight="1">
      <c r="A215" s="95">
        <v>13</v>
      </c>
      <c r="B215" s="96" t="s">
        <v>102</v>
      </c>
      <c r="C215" s="95" t="s">
        <v>31</v>
      </c>
      <c r="D215" s="97">
        <v>1</v>
      </c>
      <c r="E215" s="96"/>
      <c r="F215" s="91"/>
    </row>
    <row r="216" spans="1:6" ht="20.25" customHeight="1">
      <c r="A216" s="95">
        <v>14</v>
      </c>
      <c r="B216" s="96" t="s">
        <v>46</v>
      </c>
      <c r="C216" s="95" t="s">
        <v>37</v>
      </c>
      <c r="D216" s="97">
        <v>3</v>
      </c>
      <c r="E216" s="96"/>
      <c r="F216" s="91"/>
    </row>
    <row r="217" spans="1:6" ht="20.25" customHeight="1">
      <c r="A217" s="95">
        <v>15</v>
      </c>
      <c r="B217" s="96" t="s">
        <v>274</v>
      </c>
      <c r="C217" s="95" t="s">
        <v>88</v>
      </c>
      <c r="D217" s="97">
        <v>16</v>
      </c>
      <c r="E217" s="96"/>
      <c r="F217" s="91"/>
    </row>
    <row r="218" spans="1:6" ht="20.25" customHeight="1">
      <c r="A218" s="95">
        <v>16</v>
      </c>
      <c r="B218" s="105" t="s">
        <v>277</v>
      </c>
      <c r="C218" s="106" t="s">
        <v>37</v>
      </c>
      <c r="D218" s="97">
        <v>2</v>
      </c>
      <c r="E218" s="96"/>
      <c r="F218" s="91"/>
    </row>
    <row r="219" spans="1:6" ht="20.25" customHeight="1">
      <c r="A219" s="95">
        <v>17</v>
      </c>
      <c r="B219" s="105" t="s">
        <v>275</v>
      </c>
      <c r="C219" s="106" t="s">
        <v>37</v>
      </c>
      <c r="D219" s="97">
        <v>26</v>
      </c>
      <c r="E219" s="96"/>
      <c r="F219" s="91"/>
    </row>
    <row r="220" spans="1:6" ht="20.25" customHeight="1">
      <c r="A220" s="95">
        <v>18</v>
      </c>
      <c r="B220" s="96" t="s">
        <v>276</v>
      </c>
      <c r="C220" s="106" t="s">
        <v>37</v>
      </c>
      <c r="D220" s="97">
        <v>3</v>
      </c>
      <c r="E220" s="96"/>
      <c r="F220" s="91"/>
    </row>
    <row r="221" spans="1:6" ht="20.25" customHeight="1">
      <c r="A221" s="95">
        <v>19</v>
      </c>
      <c r="B221" s="96" t="s">
        <v>198</v>
      </c>
      <c r="C221" s="95" t="s">
        <v>88</v>
      </c>
      <c r="D221" s="97">
        <v>44</v>
      </c>
      <c r="E221" s="96"/>
      <c r="F221" s="91"/>
    </row>
    <row r="222" spans="1:6" ht="20.25" customHeight="1">
      <c r="A222" s="95">
        <v>20</v>
      </c>
      <c r="B222" s="96" t="s">
        <v>196</v>
      </c>
      <c r="C222" s="95" t="s">
        <v>88</v>
      </c>
      <c r="D222" s="97">
        <v>2</v>
      </c>
      <c r="E222" s="96"/>
      <c r="F222" s="91"/>
    </row>
    <row r="223" spans="1:6" ht="20.25" customHeight="1">
      <c r="A223" s="95">
        <v>21</v>
      </c>
      <c r="B223" s="96" t="s">
        <v>186</v>
      </c>
      <c r="C223" s="95" t="s">
        <v>131</v>
      </c>
      <c r="D223" s="97">
        <v>1</v>
      </c>
      <c r="E223" s="96"/>
      <c r="F223" s="91"/>
    </row>
    <row r="224" spans="1:6" ht="20.25" customHeight="1">
      <c r="A224" s="95">
        <v>22</v>
      </c>
      <c r="B224" s="96" t="s">
        <v>193</v>
      </c>
      <c r="C224" s="95" t="s">
        <v>194</v>
      </c>
      <c r="D224" s="97">
        <v>40</v>
      </c>
      <c r="E224" s="96"/>
      <c r="F224" s="91"/>
    </row>
    <row r="225" spans="1:6" ht="20.25" customHeight="1">
      <c r="A225" s="95">
        <v>23</v>
      </c>
      <c r="B225" s="96" t="s">
        <v>278</v>
      </c>
      <c r="C225" s="95" t="s">
        <v>178</v>
      </c>
      <c r="D225" s="97">
        <v>8</v>
      </c>
      <c r="E225" s="96"/>
      <c r="F225" s="91"/>
    </row>
    <row r="226" spans="1:6" ht="20.25" customHeight="1">
      <c r="A226" s="95">
        <v>24</v>
      </c>
      <c r="B226" s="96" t="s">
        <v>279</v>
      </c>
      <c r="C226" s="95" t="s">
        <v>54</v>
      </c>
      <c r="D226" s="97">
        <v>1</v>
      </c>
      <c r="E226" s="96"/>
      <c r="F226" s="91"/>
    </row>
    <row r="227" spans="1:6" ht="20.25" customHeight="1">
      <c r="A227" s="95">
        <v>25</v>
      </c>
      <c r="B227" s="96" t="s">
        <v>280</v>
      </c>
      <c r="C227" s="95" t="s">
        <v>131</v>
      </c>
      <c r="D227" s="97">
        <v>1</v>
      </c>
      <c r="E227" s="96"/>
      <c r="F227" s="91"/>
    </row>
    <row r="228" spans="1:6" ht="20.25" customHeight="1">
      <c r="A228" s="95">
        <v>26</v>
      </c>
      <c r="B228" s="96" t="s">
        <v>281</v>
      </c>
      <c r="C228" s="95" t="s">
        <v>59</v>
      </c>
      <c r="D228" s="97">
        <v>1</v>
      </c>
      <c r="E228" s="96"/>
      <c r="F228" s="91"/>
    </row>
    <row r="229" spans="1:6" ht="20.25" hidden="1" customHeight="1">
      <c r="A229" s="95"/>
      <c r="B229" s="96"/>
      <c r="C229" s="95"/>
      <c r="D229" s="97"/>
      <c r="E229" s="96"/>
      <c r="F229" s="91"/>
    </row>
    <row r="230" spans="1:6" ht="6" customHeight="1">
      <c r="A230" s="90"/>
      <c r="B230" s="91"/>
      <c r="C230" s="90"/>
      <c r="D230" s="92"/>
      <c r="E230" s="91"/>
      <c r="F230" s="91"/>
    </row>
    <row r="231" spans="1:6" ht="16.5">
      <c r="A231" s="90"/>
      <c r="B231" s="91"/>
      <c r="C231" s="90"/>
      <c r="D231" s="219" t="s">
        <v>264</v>
      </c>
      <c r="E231" s="219"/>
      <c r="F231" s="91"/>
    </row>
    <row r="232" spans="1:6">
      <c r="D232" s="220" t="s">
        <v>169</v>
      </c>
      <c r="E232" s="220"/>
    </row>
    <row r="233" spans="1:6">
      <c r="E233" s="87"/>
    </row>
    <row r="234" spans="1:6">
      <c r="E234" s="87"/>
    </row>
    <row r="235" spans="1:6">
      <c r="E235" s="87"/>
    </row>
    <row r="236" spans="1:6">
      <c r="E236" s="87"/>
    </row>
    <row r="237" spans="1:6">
      <c r="D237" s="221" t="s">
        <v>265</v>
      </c>
      <c r="E237" s="221"/>
    </row>
  </sheetData>
  <mergeCells count="22">
    <mergeCell ref="A154:E154"/>
    <mergeCell ref="A169:E169"/>
    <mergeCell ref="D231:E231"/>
    <mergeCell ref="D232:E232"/>
    <mergeCell ref="D237:E237"/>
    <mergeCell ref="A199:E199"/>
    <mergeCell ref="A202:E202"/>
    <mergeCell ref="A7:E7"/>
    <mergeCell ref="A9:E9"/>
    <mergeCell ref="A22:E22"/>
    <mergeCell ref="A27:E27"/>
    <mergeCell ref="A50:E50"/>
    <mergeCell ref="A58:E58"/>
    <mergeCell ref="A63:E63"/>
    <mergeCell ref="A69:E69"/>
    <mergeCell ref="A76:E76"/>
    <mergeCell ref="A85:E85"/>
    <mergeCell ref="A99:E99"/>
    <mergeCell ref="A110:E110"/>
    <mergeCell ref="A118:E118"/>
    <mergeCell ref="A136:E136"/>
    <mergeCell ref="A150:E150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7:J239"/>
  <sheetViews>
    <sheetView topLeftCell="A145" workbookViewId="0">
      <selection activeCell="D158" sqref="D158"/>
    </sheetView>
  </sheetViews>
  <sheetFormatPr defaultColWidth="9" defaultRowHeight="14.25"/>
  <cols>
    <col min="1" max="1" width="9" style="87"/>
    <col min="2" max="2" width="34" style="85" customWidth="1"/>
    <col min="3" max="3" width="13.5703125" style="87" customWidth="1"/>
    <col min="4" max="4" width="14.85546875" style="107" customWidth="1"/>
    <col min="5" max="5" width="29.28515625" style="85" customWidth="1"/>
    <col min="6" max="16384" width="9" style="85"/>
  </cols>
  <sheetData>
    <row r="7" spans="1:10" ht="57" customHeight="1">
      <c r="A7" s="215" t="s">
        <v>170</v>
      </c>
      <c r="B7" s="215"/>
      <c r="C7" s="215"/>
      <c r="D7" s="215"/>
      <c r="E7" s="215"/>
      <c r="F7" s="86"/>
      <c r="G7" s="86"/>
      <c r="H7" s="86"/>
      <c r="I7" s="86"/>
      <c r="J7" s="86"/>
    </row>
    <row r="8" spans="1:10" s="100" customFormat="1" ht="42.75" customHeight="1">
      <c r="A8" s="75" t="s">
        <v>171</v>
      </c>
      <c r="B8" s="99" t="s">
        <v>172</v>
      </c>
      <c r="C8" s="99" t="s">
        <v>4</v>
      </c>
      <c r="D8" s="103" t="s">
        <v>5</v>
      </c>
      <c r="E8" s="75" t="s">
        <v>173</v>
      </c>
    </row>
    <row r="9" spans="1:10" s="88" customFormat="1" ht="27" customHeight="1">
      <c r="A9" s="214" t="s">
        <v>174</v>
      </c>
      <c r="B9" s="214"/>
      <c r="C9" s="214"/>
      <c r="D9" s="214"/>
      <c r="E9" s="214"/>
    </row>
    <row r="10" spans="1:10" ht="24" customHeight="1">
      <c r="A10" s="95">
        <v>1</v>
      </c>
      <c r="B10" s="96" t="s">
        <v>187</v>
      </c>
      <c r="C10" s="95" t="s">
        <v>189</v>
      </c>
      <c r="D10" s="97">
        <v>2</v>
      </c>
      <c r="E10" s="96"/>
      <c r="F10" s="85" t="s">
        <v>238</v>
      </c>
    </row>
    <row r="11" spans="1:10" ht="24" customHeight="1">
      <c r="A11" s="95">
        <v>2</v>
      </c>
      <c r="B11" s="96" t="s">
        <v>250</v>
      </c>
      <c r="C11" s="95" t="s">
        <v>131</v>
      </c>
      <c r="D11" s="97">
        <v>8</v>
      </c>
      <c r="E11" s="96"/>
      <c r="F11" s="85" t="s">
        <v>239</v>
      </c>
    </row>
    <row r="12" spans="1:10" ht="24" customHeight="1">
      <c r="A12" s="95">
        <v>3</v>
      </c>
      <c r="B12" s="96" t="s">
        <v>241</v>
      </c>
      <c r="C12" s="95" t="s">
        <v>242</v>
      </c>
      <c r="D12" s="97">
        <v>10</v>
      </c>
      <c r="E12" s="96"/>
    </row>
    <row r="13" spans="1:10" ht="24" customHeight="1">
      <c r="A13" s="95">
        <v>4</v>
      </c>
      <c r="B13" s="96" t="s">
        <v>263</v>
      </c>
      <c r="C13" s="95" t="s">
        <v>59</v>
      </c>
      <c r="D13" s="97">
        <v>3</v>
      </c>
      <c r="E13" s="96"/>
      <c r="F13" s="85" t="s">
        <v>294</v>
      </c>
    </row>
    <row r="14" spans="1:10" ht="24" customHeight="1">
      <c r="A14" s="95">
        <v>5</v>
      </c>
      <c r="B14" s="96" t="s">
        <v>274</v>
      </c>
      <c r="C14" s="95" t="s">
        <v>88</v>
      </c>
      <c r="D14" s="97">
        <v>2</v>
      </c>
      <c r="E14" s="96"/>
    </row>
    <row r="15" spans="1:10" ht="24" customHeight="1">
      <c r="A15" s="95">
        <v>6</v>
      </c>
      <c r="B15" s="96" t="s">
        <v>147</v>
      </c>
      <c r="C15" s="95" t="s">
        <v>244</v>
      </c>
      <c r="D15" s="97">
        <v>3</v>
      </c>
      <c r="E15" s="96"/>
    </row>
    <row r="16" spans="1:10" ht="24" customHeight="1">
      <c r="A16" s="95">
        <v>7</v>
      </c>
      <c r="B16" s="96" t="s">
        <v>256</v>
      </c>
      <c r="C16" s="95" t="s">
        <v>78</v>
      </c>
      <c r="D16" s="97">
        <v>1</v>
      </c>
      <c r="E16" s="96"/>
    </row>
    <row r="17" spans="1:6" ht="24" customHeight="1">
      <c r="A17" s="95">
        <v>8</v>
      </c>
      <c r="B17" s="96" t="s">
        <v>295</v>
      </c>
      <c r="C17" s="95" t="s">
        <v>78</v>
      </c>
      <c r="D17" s="97">
        <v>1</v>
      </c>
      <c r="E17" s="96"/>
    </row>
    <row r="18" spans="1:6" ht="24" customHeight="1">
      <c r="A18" s="95">
        <v>9</v>
      </c>
      <c r="B18" s="96" t="s">
        <v>296</v>
      </c>
      <c r="C18" s="95" t="s">
        <v>31</v>
      </c>
      <c r="D18" s="97">
        <v>1</v>
      </c>
      <c r="E18" s="96"/>
    </row>
    <row r="19" spans="1:6" ht="24" hidden="1" customHeight="1">
      <c r="A19" s="95">
        <v>10</v>
      </c>
      <c r="B19" s="96"/>
      <c r="C19" s="95"/>
      <c r="D19" s="97"/>
      <c r="E19" s="96"/>
    </row>
    <row r="20" spans="1:6" s="89" customFormat="1" ht="33.75" customHeight="1">
      <c r="A20" s="214" t="s">
        <v>175</v>
      </c>
      <c r="B20" s="214"/>
      <c r="C20" s="214"/>
      <c r="D20" s="214"/>
      <c r="E20" s="214"/>
    </row>
    <row r="21" spans="1:6" ht="20.25" customHeight="1">
      <c r="A21" s="95">
        <v>1</v>
      </c>
      <c r="B21" s="96" t="s">
        <v>176</v>
      </c>
      <c r="C21" s="95" t="s">
        <v>131</v>
      </c>
      <c r="D21" s="97">
        <v>10</v>
      </c>
      <c r="E21" s="96"/>
      <c r="F21" s="91"/>
    </row>
    <row r="22" spans="1:6" ht="20.25" customHeight="1">
      <c r="A22" s="95">
        <v>2</v>
      </c>
      <c r="B22" s="96" t="s">
        <v>177</v>
      </c>
      <c r="C22" s="95" t="s">
        <v>178</v>
      </c>
      <c r="D22" s="97">
        <v>2</v>
      </c>
      <c r="E22" s="96"/>
      <c r="F22" s="91"/>
    </row>
    <row r="23" spans="1:6" ht="20.25" customHeight="1">
      <c r="A23" s="95">
        <v>3</v>
      </c>
      <c r="B23" s="96" t="s">
        <v>100</v>
      </c>
      <c r="C23" s="95" t="s">
        <v>178</v>
      </c>
      <c r="D23" s="97">
        <v>1</v>
      </c>
      <c r="E23" s="96"/>
      <c r="F23" s="91"/>
    </row>
    <row r="24" spans="1:6" ht="20.25" hidden="1" customHeight="1">
      <c r="A24" s="95"/>
      <c r="B24" s="96"/>
      <c r="C24" s="95"/>
      <c r="D24" s="97"/>
      <c r="E24" s="96"/>
      <c r="F24" s="91"/>
    </row>
    <row r="25" spans="1:6" s="89" customFormat="1" ht="31.5" customHeight="1">
      <c r="A25" s="213" t="s">
        <v>179</v>
      </c>
      <c r="B25" s="213"/>
      <c r="C25" s="213"/>
      <c r="D25" s="213"/>
      <c r="E25" s="213"/>
      <c r="F25" s="93"/>
    </row>
    <row r="26" spans="1:6" ht="20.25" customHeight="1">
      <c r="A26" s="117">
        <v>1</v>
      </c>
      <c r="B26" s="96" t="s">
        <v>180</v>
      </c>
      <c r="C26" s="95" t="s">
        <v>96</v>
      </c>
      <c r="D26" s="97">
        <v>2</v>
      </c>
      <c r="E26" s="96"/>
      <c r="F26" s="91"/>
    </row>
    <row r="27" spans="1:6" ht="20.25" customHeight="1">
      <c r="A27" s="95">
        <v>2</v>
      </c>
      <c r="B27" s="96" t="s">
        <v>181</v>
      </c>
      <c r="C27" s="95" t="s">
        <v>131</v>
      </c>
      <c r="D27" s="97">
        <v>20</v>
      </c>
      <c r="E27" s="96"/>
      <c r="F27" s="91"/>
    </row>
    <row r="28" spans="1:6" ht="20.25" customHeight="1">
      <c r="A28" s="95">
        <v>3</v>
      </c>
      <c r="B28" s="96" t="s">
        <v>220</v>
      </c>
      <c r="C28" s="95" t="s">
        <v>31</v>
      </c>
      <c r="D28" s="97">
        <v>4</v>
      </c>
      <c r="E28" s="96"/>
      <c r="F28" s="91"/>
    </row>
    <row r="29" spans="1:6" ht="20.25" customHeight="1">
      <c r="A29" s="95">
        <v>4</v>
      </c>
      <c r="B29" s="96" t="s">
        <v>147</v>
      </c>
      <c r="C29" s="95" t="s">
        <v>182</v>
      </c>
      <c r="D29" s="97">
        <v>4</v>
      </c>
      <c r="E29" s="96"/>
      <c r="F29" s="91"/>
    </row>
    <row r="30" spans="1:6" ht="20.25" customHeight="1">
      <c r="A30" s="95">
        <v>5</v>
      </c>
      <c r="B30" s="116" t="s">
        <v>299</v>
      </c>
      <c r="C30" s="95" t="s">
        <v>88</v>
      </c>
      <c r="D30" s="97">
        <v>2</v>
      </c>
      <c r="E30" s="96"/>
      <c r="F30" s="91"/>
    </row>
    <row r="31" spans="1:6" ht="20.25" customHeight="1">
      <c r="A31" s="95">
        <v>6</v>
      </c>
      <c r="B31" s="96" t="s">
        <v>196</v>
      </c>
      <c r="C31" s="95" t="s">
        <v>88</v>
      </c>
      <c r="D31" s="97">
        <v>2</v>
      </c>
      <c r="E31" s="96"/>
      <c r="F31" s="91"/>
    </row>
    <row r="32" spans="1:6" ht="20.25" customHeight="1">
      <c r="A32" s="95">
        <v>7</v>
      </c>
      <c r="B32" s="96" t="s">
        <v>251</v>
      </c>
      <c r="C32" s="95" t="s">
        <v>88</v>
      </c>
      <c r="D32" s="97">
        <v>1</v>
      </c>
      <c r="E32" s="96"/>
      <c r="F32" s="91"/>
    </row>
    <row r="33" spans="1:6" ht="20.25" customHeight="1">
      <c r="A33" s="95">
        <v>8</v>
      </c>
      <c r="B33" s="96" t="s">
        <v>300</v>
      </c>
      <c r="C33" s="95" t="s">
        <v>88</v>
      </c>
      <c r="D33" s="97">
        <v>1</v>
      </c>
      <c r="E33" s="96"/>
      <c r="F33" s="91"/>
    </row>
    <row r="34" spans="1:6" ht="20.25" customHeight="1">
      <c r="A34" s="95">
        <v>9</v>
      </c>
      <c r="B34" s="96" t="s">
        <v>188</v>
      </c>
      <c r="C34" s="95" t="s">
        <v>189</v>
      </c>
      <c r="D34" s="97">
        <v>6</v>
      </c>
      <c r="E34" s="96"/>
      <c r="F34" s="91"/>
    </row>
    <row r="35" spans="1:6" ht="20.25" customHeight="1">
      <c r="A35" s="95">
        <v>10</v>
      </c>
      <c r="B35" s="96" t="s">
        <v>191</v>
      </c>
      <c r="C35" s="95" t="s">
        <v>131</v>
      </c>
      <c r="D35" s="97">
        <v>1</v>
      </c>
      <c r="E35" s="96"/>
      <c r="F35" s="91"/>
    </row>
    <row r="36" spans="1:6" ht="20.25" customHeight="1">
      <c r="A36" s="95">
        <v>11</v>
      </c>
      <c r="B36" s="96" t="s">
        <v>192</v>
      </c>
      <c r="C36" s="95" t="s">
        <v>66</v>
      </c>
      <c r="D36" s="97">
        <v>2</v>
      </c>
      <c r="E36" s="96"/>
      <c r="F36" s="91"/>
    </row>
    <row r="37" spans="1:6" ht="20.25" customHeight="1">
      <c r="A37" s="95">
        <v>12</v>
      </c>
      <c r="B37" s="96" t="s">
        <v>193</v>
      </c>
      <c r="C37" s="95" t="s">
        <v>194</v>
      </c>
      <c r="D37" s="97">
        <v>2</v>
      </c>
      <c r="E37" s="96"/>
      <c r="F37" s="91"/>
    </row>
    <row r="38" spans="1:6" ht="20.25" customHeight="1">
      <c r="A38" s="95">
        <v>13</v>
      </c>
      <c r="B38" s="96" t="s">
        <v>297</v>
      </c>
      <c r="C38" s="95" t="s">
        <v>78</v>
      </c>
      <c r="D38" s="97">
        <v>1</v>
      </c>
      <c r="E38" s="96"/>
      <c r="F38" s="91"/>
    </row>
    <row r="39" spans="1:6" ht="20.25" customHeight="1">
      <c r="A39" s="95">
        <v>14</v>
      </c>
      <c r="B39" s="96" t="s">
        <v>295</v>
      </c>
      <c r="C39" s="95" t="s">
        <v>78</v>
      </c>
      <c r="D39" s="97">
        <v>1</v>
      </c>
      <c r="E39" s="96"/>
      <c r="F39" s="91"/>
    </row>
    <row r="40" spans="1:6" ht="20.25" customHeight="1">
      <c r="A40" s="95">
        <v>15</v>
      </c>
      <c r="B40" s="96" t="s">
        <v>298</v>
      </c>
      <c r="C40" s="95" t="s">
        <v>31</v>
      </c>
      <c r="D40" s="97">
        <v>2</v>
      </c>
      <c r="E40" s="96"/>
      <c r="F40" s="91"/>
    </row>
    <row r="41" spans="1:6" ht="20.25" customHeight="1">
      <c r="A41" s="95">
        <v>16</v>
      </c>
      <c r="B41" s="96" t="s">
        <v>301</v>
      </c>
      <c r="C41" s="95" t="s">
        <v>31</v>
      </c>
      <c r="D41" s="97">
        <v>1</v>
      </c>
      <c r="E41" s="96"/>
      <c r="F41" s="91"/>
    </row>
    <row r="42" spans="1:6" ht="20.25" customHeight="1">
      <c r="A42" s="95">
        <v>17</v>
      </c>
      <c r="B42" s="96" t="s">
        <v>302</v>
      </c>
      <c r="C42" s="95" t="s">
        <v>31</v>
      </c>
      <c r="D42" s="97">
        <v>1</v>
      </c>
      <c r="E42" s="96"/>
      <c r="F42" s="91"/>
    </row>
    <row r="43" spans="1:6" ht="20.25" customHeight="1">
      <c r="A43" s="95">
        <v>18</v>
      </c>
      <c r="B43" s="96" t="s">
        <v>214</v>
      </c>
      <c r="C43" s="95" t="s">
        <v>32</v>
      </c>
      <c r="D43" s="97">
        <v>2</v>
      </c>
      <c r="E43" s="96"/>
      <c r="F43" s="91"/>
    </row>
    <row r="44" spans="1:6" ht="20.25" customHeight="1">
      <c r="A44" s="95">
        <v>19</v>
      </c>
      <c r="B44" s="96" t="s">
        <v>303</v>
      </c>
      <c r="C44" s="95" t="s">
        <v>37</v>
      </c>
      <c r="D44" s="97">
        <v>1</v>
      </c>
      <c r="E44" s="96"/>
      <c r="F44" s="91"/>
    </row>
    <row r="45" spans="1:6" ht="20.25" customHeight="1">
      <c r="A45" s="95">
        <v>20</v>
      </c>
      <c r="B45" s="96" t="s">
        <v>76</v>
      </c>
      <c r="C45" s="95" t="s">
        <v>37</v>
      </c>
      <c r="D45" s="97">
        <v>1</v>
      </c>
      <c r="E45" s="96"/>
      <c r="F45" s="91"/>
    </row>
    <row r="46" spans="1:6" ht="20.25" hidden="1" customHeight="1">
      <c r="A46" s="95"/>
      <c r="B46" s="115"/>
      <c r="C46" s="114"/>
      <c r="D46" s="97"/>
      <c r="E46" s="96"/>
      <c r="F46" s="91"/>
    </row>
    <row r="47" spans="1:6" ht="20.25" hidden="1" customHeight="1">
      <c r="A47" s="95"/>
      <c r="B47" s="115"/>
      <c r="C47" s="114"/>
      <c r="D47" s="97"/>
      <c r="E47" s="96"/>
      <c r="F47" s="91"/>
    </row>
    <row r="48" spans="1:6" ht="20.25" hidden="1" customHeight="1">
      <c r="A48" s="95"/>
      <c r="B48" s="115"/>
      <c r="C48" s="114"/>
      <c r="D48" s="97"/>
      <c r="E48" s="96"/>
      <c r="F48" s="91"/>
    </row>
    <row r="49" spans="1:6" ht="20.25" hidden="1" customHeight="1">
      <c r="A49" s="95"/>
      <c r="B49" s="113"/>
      <c r="C49" s="114"/>
      <c r="D49" s="97"/>
      <c r="E49" s="96"/>
      <c r="F49" s="91"/>
    </row>
    <row r="50" spans="1:6" s="89" customFormat="1" ht="32.25" customHeight="1">
      <c r="A50" s="214" t="s">
        <v>197</v>
      </c>
      <c r="B50" s="214"/>
      <c r="C50" s="214"/>
      <c r="D50" s="214"/>
      <c r="E50" s="214"/>
      <c r="F50" s="93"/>
    </row>
    <row r="51" spans="1:6" ht="20.25" customHeight="1">
      <c r="A51" s="95">
        <v>1</v>
      </c>
      <c r="B51" s="96" t="s">
        <v>198</v>
      </c>
      <c r="C51" s="95" t="s">
        <v>88</v>
      </c>
      <c r="D51" s="97">
        <v>1</v>
      </c>
      <c r="E51" s="96" t="s">
        <v>291</v>
      </c>
      <c r="F51" s="91"/>
    </row>
    <row r="52" spans="1:6" ht="20.25" customHeight="1">
      <c r="A52" s="95">
        <v>2</v>
      </c>
      <c r="B52" s="96" t="s">
        <v>181</v>
      </c>
      <c r="C52" s="95" t="s">
        <v>131</v>
      </c>
      <c r="D52" s="97">
        <v>5</v>
      </c>
      <c r="E52" s="96"/>
      <c r="F52" s="91"/>
    </row>
    <row r="53" spans="1:6" ht="20.25" customHeight="1">
      <c r="A53" s="95">
        <v>3</v>
      </c>
      <c r="B53" s="96" t="s">
        <v>207</v>
      </c>
      <c r="C53" s="95" t="s">
        <v>31</v>
      </c>
      <c r="D53" s="97">
        <v>1</v>
      </c>
      <c r="E53" s="96"/>
      <c r="F53" s="91"/>
    </row>
    <row r="54" spans="1:6" ht="20.25" customHeight="1">
      <c r="A54" s="95">
        <v>4</v>
      </c>
      <c r="B54" s="96" t="s">
        <v>76</v>
      </c>
      <c r="C54" s="95" t="s">
        <v>37</v>
      </c>
      <c r="D54" s="97">
        <v>1</v>
      </c>
      <c r="E54" s="96"/>
      <c r="F54" s="91"/>
    </row>
    <row r="55" spans="1:6" ht="20.25" customHeight="1">
      <c r="A55" s="95">
        <v>5</v>
      </c>
      <c r="B55" s="96" t="s">
        <v>177</v>
      </c>
      <c r="C55" s="95" t="s">
        <v>178</v>
      </c>
      <c r="D55" s="97">
        <v>2</v>
      </c>
      <c r="E55" s="96"/>
      <c r="F55" s="91"/>
    </row>
    <row r="56" spans="1:6" ht="20.25" customHeight="1">
      <c r="A56" s="95">
        <v>6</v>
      </c>
      <c r="B56" s="96" t="s">
        <v>199</v>
      </c>
      <c r="C56" s="95" t="s">
        <v>189</v>
      </c>
      <c r="D56" s="97">
        <v>3</v>
      </c>
      <c r="E56" s="96"/>
      <c r="F56" s="91"/>
    </row>
    <row r="57" spans="1:6" ht="20.25" hidden="1" customHeight="1">
      <c r="A57" s="95"/>
      <c r="B57" s="96"/>
      <c r="C57" s="95"/>
      <c r="D57" s="97"/>
      <c r="E57" s="96"/>
      <c r="F57" s="91"/>
    </row>
    <row r="58" spans="1:6" s="94" customFormat="1" ht="32.25" customHeight="1">
      <c r="A58" s="214" t="s">
        <v>200</v>
      </c>
      <c r="B58" s="214"/>
      <c r="C58" s="214"/>
      <c r="D58" s="214"/>
      <c r="E58" s="214"/>
    </row>
    <row r="59" spans="1:6" ht="20.25" customHeight="1">
      <c r="A59" s="95">
        <v>1</v>
      </c>
      <c r="B59" s="96" t="s">
        <v>187</v>
      </c>
      <c r="C59" s="95" t="s">
        <v>189</v>
      </c>
      <c r="D59" s="97">
        <v>2</v>
      </c>
      <c r="E59" s="96"/>
      <c r="F59" s="91"/>
    </row>
    <row r="60" spans="1:6" ht="20.25" customHeight="1">
      <c r="A60" s="95">
        <v>2</v>
      </c>
      <c r="B60" s="96" t="s">
        <v>76</v>
      </c>
      <c r="C60" s="95" t="s">
        <v>37</v>
      </c>
      <c r="D60" s="97">
        <v>1</v>
      </c>
      <c r="E60" s="96"/>
      <c r="F60" s="91"/>
    </row>
    <row r="61" spans="1:6" ht="20.25" customHeight="1">
      <c r="A61" s="95">
        <v>3</v>
      </c>
      <c r="B61" s="96" t="s">
        <v>201</v>
      </c>
      <c r="C61" s="95" t="s">
        <v>71</v>
      </c>
      <c r="D61" s="97">
        <v>5</v>
      </c>
      <c r="E61" s="96"/>
      <c r="F61" s="91"/>
    </row>
    <row r="62" spans="1:6" ht="20.25" hidden="1" customHeight="1">
      <c r="A62" s="95"/>
      <c r="B62" s="96"/>
      <c r="C62" s="95"/>
      <c r="D62" s="97"/>
      <c r="E62" s="96"/>
      <c r="F62" s="91"/>
    </row>
    <row r="63" spans="1:6" s="89" customFormat="1" ht="29.25" customHeight="1">
      <c r="A63" s="213" t="s">
        <v>202</v>
      </c>
      <c r="B63" s="213"/>
      <c r="C63" s="213"/>
      <c r="D63" s="213"/>
      <c r="E63" s="213"/>
      <c r="F63" s="93"/>
    </row>
    <row r="64" spans="1:6" ht="20.25" customHeight="1">
      <c r="A64" s="95">
        <v>1</v>
      </c>
      <c r="B64" s="96" t="s">
        <v>187</v>
      </c>
      <c r="C64" s="95" t="s">
        <v>189</v>
      </c>
      <c r="D64" s="97">
        <v>4</v>
      </c>
      <c r="E64" s="96"/>
      <c r="F64" s="91"/>
    </row>
    <row r="65" spans="1:6" ht="20.25" customHeight="1">
      <c r="A65" s="95">
        <v>2</v>
      </c>
      <c r="B65" s="96" t="s">
        <v>198</v>
      </c>
      <c r="C65" s="95" t="s">
        <v>88</v>
      </c>
      <c r="D65" s="97">
        <v>1</v>
      </c>
      <c r="E65" s="96" t="s">
        <v>292</v>
      </c>
      <c r="F65" s="91"/>
    </row>
    <row r="66" spans="1:6" ht="20.25" customHeight="1">
      <c r="A66" s="95">
        <v>3</v>
      </c>
      <c r="B66" s="96" t="s">
        <v>203</v>
      </c>
      <c r="C66" s="95" t="s">
        <v>59</v>
      </c>
      <c r="D66" s="97">
        <v>4</v>
      </c>
      <c r="E66" s="96"/>
      <c r="F66" s="91"/>
    </row>
    <row r="67" spans="1:6" ht="20.25" customHeight="1">
      <c r="A67" s="95">
        <v>4</v>
      </c>
      <c r="B67" s="96" t="s">
        <v>46</v>
      </c>
      <c r="C67" s="95" t="s">
        <v>37</v>
      </c>
      <c r="D67" s="97">
        <v>1</v>
      </c>
      <c r="E67" s="96"/>
      <c r="F67" s="91"/>
    </row>
    <row r="68" spans="1:6" ht="20.25" hidden="1" customHeight="1">
      <c r="A68" s="95"/>
      <c r="B68" s="96"/>
      <c r="C68" s="95"/>
      <c r="D68" s="97"/>
      <c r="E68" s="96"/>
      <c r="F68" s="91"/>
    </row>
    <row r="69" spans="1:6" s="89" customFormat="1" ht="30" customHeight="1">
      <c r="A69" s="213" t="s">
        <v>204</v>
      </c>
      <c r="B69" s="213"/>
      <c r="C69" s="213"/>
      <c r="D69" s="213"/>
      <c r="E69" s="213"/>
      <c r="F69" s="93"/>
    </row>
    <row r="70" spans="1:6" ht="20.25" customHeight="1">
      <c r="A70" s="95">
        <v>1</v>
      </c>
      <c r="B70" s="96" t="s">
        <v>206</v>
      </c>
      <c r="C70" s="95" t="s">
        <v>31</v>
      </c>
      <c r="D70" s="97">
        <v>1</v>
      </c>
      <c r="E70" s="96"/>
      <c r="F70" s="91"/>
    </row>
    <row r="71" spans="1:6" ht="20.25" customHeight="1">
      <c r="A71" s="95">
        <v>2</v>
      </c>
      <c r="B71" s="98" t="s">
        <v>195</v>
      </c>
      <c r="C71" s="95" t="s">
        <v>88</v>
      </c>
      <c r="D71" s="97">
        <v>1</v>
      </c>
      <c r="E71" s="96"/>
      <c r="F71" s="91"/>
    </row>
    <row r="72" spans="1:6" ht="20.25" customHeight="1">
      <c r="A72" s="95">
        <v>3</v>
      </c>
      <c r="B72" s="96" t="s">
        <v>46</v>
      </c>
      <c r="C72" s="95" t="s">
        <v>37</v>
      </c>
      <c r="D72" s="97">
        <v>1</v>
      </c>
      <c r="E72" s="96"/>
      <c r="F72" s="91"/>
    </row>
    <row r="73" spans="1:6" ht="20.25" customHeight="1">
      <c r="A73" s="95">
        <v>4</v>
      </c>
      <c r="B73" s="96" t="s">
        <v>208</v>
      </c>
      <c r="C73" s="95" t="s">
        <v>37</v>
      </c>
      <c r="D73" s="97">
        <v>2</v>
      </c>
      <c r="E73" s="96"/>
      <c r="F73" s="91"/>
    </row>
    <row r="74" spans="1:6" ht="20.25" customHeight="1">
      <c r="A74" s="95">
        <v>5</v>
      </c>
      <c r="B74" s="96" t="s">
        <v>209</v>
      </c>
      <c r="C74" s="95" t="s">
        <v>189</v>
      </c>
      <c r="D74" s="97">
        <v>2</v>
      </c>
      <c r="E74" s="96"/>
      <c r="F74" s="91"/>
    </row>
    <row r="75" spans="1:6" ht="20.25" hidden="1" customHeight="1">
      <c r="A75" s="95"/>
      <c r="B75" s="96"/>
      <c r="C75" s="95"/>
      <c r="D75" s="97"/>
      <c r="E75" s="96"/>
      <c r="F75" s="91"/>
    </row>
    <row r="76" spans="1:6" s="89" customFormat="1" ht="30" customHeight="1">
      <c r="A76" s="213" t="s">
        <v>210</v>
      </c>
      <c r="B76" s="213"/>
      <c r="C76" s="213"/>
      <c r="D76" s="213"/>
      <c r="E76" s="213"/>
      <c r="F76" s="93"/>
    </row>
    <row r="77" spans="1:6" ht="20.25" customHeight="1">
      <c r="A77" s="95">
        <v>1</v>
      </c>
      <c r="B77" s="96" t="s">
        <v>187</v>
      </c>
      <c r="C77" s="95" t="s">
        <v>189</v>
      </c>
      <c r="D77" s="97">
        <v>10</v>
      </c>
      <c r="E77" s="96"/>
      <c r="F77" s="91"/>
    </row>
    <row r="78" spans="1:6" ht="20.25" customHeight="1">
      <c r="A78" s="95">
        <v>2</v>
      </c>
      <c r="B78" s="96" t="s">
        <v>198</v>
      </c>
      <c r="C78" s="95" t="s">
        <v>88</v>
      </c>
      <c r="D78" s="97">
        <v>5</v>
      </c>
      <c r="E78" s="96" t="s">
        <v>293</v>
      </c>
      <c r="F78" s="91"/>
    </row>
    <row r="79" spans="1:6" ht="20.25" customHeight="1">
      <c r="A79" s="95">
        <v>3</v>
      </c>
      <c r="B79" s="96" t="s">
        <v>196</v>
      </c>
      <c r="C79" s="95" t="s">
        <v>88</v>
      </c>
      <c r="D79" s="97">
        <v>2</v>
      </c>
      <c r="E79" s="96"/>
      <c r="F79" s="91"/>
    </row>
    <row r="80" spans="1:6" ht="20.25" customHeight="1">
      <c r="A80" s="95">
        <v>4</v>
      </c>
      <c r="B80" s="96" t="s">
        <v>177</v>
      </c>
      <c r="C80" s="95" t="s">
        <v>178</v>
      </c>
      <c r="D80" s="97">
        <v>5</v>
      </c>
      <c r="E80" s="96"/>
      <c r="F80" s="91"/>
    </row>
    <row r="81" spans="1:6" ht="20.25" customHeight="1">
      <c r="A81" s="95">
        <v>5</v>
      </c>
      <c r="B81" s="96" t="s">
        <v>211</v>
      </c>
      <c r="C81" s="95" t="s">
        <v>88</v>
      </c>
      <c r="D81" s="97">
        <v>4</v>
      </c>
      <c r="E81" s="96"/>
      <c r="F81" s="91"/>
    </row>
    <row r="82" spans="1:6" ht="20.25" customHeight="1">
      <c r="A82" s="95">
        <v>6</v>
      </c>
      <c r="B82" s="96" t="s">
        <v>46</v>
      </c>
      <c r="C82" s="95" t="s">
        <v>37</v>
      </c>
      <c r="D82" s="97">
        <v>1</v>
      </c>
      <c r="E82" s="96"/>
      <c r="F82" s="91"/>
    </row>
    <row r="83" spans="1:6" ht="20.25" customHeight="1">
      <c r="A83" s="95">
        <v>7</v>
      </c>
      <c r="B83" s="96" t="s">
        <v>193</v>
      </c>
      <c r="C83" s="95" t="s">
        <v>194</v>
      </c>
      <c r="D83" s="97">
        <v>1</v>
      </c>
      <c r="E83" s="96"/>
      <c r="F83" s="91"/>
    </row>
    <row r="84" spans="1:6" ht="20.25" hidden="1" customHeight="1">
      <c r="A84" s="95"/>
      <c r="B84" s="96"/>
      <c r="C84" s="95"/>
      <c r="D84" s="97"/>
      <c r="E84" s="96"/>
      <c r="F84" s="91"/>
    </row>
    <row r="85" spans="1:6" s="89" customFormat="1" ht="32.25" customHeight="1">
      <c r="A85" s="213" t="s">
        <v>213</v>
      </c>
      <c r="B85" s="213"/>
      <c r="C85" s="213"/>
      <c r="D85" s="213"/>
      <c r="E85" s="213"/>
      <c r="F85" s="93"/>
    </row>
    <row r="86" spans="1:6" ht="20.25" customHeight="1">
      <c r="A86" s="95">
        <v>1</v>
      </c>
      <c r="B86" s="96" t="s">
        <v>215</v>
      </c>
      <c r="C86" s="95" t="s">
        <v>131</v>
      </c>
      <c r="D86" s="97">
        <v>1</v>
      </c>
      <c r="E86" s="96"/>
      <c r="F86" s="91"/>
    </row>
    <row r="87" spans="1:6" ht="20.25" customHeight="1">
      <c r="A87" s="95">
        <v>2</v>
      </c>
      <c r="B87" s="96" t="s">
        <v>102</v>
      </c>
      <c r="C87" s="95" t="s">
        <v>31</v>
      </c>
      <c r="D87" s="97">
        <v>3</v>
      </c>
      <c r="E87" s="96"/>
      <c r="F87" s="91"/>
    </row>
    <row r="88" spans="1:6" ht="20.25" customHeight="1">
      <c r="A88" s="95">
        <v>3</v>
      </c>
      <c r="B88" s="96" t="s">
        <v>216</v>
      </c>
      <c r="C88" s="95" t="s">
        <v>131</v>
      </c>
      <c r="D88" s="97">
        <v>1</v>
      </c>
      <c r="E88" s="96"/>
      <c r="F88" s="91"/>
    </row>
    <row r="89" spans="1:6" ht="20.25" customHeight="1">
      <c r="A89" s="95">
        <v>4</v>
      </c>
      <c r="B89" s="96" t="s">
        <v>217</v>
      </c>
      <c r="C89" s="95" t="s">
        <v>63</v>
      </c>
      <c r="D89" s="97">
        <v>2</v>
      </c>
      <c r="E89" s="96"/>
      <c r="F89" s="91"/>
    </row>
    <row r="90" spans="1:6" ht="20.25" customHeight="1">
      <c r="A90" s="95">
        <v>5</v>
      </c>
      <c r="B90" s="96" t="s">
        <v>68</v>
      </c>
      <c r="C90" s="95" t="s">
        <v>194</v>
      </c>
      <c r="D90" s="97">
        <v>2</v>
      </c>
      <c r="E90" s="96"/>
      <c r="F90" s="91"/>
    </row>
    <row r="91" spans="1:6" ht="20.25" customHeight="1">
      <c r="A91" s="95">
        <v>6</v>
      </c>
      <c r="B91" s="96" t="s">
        <v>193</v>
      </c>
      <c r="C91" s="95" t="s">
        <v>194</v>
      </c>
      <c r="D91" s="97">
        <v>5</v>
      </c>
      <c r="E91" s="96"/>
      <c r="F91" s="91"/>
    </row>
    <row r="92" spans="1:6" ht="20.25" customHeight="1">
      <c r="A92" s="95">
        <v>7</v>
      </c>
      <c r="B92" s="96" t="s">
        <v>198</v>
      </c>
      <c r="C92" s="95" t="s">
        <v>66</v>
      </c>
      <c r="D92" s="97">
        <v>1</v>
      </c>
      <c r="E92" s="96"/>
      <c r="F92" s="91"/>
    </row>
    <row r="93" spans="1:6" ht="20.25" customHeight="1">
      <c r="A93" s="95">
        <v>8</v>
      </c>
      <c r="B93" s="96" t="s">
        <v>219</v>
      </c>
      <c r="C93" s="95" t="s">
        <v>131</v>
      </c>
      <c r="D93" s="97">
        <v>2</v>
      </c>
      <c r="E93" s="96"/>
      <c r="F93" s="91"/>
    </row>
    <row r="94" spans="1:6" ht="20.25" customHeight="1">
      <c r="A94" s="95">
        <v>9</v>
      </c>
      <c r="B94" s="96" t="s">
        <v>177</v>
      </c>
      <c r="C94" s="95" t="s">
        <v>178</v>
      </c>
      <c r="D94" s="97">
        <v>2</v>
      </c>
      <c r="E94" s="96"/>
      <c r="F94" s="91"/>
    </row>
    <row r="95" spans="1:6" ht="20.25" customHeight="1">
      <c r="A95" s="95">
        <v>10</v>
      </c>
      <c r="B95" s="96" t="s">
        <v>211</v>
      </c>
      <c r="C95" s="95" t="s">
        <v>88</v>
      </c>
      <c r="D95" s="97">
        <v>2</v>
      </c>
      <c r="E95" s="96"/>
      <c r="F95" s="91"/>
    </row>
    <row r="96" spans="1:6" ht="20.25" customHeight="1">
      <c r="A96" s="95">
        <v>11</v>
      </c>
      <c r="B96" s="96" t="s">
        <v>205</v>
      </c>
      <c r="C96" s="95" t="s">
        <v>31</v>
      </c>
      <c r="D96" s="97">
        <v>1</v>
      </c>
      <c r="E96" s="96"/>
      <c r="F96" s="91"/>
    </row>
    <row r="97" spans="1:6" ht="20.25" customHeight="1">
      <c r="A97" s="95">
        <v>12</v>
      </c>
      <c r="B97" s="96" t="s">
        <v>221</v>
      </c>
      <c r="C97" s="95" t="s">
        <v>88</v>
      </c>
      <c r="D97" s="97">
        <v>2</v>
      </c>
      <c r="E97" s="96"/>
      <c r="F97" s="91"/>
    </row>
    <row r="98" spans="1:6" ht="20.25" hidden="1" customHeight="1">
      <c r="A98" s="95"/>
      <c r="B98" s="96"/>
      <c r="C98" s="95"/>
      <c r="D98" s="97"/>
      <c r="E98" s="96"/>
      <c r="F98" s="91"/>
    </row>
    <row r="99" spans="1:6" s="89" customFormat="1" ht="30" customHeight="1">
      <c r="A99" s="213" t="s">
        <v>222</v>
      </c>
      <c r="B99" s="213"/>
      <c r="C99" s="213"/>
      <c r="D99" s="213"/>
      <c r="E99" s="213"/>
      <c r="F99" s="93"/>
    </row>
    <row r="100" spans="1:6" ht="20.25" customHeight="1">
      <c r="A100" s="95">
        <v>1</v>
      </c>
      <c r="B100" s="96" t="s">
        <v>188</v>
      </c>
      <c r="C100" s="95" t="s">
        <v>189</v>
      </c>
      <c r="D100" s="97">
        <v>4</v>
      </c>
      <c r="E100" s="96"/>
      <c r="F100" s="91"/>
    </row>
    <row r="101" spans="1:6" ht="20.25" customHeight="1">
      <c r="A101" s="95">
        <v>2</v>
      </c>
      <c r="B101" s="96" t="s">
        <v>186</v>
      </c>
      <c r="C101" s="95" t="s">
        <v>131</v>
      </c>
      <c r="D101" s="97">
        <v>1</v>
      </c>
      <c r="E101" s="96"/>
      <c r="F101" s="91"/>
    </row>
    <row r="102" spans="1:6" ht="20.25" customHeight="1">
      <c r="A102" s="95">
        <v>3</v>
      </c>
      <c r="B102" s="96" t="s">
        <v>212</v>
      </c>
      <c r="C102" s="95" t="s">
        <v>194</v>
      </c>
      <c r="D102" s="97">
        <v>1</v>
      </c>
      <c r="E102" s="96"/>
      <c r="F102" s="91"/>
    </row>
    <row r="103" spans="1:6" ht="20.25" customHeight="1">
      <c r="A103" s="95">
        <v>4</v>
      </c>
      <c r="B103" s="96" t="s">
        <v>245</v>
      </c>
      <c r="C103" s="95" t="s">
        <v>88</v>
      </c>
      <c r="D103" s="97">
        <v>1</v>
      </c>
      <c r="E103" s="96"/>
      <c r="F103" s="91"/>
    </row>
    <row r="104" spans="1:6" ht="20.25" customHeight="1">
      <c r="A104" s="95">
        <v>5</v>
      </c>
      <c r="B104" s="96" t="s">
        <v>223</v>
      </c>
      <c r="C104" s="95" t="s">
        <v>131</v>
      </c>
      <c r="D104" s="97">
        <v>2</v>
      </c>
      <c r="E104" s="96"/>
      <c r="F104" s="91"/>
    </row>
    <row r="105" spans="1:6" ht="20.25" customHeight="1">
      <c r="A105" s="95">
        <v>6</v>
      </c>
      <c r="B105" s="96" t="s">
        <v>68</v>
      </c>
      <c r="C105" s="95" t="s">
        <v>194</v>
      </c>
      <c r="D105" s="97">
        <v>1</v>
      </c>
      <c r="E105" s="96"/>
      <c r="F105" s="91"/>
    </row>
    <row r="106" spans="1:6" ht="20.25" customHeight="1">
      <c r="A106" s="95">
        <v>7</v>
      </c>
      <c r="B106" s="96" t="s">
        <v>218</v>
      </c>
      <c r="C106" s="95" t="s">
        <v>31</v>
      </c>
      <c r="D106" s="97">
        <v>2</v>
      </c>
      <c r="E106" s="96"/>
      <c r="F106" s="91"/>
    </row>
    <row r="107" spans="1:6" ht="20.25" customHeight="1">
      <c r="A107" s="95">
        <v>8</v>
      </c>
      <c r="B107" s="96" t="s">
        <v>190</v>
      </c>
      <c r="C107" s="95" t="s">
        <v>96</v>
      </c>
      <c r="D107" s="97">
        <v>1</v>
      </c>
      <c r="E107" s="96"/>
      <c r="F107" s="91"/>
    </row>
    <row r="108" spans="1:6" ht="20.25" customHeight="1">
      <c r="A108" s="95">
        <v>9</v>
      </c>
      <c r="B108" s="96" t="s">
        <v>46</v>
      </c>
      <c r="C108" s="95" t="s">
        <v>37</v>
      </c>
      <c r="D108" s="97">
        <v>1</v>
      </c>
      <c r="E108" s="96"/>
      <c r="F108" s="91"/>
    </row>
    <row r="109" spans="1:6" ht="20.25" hidden="1" customHeight="1">
      <c r="A109" s="95"/>
      <c r="B109" s="96"/>
      <c r="C109" s="95"/>
      <c r="D109" s="97"/>
      <c r="E109" s="96"/>
      <c r="F109" s="91"/>
    </row>
    <row r="110" spans="1:6" s="89" customFormat="1" ht="28.5" customHeight="1">
      <c r="A110" s="213" t="s">
        <v>224</v>
      </c>
      <c r="B110" s="213"/>
      <c r="C110" s="213"/>
      <c r="D110" s="213"/>
      <c r="E110" s="213"/>
      <c r="F110" s="93"/>
    </row>
    <row r="111" spans="1:6" ht="20.25" customHeight="1">
      <c r="A111" s="95">
        <v>1</v>
      </c>
      <c r="B111" s="96" t="s">
        <v>188</v>
      </c>
      <c r="C111" s="95" t="s">
        <v>189</v>
      </c>
      <c r="D111" s="97">
        <v>2</v>
      </c>
      <c r="E111" s="96"/>
      <c r="F111" s="91"/>
    </row>
    <row r="112" spans="1:6" ht="20.25" customHeight="1">
      <c r="A112" s="95">
        <v>2</v>
      </c>
      <c r="B112" s="96" t="s">
        <v>187</v>
      </c>
      <c r="C112" s="95" t="s">
        <v>189</v>
      </c>
      <c r="D112" s="97">
        <v>6</v>
      </c>
      <c r="E112" s="96"/>
      <c r="F112" s="91"/>
    </row>
    <row r="113" spans="1:6" ht="20.25" customHeight="1">
      <c r="A113" s="95">
        <v>3</v>
      </c>
      <c r="B113" s="96" t="s">
        <v>193</v>
      </c>
      <c r="C113" s="95" t="s">
        <v>194</v>
      </c>
      <c r="D113" s="97">
        <v>2</v>
      </c>
      <c r="E113" s="96"/>
      <c r="F113" s="91"/>
    </row>
    <row r="114" spans="1:6" ht="20.25" customHeight="1">
      <c r="A114" s="95">
        <v>4</v>
      </c>
      <c r="B114" s="96" t="s">
        <v>198</v>
      </c>
      <c r="C114" s="95" t="s">
        <v>88</v>
      </c>
      <c r="D114" s="97">
        <v>10</v>
      </c>
      <c r="E114" s="96"/>
      <c r="F114" s="91"/>
    </row>
    <row r="115" spans="1:6" ht="20.25" customHeight="1">
      <c r="A115" s="95">
        <v>5</v>
      </c>
      <c r="B115" s="96" t="s">
        <v>177</v>
      </c>
      <c r="C115" s="95" t="s">
        <v>178</v>
      </c>
      <c r="D115" s="97">
        <v>1</v>
      </c>
      <c r="E115" s="96"/>
      <c r="F115" s="91"/>
    </row>
    <row r="116" spans="1:6" ht="20.25" customHeight="1">
      <c r="A116" s="95">
        <v>6</v>
      </c>
      <c r="B116" s="96" t="s">
        <v>46</v>
      </c>
      <c r="C116" s="95" t="s">
        <v>37</v>
      </c>
      <c r="D116" s="97">
        <v>2</v>
      </c>
      <c r="E116" s="96"/>
      <c r="F116" s="91"/>
    </row>
    <row r="117" spans="1:6" ht="20.25" hidden="1" customHeight="1">
      <c r="A117" s="95"/>
      <c r="B117" s="96"/>
      <c r="C117" s="95"/>
      <c r="D117" s="97"/>
      <c r="E117" s="96"/>
      <c r="F117" s="91"/>
    </row>
    <row r="118" spans="1:6" s="89" customFormat="1" ht="29.25" customHeight="1">
      <c r="A118" s="213" t="s">
        <v>225</v>
      </c>
      <c r="B118" s="213"/>
      <c r="C118" s="213"/>
      <c r="D118" s="213"/>
      <c r="E118" s="213"/>
      <c r="F118" s="93"/>
    </row>
    <row r="119" spans="1:6" ht="20.25" customHeight="1">
      <c r="A119" s="95">
        <v>1</v>
      </c>
      <c r="B119" s="96" t="s">
        <v>198</v>
      </c>
      <c r="C119" s="95" t="s">
        <v>88</v>
      </c>
      <c r="D119" s="97">
        <v>10</v>
      </c>
      <c r="E119" s="96"/>
      <c r="F119" s="91"/>
    </row>
    <row r="120" spans="1:6" ht="20.25" customHeight="1">
      <c r="A120" s="95">
        <v>2</v>
      </c>
      <c r="B120" s="96" t="s">
        <v>193</v>
      </c>
      <c r="C120" s="95" t="s">
        <v>194</v>
      </c>
      <c r="D120" s="97">
        <v>4</v>
      </c>
      <c r="E120" s="96"/>
      <c r="F120" s="91"/>
    </row>
    <row r="121" spans="1:6" ht="20.25" customHeight="1">
      <c r="A121" s="95">
        <v>3</v>
      </c>
      <c r="B121" s="96" t="s">
        <v>226</v>
      </c>
      <c r="C121" s="95" t="s">
        <v>194</v>
      </c>
      <c r="D121" s="97">
        <v>4</v>
      </c>
      <c r="E121" s="96"/>
      <c r="F121" s="91"/>
    </row>
    <row r="122" spans="1:6" ht="20.25" customHeight="1">
      <c r="A122" s="95">
        <v>4</v>
      </c>
      <c r="B122" s="96" t="s">
        <v>214</v>
      </c>
      <c r="C122" s="95" t="s">
        <v>32</v>
      </c>
      <c r="D122" s="97">
        <v>4</v>
      </c>
      <c r="E122" s="96"/>
      <c r="F122" s="91"/>
    </row>
    <row r="123" spans="1:6" ht="20.25" customHeight="1">
      <c r="A123" s="95">
        <v>5</v>
      </c>
      <c r="B123" s="96" t="s">
        <v>147</v>
      </c>
      <c r="C123" s="95" t="s">
        <v>182</v>
      </c>
      <c r="D123" s="97">
        <v>1</v>
      </c>
      <c r="E123" s="96"/>
      <c r="F123" s="91"/>
    </row>
    <row r="124" spans="1:6" ht="20.25" customHeight="1">
      <c r="A124" s="95">
        <v>6</v>
      </c>
      <c r="B124" s="96" t="s">
        <v>181</v>
      </c>
      <c r="C124" s="95" t="s">
        <v>131</v>
      </c>
      <c r="D124" s="97">
        <v>10</v>
      </c>
      <c r="E124" s="96"/>
      <c r="F124" s="91"/>
    </row>
    <row r="125" spans="1:6" ht="20.25" customHeight="1">
      <c r="A125" s="95">
        <v>7</v>
      </c>
      <c r="B125" s="96" t="s">
        <v>250</v>
      </c>
      <c r="C125" s="95" t="s">
        <v>131</v>
      </c>
      <c r="D125" s="97">
        <v>5</v>
      </c>
      <c r="E125" s="96"/>
      <c r="F125" s="91"/>
    </row>
    <row r="126" spans="1:6" ht="20.25" customHeight="1">
      <c r="A126" s="95">
        <v>8</v>
      </c>
      <c r="B126" s="96" t="s">
        <v>187</v>
      </c>
      <c r="C126" s="95" t="s">
        <v>189</v>
      </c>
      <c r="D126" s="97">
        <v>3</v>
      </c>
      <c r="E126" s="96"/>
      <c r="F126" s="91"/>
    </row>
    <row r="127" spans="1:6" ht="20.25" customHeight="1">
      <c r="A127" s="95">
        <v>9</v>
      </c>
      <c r="B127" s="96" t="s">
        <v>227</v>
      </c>
      <c r="C127" s="95" t="s">
        <v>131</v>
      </c>
      <c r="D127" s="97">
        <v>20</v>
      </c>
      <c r="E127" s="96"/>
      <c r="F127" s="91"/>
    </row>
    <row r="128" spans="1:6" ht="20.25" customHeight="1">
      <c r="A128" s="95">
        <v>10</v>
      </c>
      <c r="B128" s="96" t="s">
        <v>228</v>
      </c>
      <c r="C128" s="95" t="s">
        <v>131</v>
      </c>
      <c r="D128" s="97">
        <v>1</v>
      </c>
      <c r="E128" s="96"/>
      <c r="F128" s="91"/>
    </row>
    <row r="129" spans="1:6" ht="20.25" customHeight="1">
      <c r="A129" s="95">
        <v>11</v>
      </c>
      <c r="B129" s="96" t="s">
        <v>229</v>
      </c>
      <c r="C129" s="95" t="s">
        <v>125</v>
      </c>
      <c r="D129" s="97">
        <v>1</v>
      </c>
      <c r="E129" s="96"/>
      <c r="F129" s="91"/>
    </row>
    <row r="130" spans="1:6" s="112" customFormat="1" ht="20.25" customHeight="1">
      <c r="A130" s="108">
        <v>12</v>
      </c>
      <c r="B130" s="109" t="s">
        <v>217</v>
      </c>
      <c r="C130" s="108" t="s">
        <v>63</v>
      </c>
      <c r="D130" s="110">
        <v>1</v>
      </c>
      <c r="E130" s="109" t="s">
        <v>289</v>
      </c>
      <c r="F130" s="111"/>
    </row>
    <row r="131" spans="1:6" ht="20.25" customHeight="1">
      <c r="A131" s="95">
        <v>13</v>
      </c>
      <c r="B131" s="96" t="s">
        <v>100</v>
      </c>
      <c r="C131" s="95" t="s">
        <v>178</v>
      </c>
      <c r="D131" s="97">
        <v>3</v>
      </c>
      <c r="E131" s="96"/>
      <c r="F131" s="91"/>
    </row>
    <row r="132" spans="1:6" ht="20.25" customHeight="1">
      <c r="A132" s="95">
        <v>14</v>
      </c>
      <c r="B132" s="96" t="s">
        <v>230</v>
      </c>
      <c r="C132" s="95" t="s">
        <v>63</v>
      </c>
      <c r="D132" s="97">
        <v>1</v>
      </c>
      <c r="E132" s="96"/>
      <c r="F132" s="91"/>
    </row>
    <row r="133" spans="1:6" ht="20.25" customHeight="1">
      <c r="A133" s="95">
        <v>15</v>
      </c>
      <c r="B133" s="96" t="s">
        <v>269</v>
      </c>
      <c r="C133" s="95" t="s">
        <v>131</v>
      </c>
      <c r="D133" s="97">
        <v>2</v>
      </c>
      <c r="E133" s="96"/>
      <c r="F133" s="91"/>
    </row>
    <row r="134" spans="1:6" ht="20.25" customHeight="1">
      <c r="A134" s="95">
        <v>16</v>
      </c>
      <c r="B134" s="96" t="s">
        <v>268</v>
      </c>
      <c r="C134" s="95" t="s">
        <v>59</v>
      </c>
      <c r="D134" s="97">
        <v>1</v>
      </c>
      <c r="E134" s="96"/>
      <c r="F134" s="91"/>
    </row>
    <row r="135" spans="1:6" ht="20.25" hidden="1" customHeight="1">
      <c r="A135" s="95"/>
      <c r="B135" s="96"/>
      <c r="C135" s="95"/>
      <c r="D135" s="97"/>
      <c r="E135" s="96"/>
      <c r="F135" s="91"/>
    </row>
    <row r="136" spans="1:6" s="89" customFormat="1" ht="29.25" customHeight="1">
      <c r="A136" s="213" t="s">
        <v>231</v>
      </c>
      <c r="B136" s="213"/>
      <c r="C136" s="213"/>
      <c r="D136" s="213"/>
      <c r="E136" s="213"/>
      <c r="F136" s="93"/>
    </row>
    <row r="137" spans="1:6" ht="20.25" customHeight="1">
      <c r="A137" s="95">
        <v>1</v>
      </c>
      <c r="B137" s="96" t="s">
        <v>232</v>
      </c>
      <c r="C137" s="95" t="s">
        <v>189</v>
      </c>
      <c r="D137" s="97">
        <v>10</v>
      </c>
      <c r="E137" s="96"/>
      <c r="F137" s="91"/>
    </row>
    <row r="138" spans="1:6" ht="20.25" customHeight="1">
      <c r="A138" s="95">
        <v>2</v>
      </c>
      <c r="B138" s="96" t="s">
        <v>233</v>
      </c>
      <c r="C138" s="95" t="s">
        <v>31</v>
      </c>
      <c r="D138" s="97">
        <v>2</v>
      </c>
      <c r="E138" s="96"/>
      <c r="F138" s="91"/>
    </row>
    <row r="139" spans="1:6" ht="20.25" customHeight="1">
      <c r="A139" s="95">
        <v>3</v>
      </c>
      <c r="B139" s="96" t="s">
        <v>83</v>
      </c>
      <c r="C139" s="95" t="s">
        <v>31</v>
      </c>
      <c r="D139" s="97">
        <v>5</v>
      </c>
      <c r="E139" s="96"/>
      <c r="F139" s="91"/>
    </row>
    <row r="140" spans="1:6" ht="20.25" customHeight="1">
      <c r="A140" s="95">
        <v>4</v>
      </c>
      <c r="B140" s="96" t="s">
        <v>198</v>
      </c>
      <c r="C140" s="95" t="s">
        <v>88</v>
      </c>
      <c r="D140" s="97">
        <v>2</v>
      </c>
      <c r="E140" s="96"/>
      <c r="F140" s="91"/>
    </row>
    <row r="141" spans="1:6" ht="20.25" customHeight="1">
      <c r="A141" s="95">
        <v>5</v>
      </c>
      <c r="B141" s="96" t="s">
        <v>177</v>
      </c>
      <c r="C141" s="95" t="s">
        <v>178</v>
      </c>
      <c r="D141" s="97">
        <v>4</v>
      </c>
      <c r="E141" s="96"/>
      <c r="F141" s="91"/>
    </row>
    <row r="142" spans="1:6" ht="20.25" customHeight="1">
      <c r="A142" s="95">
        <v>6</v>
      </c>
      <c r="B142" s="96" t="s">
        <v>68</v>
      </c>
      <c r="C142" s="95" t="s">
        <v>66</v>
      </c>
      <c r="D142" s="97">
        <v>1</v>
      </c>
      <c r="E142" s="96"/>
      <c r="F142" s="91"/>
    </row>
    <row r="143" spans="1:6" ht="20.25" customHeight="1">
      <c r="A143" s="95">
        <v>7</v>
      </c>
      <c r="B143" s="96" t="s">
        <v>193</v>
      </c>
      <c r="C143" s="95" t="s">
        <v>194</v>
      </c>
      <c r="D143" s="97">
        <v>10</v>
      </c>
      <c r="E143" s="96"/>
      <c r="F143" s="91"/>
    </row>
    <row r="144" spans="1:6" ht="20.25" customHeight="1">
      <c r="A144" s="95">
        <v>8</v>
      </c>
      <c r="B144" s="96" t="s">
        <v>147</v>
      </c>
      <c r="C144" s="95" t="s">
        <v>182</v>
      </c>
      <c r="D144" s="97">
        <v>1</v>
      </c>
      <c r="E144" s="96"/>
      <c r="F144" s="91"/>
    </row>
    <row r="145" spans="1:6" ht="20.25" customHeight="1">
      <c r="A145" s="95">
        <v>9</v>
      </c>
      <c r="B145" s="96" t="s">
        <v>234</v>
      </c>
      <c r="C145" s="95" t="s">
        <v>66</v>
      </c>
      <c r="D145" s="97">
        <v>2</v>
      </c>
      <c r="E145" s="96"/>
      <c r="F145" s="91"/>
    </row>
    <row r="146" spans="1:6" ht="20.25" customHeight="1">
      <c r="A146" s="95">
        <v>10</v>
      </c>
      <c r="B146" s="96" t="s">
        <v>235</v>
      </c>
      <c r="C146" s="95" t="s">
        <v>66</v>
      </c>
      <c r="D146" s="97">
        <v>2</v>
      </c>
      <c r="E146" s="96"/>
      <c r="F146" s="91"/>
    </row>
    <row r="147" spans="1:6" ht="20.25" customHeight="1">
      <c r="A147" s="95">
        <v>11</v>
      </c>
      <c r="B147" s="96" t="s">
        <v>236</v>
      </c>
      <c r="C147" s="95" t="s">
        <v>237</v>
      </c>
      <c r="D147" s="97">
        <v>2</v>
      </c>
      <c r="E147" s="96"/>
      <c r="F147" s="91"/>
    </row>
    <row r="148" spans="1:6" ht="20.25" customHeight="1">
      <c r="A148" s="95">
        <v>12</v>
      </c>
      <c r="B148" s="96" t="s">
        <v>176</v>
      </c>
      <c r="C148" s="95" t="s">
        <v>131</v>
      </c>
      <c r="D148" s="97">
        <v>5</v>
      </c>
      <c r="E148" s="96"/>
      <c r="F148" s="91"/>
    </row>
    <row r="149" spans="1:6" ht="20.25" hidden="1" customHeight="1">
      <c r="A149" s="95"/>
      <c r="B149" s="96"/>
      <c r="C149" s="95"/>
      <c r="D149" s="97"/>
      <c r="E149" s="96"/>
      <c r="F149" s="91"/>
    </row>
    <row r="150" spans="1:6" s="89" customFormat="1" ht="29.25" customHeight="1">
      <c r="A150" s="213" t="s">
        <v>246</v>
      </c>
      <c r="B150" s="213"/>
      <c r="C150" s="213"/>
      <c r="D150" s="213"/>
      <c r="E150" s="213"/>
      <c r="F150" s="93"/>
    </row>
    <row r="151" spans="1:6" ht="20.25" customHeight="1">
      <c r="A151" s="95">
        <v>1</v>
      </c>
      <c r="B151" s="96" t="s">
        <v>209</v>
      </c>
      <c r="C151" s="95" t="s">
        <v>189</v>
      </c>
      <c r="D151" s="97">
        <v>5</v>
      </c>
      <c r="E151" s="96"/>
      <c r="F151" s="91"/>
    </row>
    <row r="152" spans="1:6" ht="20.25" customHeight="1">
      <c r="A152" s="95">
        <v>2</v>
      </c>
      <c r="B152" s="96" t="s">
        <v>186</v>
      </c>
      <c r="C152" s="95" t="s">
        <v>131</v>
      </c>
      <c r="D152" s="97">
        <v>1</v>
      </c>
      <c r="E152" s="96"/>
      <c r="F152" s="91"/>
    </row>
    <row r="153" spans="1:6" ht="20.25" hidden="1" customHeight="1">
      <c r="A153" s="95"/>
      <c r="B153" s="96"/>
      <c r="C153" s="95"/>
      <c r="D153" s="97"/>
      <c r="E153" s="96"/>
      <c r="F153" s="91"/>
    </row>
    <row r="154" spans="1:6" s="89" customFormat="1" ht="25.5" customHeight="1">
      <c r="A154" s="216" t="s">
        <v>247</v>
      </c>
      <c r="B154" s="217"/>
      <c r="C154" s="217"/>
      <c r="D154" s="217"/>
      <c r="E154" s="218"/>
      <c r="F154" s="93"/>
    </row>
    <row r="155" spans="1:6" s="122" customFormat="1" ht="20.25" customHeight="1">
      <c r="A155" s="118">
        <v>1</v>
      </c>
      <c r="B155" s="119" t="s">
        <v>248</v>
      </c>
      <c r="C155" s="118" t="s">
        <v>189</v>
      </c>
      <c r="D155" s="120">
        <v>1</v>
      </c>
      <c r="E155" s="119"/>
      <c r="F155" s="121"/>
    </row>
    <row r="156" spans="1:6" s="122" customFormat="1" ht="20.25" customHeight="1">
      <c r="A156" s="118"/>
      <c r="B156" s="119" t="s">
        <v>209</v>
      </c>
      <c r="C156" s="118" t="s">
        <v>189</v>
      </c>
      <c r="D156" s="120">
        <v>1</v>
      </c>
      <c r="E156" s="119"/>
      <c r="F156" s="121"/>
    </row>
    <row r="157" spans="1:6" s="122" customFormat="1" ht="20.25" customHeight="1">
      <c r="A157" s="118"/>
      <c r="B157" s="123" t="s">
        <v>304</v>
      </c>
      <c r="C157" s="124" t="s">
        <v>37</v>
      </c>
      <c r="D157" s="120">
        <v>5</v>
      </c>
      <c r="E157" s="119"/>
      <c r="F157" s="121"/>
    </row>
    <row r="158" spans="1:6" ht="20.25" customHeight="1">
      <c r="A158" s="95">
        <v>2</v>
      </c>
      <c r="B158" s="96" t="s">
        <v>102</v>
      </c>
      <c r="C158" s="95" t="s">
        <v>31</v>
      </c>
      <c r="D158" s="97">
        <v>2</v>
      </c>
      <c r="E158" s="96"/>
      <c r="F158" s="91"/>
    </row>
    <row r="159" spans="1:6" ht="20.25" customHeight="1">
      <c r="A159" s="95">
        <v>3</v>
      </c>
      <c r="B159" s="96" t="s">
        <v>147</v>
      </c>
      <c r="C159" s="95" t="s">
        <v>182</v>
      </c>
      <c r="D159" s="97">
        <v>1</v>
      </c>
      <c r="E159" s="96"/>
      <c r="F159" s="91"/>
    </row>
    <row r="160" spans="1:6" ht="20.25" customHeight="1">
      <c r="A160" s="95">
        <v>4</v>
      </c>
      <c r="B160" s="96" t="s">
        <v>198</v>
      </c>
      <c r="C160" s="95" t="s">
        <v>88</v>
      </c>
      <c r="D160" s="97">
        <v>10</v>
      </c>
      <c r="E160" s="96"/>
      <c r="F160" s="91"/>
    </row>
    <row r="161" spans="1:6" ht="20.25" customHeight="1">
      <c r="A161" s="95">
        <v>5</v>
      </c>
      <c r="B161" s="96" t="s">
        <v>193</v>
      </c>
      <c r="C161" s="95" t="s">
        <v>194</v>
      </c>
      <c r="D161" s="97">
        <v>2</v>
      </c>
      <c r="E161" s="96"/>
      <c r="F161" s="91"/>
    </row>
    <row r="162" spans="1:6" ht="20.25" customHeight="1">
      <c r="A162" s="95">
        <v>6</v>
      </c>
      <c r="B162" s="96" t="s">
        <v>46</v>
      </c>
      <c r="C162" s="95" t="s">
        <v>37</v>
      </c>
      <c r="D162" s="97">
        <v>2</v>
      </c>
      <c r="E162" s="96"/>
      <c r="F162" s="91"/>
    </row>
    <row r="163" spans="1:6" ht="20.25" customHeight="1">
      <c r="A163" s="95">
        <v>7</v>
      </c>
      <c r="B163" s="96" t="s">
        <v>68</v>
      </c>
      <c r="C163" s="95" t="s">
        <v>194</v>
      </c>
      <c r="D163" s="97">
        <v>5</v>
      </c>
      <c r="E163" s="96"/>
      <c r="F163" s="91"/>
    </row>
    <row r="164" spans="1:6" ht="20.25" customHeight="1">
      <c r="A164" s="95">
        <v>8</v>
      </c>
      <c r="B164" s="105" t="s">
        <v>284</v>
      </c>
      <c r="C164" s="95" t="s">
        <v>54</v>
      </c>
      <c r="D164" s="97">
        <v>1</v>
      </c>
      <c r="E164" s="96" t="s">
        <v>285</v>
      </c>
      <c r="F164" s="91"/>
    </row>
    <row r="165" spans="1:6" ht="20.25" customHeight="1">
      <c r="A165" s="95">
        <v>9</v>
      </c>
      <c r="B165" s="96" t="s">
        <v>286</v>
      </c>
      <c r="C165" s="95" t="s">
        <v>31</v>
      </c>
      <c r="D165" s="97">
        <v>3</v>
      </c>
      <c r="E165" s="96"/>
      <c r="F165" s="91"/>
    </row>
    <row r="166" spans="1:6" s="122" customFormat="1" ht="20.25" customHeight="1">
      <c r="A166" s="118">
        <v>10</v>
      </c>
      <c r="B166" s="119" t="s">
        <v>271</v>
      </c>
      <c r="C166" s="118" t="s">
        <v>66</v>
      </c>
      <c r="D166" s="120">
        <v>1</v>
      </c>
      <c r="E166" s="119"/>
      <c r="F166" s="121"/>
    </row>
    <row r="167" spans="1:6" s="122" customFormat="1" ht="20.25" customHeight="1">
      <c r="A167" s="118">
        <v>11</v>
      </c>
      <c r="B167" s="119" t="s">
        <v>287</v>
      </c>
      <c r="C167" s="118" t="s">
        <v>66</v>
      </c>
      <c r="D167" s="120">
        <v>1</v>
      </c>
      <c r="E167" s="119"/>
      <c r="F167" s="121"/>
    </row>
    <row r="168" spans="1:6" ht="20.25" customHeight="1">
      <c r="A168" s="95">
        <v>12</v>
      </c>
      <c r="B168" s="96" t="s">
        <v>288</v>
      </c>
      <c r="C168" s="95" t="s">
        <v>131</v>
      </c>
      <c r="D168" s="97">
        <v>1</v>
      </c>
      <c r="E168" s="96"/>
      <c r="F168" s="91"/>
    </row>
    <row r="169" spans="1:6" ht="20.25" customHeight="1">
      <c r="A169" s="95">
        <v>13</v>
      </c>
      <c r="B169" s="96" t="s">
        <v>245</v>
      </c>
      <c r="C169" s="95" t="s">
        <v>88</v>
      </c>
      <c r="D169" s="97">
        <v>1</v>
      </c>
      <c r="E169" s="96"/>
      <c r="F169" s="91"/>
    </row>
    <row r="170" spans="1:6" ht="20.25" hidden="1" customHeight="1">
      <c r="A170" s="95"/>
      <c r="B170" s="96"/>
      <c r="C170" s="95"/>
      <c r="D170" s="97"/>
      <c r="E170" s="96"/>
      <c r="F170" s="91"/>
    </row>
    <row r="171" spans="1:6" s="89" customFormat="1" ht="24" customHeight="1">
      <c r="A171" s="216" t="s">
        <v>249</v>
      </c>
      <c r="B171" s="217"/>
      <c r="C171" s="217"/>
      <c r="D171" s="217"/>
      <c r="E171" s="218"/>
      <c r="F171" s="93"/>
    </row>
    <row r="172" spans="1:6" ht="20.25" customHeight="1">
      <c r="A172" s="95">
        <v>1</v>
      </c>
      <c r="B172" s="96" t="s">
        <v>250</v>
      </c>
      <c r="C172" s="95" t="s">
        <v>31</v>
      </c>
      <c r="D172" s="97">
        <v>25</v>
      </c>
      <c r="E172" s="96"/>
      <c r="F172" s="91"/>
    </row>
    <row r="173" spans="1:6" ht="20.25" customHeight="1">
      <c r="A173" s="95">
        <v>2</v>
      </c>
      <c r="B173" s="96" t="s">
        <v>198</v>
      </c>
      <c r="C173" s="95" t="s">
        <v>88</v>
      </c>
      <c r="D173" s="97">
        <v>13</v>
      </c>
      <c r="E173" s="96"/>
      <c r="F173" s="91"/>
    </row>
    <row r="174" spans="1:6" ht="20.25" customHeight="1">
      <c r="A174" s="95">
        <v>3</v>
      </c>
      <c r="B174" s="96" t="s">
        <v>251</v>
      </c>
      <c r="C174" s="95" t="s">
        <v>88</v>
      </c>
      <c r="D174" s="97">
        <v>1</v>
      </c>
      <c r="E174" s="96"/>
      <c r="F174" s="91"/>
    </row>
    <row r="175" spans="1:6" ht="20.25" customHeight="1">
      <c r="A175" s="95">
        <v>4</v>
      </c>
      <c r="B175" s="96" t="s">
        <v>208</v>
      </c>
      <c r="C175" s="95" t="s">
        <v>37</v>
      </c>
      <c r="D175" s="97">
        <v>1</v>
      </c>
      <c r="E175" s="96"/>
      <c r="F175" s="91"/>
    </row>
    <row r="176" spans="1:6" ht="20.25" customHeight="1">
      <c r="A176" s="95">
        <v>5</v>
      </c>
      <c r="B176" s="96" t="s">
        <v>252</v>
      </c>
      <c r="C176" s="95" t="s">
        <v>244</v>
      </c>
      <c r="D176" s="97">
        <v>3</v>
      </c>
      <c r="E176" s="96"/>
      <c r="F176" s="91"/>
    </row>
    <row r="177" spans="1:6" ht="20.25" customHeight="1">
      <c r="A177" s="95">
        <v>6</v>
      </c>
      <c r="B177" s="96" t="s">
        <v>188</v>
      </c>
      <c r="C177" s="95" t="s">
        <v>189</v>
      </c>
      <c r="D177" s="97">
        <v>5</v>
      </c>
      <c r="E177" s="96"/>
      <c r="F177" s="91"/>
    </row>
    <row r="178" spans="1:6" ht="20.25" customHeight="1">
      <c r="A178" s="95">
        <v>7</v>
      </c>
      <c r="B178" s="96" t="s">
        <v>232</v>
      </c>
      <c r="C178" s="95" t="s">
        <v>189</v>
      </c>
      <c r="D178" s="97">
        <v>5</v>
      </c>
      <c r="E178" s="96"/>
      <c r="F178" s="91"/>
    </row>
    <row r="179" spans="1:6" ht="20.25" customHeight="1">
      <c r="A179" s="95">
        <v>8</v>
      </c>
      <c r="B179" s="96" t="s">
        <v>253</v>
      </c>
      <c r="C179" s="95" t="s">
        <v>63</v>
      </c>
      <c r="D179" s="97">
        <v>2</v>
      </c>
      <c r="E179" s="96"/>
      <c r="F179" s="91"/>
    </row>
    <row r="180" spans="1:6" ht="20.25" customHeight="1">
      <c r="A180" s="95">
        <v>9</v>
      </c>
      <c r="B180" s="96" t="s">
        <v>64</v>
      </c>
      <c r="C180" s="95" t="s">
        <v>63</v>
      </c>
      <c r="D180" s="97">
        <v>2</v>
      </c>
      <c r="E180" s="96"/>
      <c r="F180" s="91"/>
    </row>
    <row r="181" spans="1:6" ht="20.25" customHeight="1">
      <c r="A181" s="95">
        <v>10</v>
      </c>
      <c r="B181" s="96" t="s">
        <v>254</v>
      </c>
      <c r="C181" s="95" t="s">
        <v>63</v>
      </c>
      <c r="D181" s="97">
        <v>4</v>
      </c>
      <c r="E181" s="96"/>
      <c r="F181" s="91"/>
    </row>
    <row r="182" spans="1:6" ht="20.25" customHeight="1">
      <c r="A182" s="95">
        <v>11</v>
      </c>
      <c r="B182" s="96" t="s">
        <v>255</v>
      </c>
      <c r="C182" s="95" t="s">
        <v>63</v>
      </c>
      <c r="D182" s="97">
        <v>3</v>
      </c>
      <c r="E182" s="96"/>
      <c r="F182" s="91"/>
    </row>
    <row r="183" spans="1:6" ht="20.25" customHeight="1">
      <c r="A183" s="95">
        <v>12</v>
      </c>
      <c r="B183" s="96" t="s">
        <v>68</v>
      </c>
      <c r="C183" s="95" t="s">
        <v>194</v>
      </c>
      <c r="D183" s="97">
        <v>4</v>
      </c>
      <c r="E183" s="96"/>
      <c r="F183" s="91"/>
    </row>
    <row r="184" spans="1:6" ht="20.25" customHeight="1">
      <c r="A184" s="95">
        <v>13</v>
      </c>
      <c r="B184" s="96" t="s">
        <v>211</v>
      </c>
      <c r="C184" s="95" t="s">
        <v>88</v>
      </c>
      <c r="D184" s="97">
        <v>1</v>
      </c>
      <c r="E184" s="96"/>
      <c r="F184" s="91"/>
    </row>
    <row r="185" spans="1:6" ht="20.25" customHeight="1">
      <c r="A185" s="95">
        <v>14</v>
      </c>
      <c r="B185" s="96" t="s">
        <v>256</v>
      </c>
      <c r="C185" s="95" t="s">
        <v>78</v>
      </c>
      <c r="D185" s="97">
        <v>1</v>
      </c>
      <c r="E185" s="96"/>
      <c r="F185" s="91"/>
    </row>
    <row r="186" spans="1:6" ht="20.25" customHeight="1">
      <c r="A186" s="95">
        <v>15</v>
      </c>
      <c r="B186" s="96" t="s">
        <v>245</v>
      </c>
      <c r="C186" s="95" t="s">
        <v>88</v>
      </c>
      <c r="D186" s="97">
        <v>2</v>
      </c>
      <c r="E186" s="96"/>
      <c r="F186" s="91"/>
    </row>
    <row r="187" spans="1:6" ht="20.25" customHeight="1">
      <c r="A187" s="95">
        <v>16</v>
      </c>
      <c r="B187" s="96" t="s">
        <v>257</v>
      </c>
      <c r="C187" s="95" t="s">
        <v>37</v>
      </c>
      <c r="D187" s="97">
        <v>1</v>
      </c>
      <c r="E187" s="96"/>
      <c r="F187" s="91"/>
    </row>
    <row r="188" spans="1:6" ht="20.25" customHeight="1">
      <c r="A188" s="95">
        <v>17</v>
      </c>
      <c r="B188" s="96" t="s">
        <v>147</v>
      </c>
      <c r="C188" s="95" t="s">
        <v>244</v>
      </c>
      <c r="D188" s="97">
        <v>1</v>
      </c>
      <c r="E188" s="96"/>
      <c r="F188" s="91"/>
    </row>
    <row r="189" spans="1:6" ht="20.25" customHeight="1">
      <c r="A189" s="95">
        <v>18</v>
      </c>
      <c r="B189" s="96" t="s">
        <v>258</v>
      </c>
      <c r="C189" s="95" t="s">
        <v>37</v>
      </c>
      <c r="D189" s="97">
        <v>1</v>
      </c>
      <c r="E189" s="96"/>
      <c r="F189" s="91"/>
    </row>
    <row r="190" spans="1:6" ht="20.25" customHeight="1">
      <c r="A190" s="95">
        <v>19</v>
      </c>
      <c r="B190" s="96" t="s">
        <v>47</v>
      </c>
      <c r="C190" s="95" t="s">
        <v>131</v>
      </c>
      <c r="D190" s="97">
        <v>1</v>
      </c>
      <c r="E190" s="96"/>
      <c r="F190" s="91"/>
    </row>
    <row r="191" spans="1:6" ht="20.25" customHeight="1">
      <c r="A191" s="95">
        <v>20</v>
      </c>
      <c r="B191" s="96" t="s">
        <v>259</v>
      </c>
      <c r="C191" s="95" t="s">
        <v>131</v>
      </c>
      <c r="D191" s="97">
        <v>3</v>
      </c>
      <c r="E191" s="96"/>
      <c r="F191" s="91"/>
    </row>
    <row r="192" spans="1:6" ht="20.25" customHeight="1">
      <c r="A192" s="95">
        <v>21</v>
      </c>
      <c r="B192" s="96" t="s">
        <v>193</v>
      </c>
      <c r="C192" s="95" t="s">
        <v>194</v>
      </c>
      <c r="D192" s="97">
        <v>3</v>
      </c>
      <c r="E192" s="96"/>
      <c r="F192" s="91"/>
    </row>
    <row r="193" spans="1:6" ht="20.25" customHeight="1">
      <c r="A193" s="95">
        <v>22</v>
      </c>
      <c r="B193" s="96" t="s">
        <v>230</v>
      </c>
      <c r="C193" s="95" t="s">
        <v>63</v>
      </c>
      <c r="D193" s="97">
        <v>1</v>
      </c>
      <c r="E193" s="96"/>
      <c r="F193" s="91"/>
    </row>
    <row r="194" spans="1:6" ht="20.25" customHeight="1">
      <c r="A194" s="95">
        <v>23</v>
      </c>
      <c r="B194" s="96" t="s">
        <v>100</v>
      </c>
      <c r="C194" s="95" t="s">
        <v>178</v>
      </c>
      <c r="D194" s="97">
        <v>1</v>
      </c>
      <c r="E194" s="96"/>
      <c r="F194" s="91"/>
    </row>
    <row r="195" spans="1:6" ht="20.25" customHeight="1">
      <c r="A195" s="95">
        <v>24</v>
      </c>
      <c r="B195" s="96" t="s">
        <v>177</v>
      </c>
      <c r="C195" s="95" t="s">
        <v>178</v>
      </c>
      <c r="D195" s="97">
        <v>1</v>
      </c>
      <c r="E195" s="96"/>
      <c r="F195" s="91"/>
    </row>
    <row r="196" spans="1:6" ht="20.25" customHeight="1">
      <c r="A196" s="95">
        <v>25</v>
      </c>
      <c r="B196" s="96" t="s">
        <v>181</v>
      </c>
      <c r="C196" s="95" t="s">
        <v>131</v>
      </c>
      <c r="D196" s="97">
        <v>22</v>
      </c>
      <c r="E196" s="96"/>
      <c r="F196" s="91"/>
    </row>
    <row r="197" spans="1:6" ht="20.25" customHeight="1">
      <c r="A197" s="95">
        <v>26</v>
      </c>
      <c r="B197" s="96" t="s">
        <v>214</v>
      </c>
      <c r="C197" s="95" t="s">
        <v>32</v>
      </c>
      <c r="D197" s="97">
        <v>4</v>
      </c>
      <c r="E197" s="96"/>
      <c r="F197" s="91"/>
    </row>
    <row r="198" spans="1:6" ht="20.25" customHeight="1">
      <c r="A198" s="95">
        <v>27</v>
      </c>
      <c r="B198" s="96" t="s">
        <v>260</v>
      </c>
      <c r="C198" s="95" t="s">
        <v>131</v>
      </c>
      <c r="D198" s="97">
        <v>1</v>
      </c>
      <c r="E198" s="96"/>
      <c r="F198" s="91"/>
    </row>
    <row r="199" spans="1:6" ht="20.25" customHeight="1">
      <c r="A199" s="95">
        <v>28</v>
      </c>
      <c r="B199" s="96" t="s">
        <v>203</v>
      </c>
      <c r="C199" s="95" t="s">
        <v>59</v>
      </c>
      <c r="D199" s="97">
        <v>1</v>
      </c>
      <c r="E199" s="96"/>
      <c r="F199" s="91"/>
    </row>
    <row r="200" spans="1:6" ht="20.25" hidden="1" customHeight="1">
      <c r="A200" s="101"/>
      <c r="B200" s="101"/>
      <c r="C200" s="101"/>
      <c r="D200" s="104"/>
      <c r="E200" s="101"/>
      <c r="F200" s="91"/>
    </row>
    <row r="201" spans="1:6" s="89" customFormat="1" ht="32.25" customHeight="1">
      <c r="A201" s="213" t="s">
        <v>267</v>
      </c>
      <c r="B201" s="213"/>
      <c r="C201" s="213"/>
      <c r="D201" s="213"/>
      <c r="E201" s="213"/>
      <c r="F201" s="93"/>
    </row>
    <row r="202" spans="1:6" ht="20.25" customHeight="1">
      <c r="A202" s="95">
        <v>1</v>
      </c>
      <c r="B202" s="96" t="s">
        <v>187</v>
      </c>
      <c r="C202" s="95" t="s">
        <v>189</v>
      </c>
      <c r="D202" s="97">
        <v>3</v>
      </c>
      <c r="E202" s="96"/>
      <c r="F202" s="91"/>
    </row>
    <row r="203" spans="1:6" ht="20.25" hidden="1" customHeight="1">
      <c r="A203" s="95"/>
      <c r="B203" s="96"/>
      <c r="C203" s="95"/>
      <c r="D203" s="97"/>
      <c r="E203" s="96"/>
      <c r="F203" s="91"/>
    </row>
    <row r="204" spans="1:6" s="89" customFormat="1" ht="31.5" customHeight="1">
      <c r="A204" s="216" t="s">
        <v>270</v>
      </c>
      <c r="B204" s="217"/>
      <c r="C204" s="217"/>
      <c r="D204" s="217"/>
      <c r="E204" s="218"/>
      <c r="F204" s="93"/>
    </row>
    <row r="205" spans="1:6" ht="20.25" customHeight="1">
      <c r="A205" s="95">
        <v>1</v>
      </c>
      <c r="B205" s="96" t="s">
        <v>177</v>
      </c>
      <c r="C205" s="95" t="s">
        <v>178</v>
      </c>
      <c r="D205" s="97">
        <v>18</v>
      </c>
      <c r="E205" s="96"/>
      <c r="F205" s="91"/>
    </row>
    <row r="206" spans="1:6" ht="20.25" customHeight="1">
      <c r="A206" s="95">
        <v>2</v>
      </c>
      <c r="B206" s="96" t="s">
        <v>100</v>
      </c>
      <c r="C206" s="95" t="s">
        <v>178</v>
      </c>
      <c r="D206" s="97">
        <v>10</v>
      </c>
      <c r="E206" s="96"/>
      <c r="F206" s="91"/>
    </row>
    <row r="207" spans="1:6" ht="20.25" customHeight="1">
      <c r="A207" s="95">
        <v>3</v>
      </c>
      <c r="B207" s="96" t="s">
        <v>76</v>
      </c>
      <c r="C207" s="95" t="s">
        <v>37</v>
      </c>
      <c r="D207" s="97">
        <v>2</v>
      </c>
      <c r="E207" s="96"/>
      <c r="F207" s="91"/>
    </row>
    <row r="208" spans="1:6" ht="20.25" customHeight="1">
      <c r="A208" s="95">
        <v>4</v>
      </c>
      <c r="B208" s="96" t="s">
        <v>282</v>
      </c>
      <c r="C208" s="95" t="s">
        <v>37</v>
      </c>
      <c r="D208" s="97">
        <v>2</v>
      </c>
      <c r="E208" s="96"/>
      <c r="F208" s="91"/>
    </row>
    <row r="209" spans="1:6" ht="20.25" customHeight="1">
      <c r="A209" s="95">
        <v>5</v>
      </c>
      <c r="B209" s="96" t="s">
        <v>203</v>
      </c>
      <c r="C209" s="95" t="s">
        <v>59</v>
      </c>
      <c r="D209" s="97">
        <v>3</v>
      </c>
      <c r="E209" s="96"/>
      <c r="F209" s="91"/>
    </row>
    <row r="210" spans="1:6" ht="20.25" customHeight="1">
      <c r="A210" s="95">
        <v>6</v>
      </c>
      <c r="B210" s="96" t="s">
        <v>271</v>
      </c>
      <c r="C210" s="95" t="s">
        <v>37</v>
      </c>
      <c r="D210" s="97">
        <v>10</v>
      </c>
      <c r="E210" s="96"/>
      <c r="F210" s="91"/>
    </row>
    <row r="211" spans="1:6" ht="20.25" customHeight="1">
      <c r="A211" s="95">
        <v>7</v>
      </c>
      <c r="B211" s="96" t="s">
        <v>272</v>
      </c>
      <c r="C211" s="95" t="s">
        <v>96</v>
      </c>
      <c r="D211" s="97">
        <v>1</v>
      </c>
      <c r="E211" s="96"/>
      <c r="F211" s="91"/>
    </row>
    <row r="212" spans="1:6" ht="20.25" customHeight="1">
      <c r="A212" s="95">
        <v>8</v>
      </c>
      <c r="B212" s="96" t="s">
        <v>199</v>
      </c>
      <c r="C212" s="95" t="s">
        <v>189</v>
      </c>
      <c r="D212" s="97">
        <v>19</v>
      </c>
      <c r="E212" s="96"/>
      <c r="F212" s="91"/>
    </row>
    <row r="213" spans="1:6" ht="20.25" customHeight="1">
      <c r="A213" s="95">
        <v>9</v>
      </c>
      <c r="B213" s="96" t="s">
        <v>283</v>
      </c>
      <c r="C213" s="95" t="s">
        <v>32</v>
      </c>
      <c r="D213" s="97">
        <v>1</v>
      </c>
      <c r="E213" s="96"/>
      <c r="F213" s="91"/>
    </row>
    <row r="214" spans="1:6" ht="20.25" customHeight="1">
      <c r="A214" s="95">
        <v>10</v>
      </c>
      <c r="B214" s="96" t="s">
        <v>230</v>
      </c>
      <c r="C214" s="95" t="s">
        <v>63</v>
      </c>
      <c r="D214" s="97">
        <v>1</v>
      </c>
      <c r="E214" s="96"/>
      <c r="F214" s="91"/>
    </row>
    <row r="215" spans="1:6" ht="20.25" customHeight="1">
      <c r="A215" s="95">
        <v>11</v>
      </c>
      <c r="B215" s="96" t="s">
        <v>273</v>
      </c>
      <c r="C215" s="95" t="s">
        <v>66</v>
      </c>
      <c r="D215" s="97">
        <v>2</v>
      </c>
      <c r="E215" s="96"/>
      <c r="F215" s="91"/>
    </row>
    <row r="216" spans="1:6" ht="20.25" customHeight="1">
      <c r="A216" s="95">
        <v>12</v>
      </c>
      <c r="B216" s="96" t="s">
        <v>250</v>
      </c>
      <c r="C216" s="95" t="s">
        <v>131</v>
      </c>
      <c r="D216" s="97">
        <v>2</v>
      </c>
      <c r="E216" s="96"/>
      <c r="F216" s="91"/>
    </row>
    <row r="217" spans="1:6" ht="20.25" customHeight="1">
      <c r="A217" s="95">
        <v>13</v>
      </c>
      <c r="B217" s="96" t="s">
        <v>102</v>
      </c>
      <c r="C217" s="95" t="s">
        <v>31</v>
      </c>
      <c r="D217" s="97">
        <v>1</v>
      </c>
      <c r="E217" s="96"/>
      <c r="F217" s="91"/>
    </row>
    <row r="218" spans="1:6" ht="20.25" customHeight="1">
      <c r="A218" s="95">
        <v>14</v>
      </c>
      <c r="B218" s="96" t="s">
        <v>46</v>
      </c>
      <c r="C218" s="95" t="s">
        <v>37</v>
      </c>
      <c r="D218" s="97">
        <v>3</v>
      </c>
      <c r="E218" s="96"/>
      <c r="F218" s="91"/>
    </row>
    <row r="219" spans="1:6" ht="20.25" customHeight="1">
      <c r="A219" s="95">
        <v>15</v>
      </c>
      <c r="B219" s="96" t="s">
        <v>274</v>
      </c>
      <c r="C219" s="95" t="s">
        <v>88</v>
      </c>
      <c r="D219" s="97">
        <v>16</v>
      </c>
      <c r="E219" s="96"/>
      <c r="F219" s="91"/>
    </row>
    <row r="220" spans="1:6" ht="20.25" customHeight="1">
      <c r="A220" s="95">
        <v>16</v>
      </c>
      <c r="B220" s="105" t="s">
        <v>277</v>
      </c>
      <c r="C220" s="106" t="s">
        <v>37</v>
      </c>
      <c r="D220" s="97">
        <v>2</v>
      </c>
      <c r="E220" s="96"/>
      <c r="F220" s="91"/>
    </row>
    <row r="221" spans="1:6" ht="20.25" customHeight="1">
      <c r="A221" s="95">
        <v>17</v>
      </c>
      <c r="B221" s="105" t="s">
        <v>275</v>
      </c>
      <c r="C221" s="106" t="s">
        <v>37</v>
      </c>
      <c r="D221" s="97">
        <v>26</v>
      </c>
      <c r="E221" s="96"/>
      <c r="F221" s="91"/>
    </row>
    <row r="222" spans="1:6" ht="20.25" customHeight="1">
      <c r="A222" s="95">
        <v>18</v>
      </c>
      <c r="B222" s="96" t="s">
        <v>276</v>
      </c>
      <c r="C222" s="106" t="s">
        <v>37</v>
      </c>
      <c r="D222" s="97">
        <v>3</v>
      </c>
      <c r="E222" s="96"/>
      <c r="F222" s="91"/>
    </row>
    <row r="223" spans="1:6" ht="20.25" customHeight="1">
      <c r="A223" s="95">
        <v>19</v>
      </c>
      <c r="B223" s="96" t="s">
        <v>198</v>
      </c>
      <c r="C223" s="95" t="s">
        <v>88</v>
      </c>
      <c r="D223" s="97">
        <v>44</v>
      </c>
      <c r="E223" s="96"/>
      <c r="F223" s="91"/>
    </row>
    <row r="224" spans="1:6" ht="20.25" customHeight="1">
      <c r="A224" s="95">
        <v>20</v>
      </c>
      <c r="B224" s="96" t="s">
        <v>196</v>
      </c>
      <c r="C224" s="95" t="s">
        <v>88</v>
      </c>
      <c r="D224" s="97">
        <v>2</v>
      </c>
      <c r="E224" s="96"/>
      <c r="F224" s="91"/>
    </row>
    <row r="225" spans="1:6" ht="20.25" customHeight="1">
      <c r="A225" s="95">
        <v>21</v>
      </c>
      <c r="B225" s="96" t="s">
        <v>186</v>
      </c>
      <c r="C225" s="95" t="s">
        <v>131</v>
      </c>
      <c r="D225" s="97">
        <v>1</v>
      </c>
      <c r="E225" s="96"/>
      <c r="F225" s="91"/>
    </row>
    <row r="226" spans="1:6" ht="20.25" customHeight="1">
      <c r="A226" s="95">
        <v>22</v>
      </c>
      <c r="B226" s="96" t="s">
        <v>193</v>
      </c>
      <c r="C226" s="95" t="s">
        <v>194</v>
      </c>
      <c r="D226" s="97">
        <v>40</v>
      </c>
      <c r="E226" s="96"/>
      <c r="F226" s="91"/>
    </row>
    <row r="227" spans="1:6" ht="20.25" customHeight="1">
      <c r="A227" s="95">
        <v>23</v>
      </c>
      <c r="B227" s="96" t="s">
        <v>278</v>
      </c>
      <c r="C227" s="95" t="s">
        <v>178</v>
      </c>
      <c r="D227" s="97">
        <v>8</v>
      </c>
      <c r="E227" s="96"/>
      <c r="F227" s="91"/>
    </row>
    <row r="228" spans="1:6" ht="20.25" customHeight="1">
      <c r="A228" s="95">
        <v>24</v>
      </c>
      <c r="B228" s="96" t="s">
        <v>279</v>
      </c>
      <c r="C228" s="95" t="s">
        <v>54</v>
      </c>
      <c r="D228" s="97">
        <v>1</v>
      </c>
      <c r="E228" s="96"/>
      <c r="F228" s="91"/>
    </row>
    <row r="229" spans="1:6" ht="20.25" customHeight="1">
      <c r="A229" s="95">
        <v>25</v>
      </c>
      <c r="B229" s="96" t="s">
        <v>280</v>
      </c>
      <c r="C229" s="95" t="s">
        <v>131</v>
      </c>
      <c r="D229" s="97">
        <v>1</v>
      </c>
      <c r="E229" s="96"/>
      <c r="F229" s="91"/>
    </row>
    <row r="230" spans="1:6" ht="20.25" customHeight="1">
      <c r="A230" s="95">
        <v>26</v>
      </c>
      <c r="B230" s="96" t="s">
        <v>281</v>
      </c>
      <c r="C230" s="95" t="s">
        <v>59</v>
      </c>
      <c r="D230" s="97">
        <v>1</v>
      </c>
      <c r="E230" s="96"/>
      <c r="F230" s="91"/>
    </row>
    <row r="231" spans="1:6" ht="20.25" hidden="1" customHeight="1">
      <c r="A231" s="95"/>
      <c r="B231" s="96"/>
      <c r="C231" s="95"/>
      <c r="D231" s="97"/>
      <c r="E231" s="96"/>
      <c r="F231" s="91"/>
    </row>
    <row r="232" spans="1:6" ht="6" customHeight="1">
      <c r="A232" s="90"/>
      <c r="B232" s="91"/>
      <c r="C232" s="90"/>
      <c r="D232" s="92"/>
      <c r="E232" s="91"/>
      <c r="F232" s="91"/>
    </row>
    <row r="233" spans="1:6" ht="16.5">
      <c r="A233" s="90"/>
      <c r="B233" s="91"/>
      <c r="C233" s="90"/>
      <c r="D233" s="219" t="s">
        <v>264</v>
      </c>
      <c r="E233" s="219"/>
      <c r="F233" s="91"/>
    </row>
    <row r="234" spans="1:6">
      <c r="D234" s="220" t="s">
        <v>169</v>
      </c>
      <c r="E234" s="220"/>
    </row>
    <row r="235" spans="1:6">
      <c r="E235" s="87"/>
    </row>
    <row r="236" spans="1:6">
      <c r="E236" s="87"/>
    </row>
    <row r="237" spans="1:6">
      <c r="E237" s="87"/>
    </row>
    <row r="238" spans="1:6">
      <c r="E238" s="87"/>
    </row>
    <row r="239" spans="1:6">
      <c r="D239" s="221" t="s">
        <v>265</v>
      </c>
      <c r="E239" s="221"/>
    </row>
  </sheetData>
  <mergeCells count="22">
    <mergeCell ref="A204:E204"/>
    <mergeCell ref="D233:E233"/>
    <mergeCell ref="D234:E234"/>
    <mergeCell ref="D239:E239"/>
    <mergeCell ref="A118:E118"/>
    <mergeCell ref="A136:E136"/>
    <mergeCell ref="A150:E150"/>
    <mergeCell ref="A154:E154"/>
    <mergeCell ref="A171:E171"/>
    <mergeCell ref="A201:E201"/>
    <mergeCell ref="A110:E110"/>
    <mergeCell ref="A7:E7"/>
    <mergeCell ref="A9:E9"/>
    <mergeCell ref="A20:E20"/>
    <mergeCell ref="A25:E25"/>
    <mergeCell ref="A50:E50"/>
    <mergeCell ref="A58:E58"/>
    <mergeCell ref="A63:E63"/>
    <mergeCell ref="A69:E69"/>
    <mergeCell ref="A76:E76"/>
    <mergeCell ref="A85:E85"/>
    <mergeCell ref="A99:E99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G228"/>
  <sheetViews>
    <sheetView tabSelected="1" workbookViewId="0">
      <selection activeCell="G8" sqref="G8"/>
    </sheetView>
  </sheetViews>
  <sheetFormatPr defaultColWidth="9" defaultRowHeight="14.25"/>
  <cols>
    <col min="1" max="1" width="6.140625" style="87" customWidth="1"/>
    <col min="2" max="2" width="37.28515625" style="85" customWidth="1"/>
    <col min="3" max="3" width="9.7109375" style="87" customWidth="1"/>
    <col min="4" max="4" width="13.140625" style="125" customWidth="1"/>
    <col min="5" max="5" width="11" style="128" customWidth="1"/>
    <col min="6" max="6" width="20" style="85" customWidth="1"/>
    <col min="7" max="16384" width="9" style="85"/>
  </cols>
  <sheetData>
    <row r="1" spans="1:19" s="162" customFormat="1" ht="16.5">
      <c r="A1" s="161"/>
      <c r="B1" s="222" t="s">
        <v>390</v>
      </c>
      <c r="C1" s="222"/>
      <c r="D1" s="222"/>
      <c r="E1" s="222"/>
    </row>
    <row r="2" spans="1:19" s="162" customFormat="1" ht="16.5">
      <c r="A2" s="161"/>
      <c r="B2" s="163" t="s">
        <v>391</v>
      </c>
      <c r="C2" s="164"/>
      <c r="D2" s="164"/>
      <c r="E2" s="164"/>
    </row>
    <row r="3" spans="1:19" s="162" customFormat="1" ht="16.5">
      <c r="A3" s="161"/>
      <c r="B3" s="223" t="s">
        <v>392</v>
      </c>
      <c r="C3" s="223"/>
      <c r="D3" s="223"/>
      <c r="E3" s="223"/>
      <c r="F3" s="223"/>
    </row>
    <row r="4" spans="1:19" s="162" customFormat="1" ht="16.5">
      <c r="A4" s="161"/>
      <c r="B4" s="165"/>
      <c r="C4" s="165"/>
      <c r="D4" s="165"/>
      <c r="E4" s="165"/>
    </row>
    <row r="5" spans="1:19" s="162" customFormat="1" ht="20.25">
      <c r="A5" s="224" t="s">
        <v>393</v>
      </c>
      <c r="B5" s="224"/>
      <c r="C5" s="224"/>
      <c r="D5" s="224"/>
      <c r="E5" s="224"/>
      <c r="F5" s="224"/>
    </row>
    <row r="6" spans="1:19" s="162" customFormat="1" ht="15.75">
      <c r="A6" s="161"/>
      <c r="B6" s="161"/>
      <c r="C6" s="225" t="s">
        <v>399</v>
      </c>
      <c r="D6" s="225"/>
      <c r="E6" s="225"/>
      <c r="F6" s="225"/>
    </row>
    <row r="7" spans="1:19" s="162" customFormat="1" ht="15.75">
      <c r="A7" s="161"/>
      <c r="B7" s="161"/>
      <c r="C7" s="166"/>
      <c r="D7" s="166"/>
      <c r="E7" s="166"/>
      <c r="F7" s="166"/>
    </row>
    <row r="8" spans="1:19" s="162" customFormat="1" ht="16.5">
      <c r="A8" s="222" t="s">
        <v>394</v>
      </c>
      <c r="B8" s="222"/>
      <c r="C8" s="222"/>
      <c r="D8" s="222"/>
      <c r="E8" s="222"/>
    </row>
    <row r="9" spans="1:19" s="162" customFormat="1" ht="16.5">
      <c r="A9" s="163" t="s">
        <v>395</v>
      </c>
      <c r="B9" s="163"/>
      <c r="C9" s="163"/>
      <c r="D9" s="163"/>
      <c r="E9" s="163"/>
    </row>
    <row r="10" spans="1:19" s="162" customFormat="1" ht="16.5">
      <c r="A10" s="222" t="s">
        <v>396</v>
      </c>
      <c r="B10" s="222"/>
      <c r="C10" s="222"/>
      <c r="D10" s="167"/>
      <c r="E10" s="167"/>
    </row>
    <row r="11" spans="1:19" s="162" customFormat="1" ht="16.5">
      <c r="A11" s="234" t="s">
        <v>397</v>
      </c>
      <c r="B11" s="234"/>
      <c r="C11" s="168"/>
      <c r="D11" s="168"/>
      <c r="E11" s="168"/>
    </row>
    <row r="12" spans="1:19" s="162" customFormat="1" ht="15.75">
      <c r="A12" s="169"/>
      <c r="B12" s="170"/>
      <c r="C12" s="169"/>
      <c r="D12" s="169"/>
      <c r="E12" s="169"/>
    </row>
    <row r="13" spans="1:19" s="162" customFormat="1" ht="15.75">
      <c r="A13" s="235" t="s">
        <v>398</v>
      </c>
      <c r="B13" s="235"/>
      <c r="C13" s="235"/>
      <c r="D13" s="235"/>
      <c r="E13" s="235"/>
    </row>
    <row r="14" spans="1:19" s="100" customFormat="1" ht="42.75" customHeight="1">
      <c r="A14" s="75" t="s">
        <v>171</v>
      </c>
      <c r="B14" s="99" t="s">
        <v>172</v>
      </c>
      <c r="C14" s="99" t="s">
        <v>4</v>
      </c>
      <c r="D14" s="103" t="s">
        <v>5</v>
      </c>
      <c r="E14" s="103" t="s">
        <v>6</v>
      </c>
      <c r="F14" s="134" t="s">
        <v>383</v>
      </c>
    </row>
    <row r="15" spans="1:19" s="88" customFormat="1" ht="27" customHeight="1">
      <c r="A15" s="214" t="s">
        <v>174</v>
      </c>
      <c r="B15" s="214"/>
      <c r="C15" s="214"/>
      <c r="D15" s="214"/>
      <c r="E15" s="214"/>
      <c r="F15" s="214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</row>
    <row r="16" spans="1:19" ht="24" customHeight="1">
      <c r="A16" s="139">
        <v>1</v>
      </c>
      <c r="B16" s="140" t="s">
        <v>187</v>
      </c>
      <c r="C16" s="139" t="s">
        <v>189</v>
      </c>
      <c r="D16" s="141">
        <v>6</v>
      </c>
      <c r="E16" s="142">
        <v>40000</v>
      </c>
      <c r="F16" s="133">
        <f>+E16*D16</f>
        <v>240000</v>
      </c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</row>
    <row r="17" spans="1:19" ht="24" customHeight="1">
      <c r="A17" s="139">
        <v>2</v>
      </c>
      <c r="B17" s="140" t="s">
        <v>241</v>
      </c>
      <c r="C17" s="139" t="s">
        <v>242</v>
      </c>
      <c r="D17" s="141">
        <v>10</v>
      </c>
      <c r="E17" s="142">
        <v>11000</v>
      </c>
      <c r="F17" s="133">
        <f>+E17*D17</f>
        <v>110000</v>
      </c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</row>
    <row r="18" spans="1:19" ht="24" customHeight="1">
      <c r="A18" s="139">
        <v>3</v>
      </c>
      <c r="B18" s="140" t="s">
        <v>263</v>
      </c>
      <c r="C18" s="139" t="s">
        <v>59</v>
      </c>
      <c r="D18" s="141">
        <v>2</v>
      </c>
      <c r="E18" s="142">
        <v>35000</v>
      </c>
      <c r="F18" s="133">
        <f>+E18*D18</f>
        <v>70000</v>
      </c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</row>
    <row r="19" spans="1:19" ht="24" customHeight="1">
      <c r="A19" s="139">
        <v>4</v>
      </c>
      <c r="B19" s="140" t="s">
        <v>274</v>
      </c>
      <c r="C19" s="139" t="s">
        <v>88</v>
      </c>
      <c r="D19" s="141">
        <v>2</v>
      </c>
      <c r="E19" s="142">
        <v>2000</v>
      </c>
      <c r="F19" s="133">
        <f>+E19*D19</f>
        <v>4000</v>
      </c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</row>
    <row r="20" spans="1:19" ht="24" customHeight="1">
      <c r="A20" s="139">
        <v>5</v>
      </c>
      <c r="B20" s="140" t="s">
        <v>198</v>
      </c>
      <c r="C20" s="139" t="s">
        <v>88</v>
      </c>
      <c r="D20" s="141">
        <v>2</v>
      </c>
      <c r="E20" s="142">
        <v>2100</v>
      </c>
      <c r="F20" s="133">
        <f>+D20*E20</f>
        <v>4200</v>
      </c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</row>
    <row r="21" spans="1:19" ht="24" customHeight="1">
      <c r="A21" s="139">
        <v>6</v>
      </c>
      <c r="B21" s="140" t="s">
        <v>147</v>
      </c>
      <c r="C21" s="139" t="s">
        <v>244</v>
      </c>
      <c r="D21" s="141">
        <v>2</v>
      </c>
      <c r="E21" s="142">
        <v>37000</v>
      </c>
      <c r="F21" s="133">
        <f>+D21*E21</f>
        <v>74000</v>
      </c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</row>
    <row r="22" spans="1:19" ht="24" customHeight="1">
      <c r="A22" s="139">
        <v>7</v>
      </c>
      <c r="B22" s="140" t="s">
        <v>256</v>
      </c>
      <c r="C22" s="139" t="s">
        <v>78</v>
      </c>
      <c r="D22" s="141">
        <v>1</v>
      </c>
      <c r="E22" s="142">
        <v>1100</v>
      </c>
      <c r="F22" s="133">
        <f>+D22*E22</f>
        <v>1100</v>
      </c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</row>
    <row r="23" spans="1:19" ht="24" customHeight="1">
      <c r="A23" s="139">
        <v>8</v>
      </c>
      <c r="B23" s="140" t="s">
        <v>381</v>
      </c>
      <c r="C23" s="139" t="s">
        <v>78</v>
      </c>
      <c r="D23" s="141">
        <v>1</v>
      </c>
      <c r="E23" s="142">
        <v>1600</v>
      </c>
      <c r="F23" s="133">
        <f>+E23*D23</f>
        <v>1600</v>
      </c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</row>
    <row r="24" spans="1:19" ht="24" customHeight="1">
      <c r="A24" s="236">
        <f>+SUM(F16:F23)</f>
        <v>504900</v>
      </c>
      <c r="B24" s="237"/>
      <c r="C24" s="237"/>
      <c r="D24" s="237"/>
      <c r="E24" s="237"/>
      <c r="F24" s="238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</row>
    <row r="25" spans="1:19" s="89" customFormat="1" ht="33.75" customHeight="1">
      <c r="A25" s="214" t="s">
        <v>175</v>
      </c>
      <c r="B25" s="214"/>
      <c r="C25" s="214"/>
      <c r="D25" s="214"/>
      <c r="E25" s="214"/>
      <c r="F25" s="214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</row>
    <row r="26" spans="1:19" ht="20.25" customHeight="1">
      <c r="A26" s="139">
        <v>1</v>
      </c>
      <c r="B26" s="140" t="s">
        <v>176</v>
      </c>
      <c r="C26" s="139" t="s">
        <v>131</v>
      </c>
      <c r="D26" s="141">
        <v>5</v>
      </c>
      <c r="E26" s="142">
        <v>3500</v>
      </c>
      <c r="F26" s="133">
        <f>+E26*D26</f>
        <v>17500</v>
      </c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</row>
    <row r="27" spans="1:19" ht="20.25" customHeight="1">
      <c r="A27" s="139">
        <v>2</v>
      </c>
      <c r="B27" s="140" t="s">
        <v>198</v>
      </c>
      <c r="C27" s="139" t="s">
        <v>88</v>
      </c>
      <c r="D27" s="141">
        <v>2</v>
      </c>
      <c r="E27" s="142">
        <v>2100</v>
      </c>
      <c r="F27" s="133">
        <f>+D27*E27</f>
        <v>4200</v>
      </c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</row>
    <row r="28" spans="1:19" ht="20.25" customHeight="1">
      <c r="A28" s="236">
        <f>+SUM(F26:F27)</f>
        <v>21700</v>
      </c>
      <c r="B28" s="237"/>
      <c r="C28" s="237"/>
      <c r="D28" s="237"/>
      <c r="E28" s="237"/>
      <c r="F28" s="238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</row>
    <row r="29" spans="1:19" s="89" customFormat="1" ht="31.5" customHeight="1">
      <c r="A29" s="213" t="s">
        <v>179</v>
      </c>
      <c r="B29" s="213"/>
      <c r="C29" s="213"/>
      <c r="D29" s="213"/>
      <c r="E29" s="213"/>
      <c r="F29" s="213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</row>
    <row r="30" spans="1:19" ht="20.25" customHeight="1">
      <c r="A30" s="139">
        <v>1</v>
      </c>
      <c r="B30" s="143" t="s">
        <v>305</v>
      </c>
      <c r="C30" s="144" t="s">
        <v>78</v>
      </c>
      <c r="D30" s="145">
        <v>2</v>
      </c>
      <c r="E30" s="146">
        <v>1100</v>
      </c>
      <c r="F30" s="133">
        <f>+D30*E30</f>
        <v>2200</v>
      </c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</row>
    <row r="31" spans="1:19" ht="20.25" customHeight="1">
      <c r="A31" s="139">
        <v>2</v>
      </c>
      <c r="B31" s="143" t="s">
        <v>306</v>
      </c>
      <c r="C31" s="144" t="s">
        <v>307</v>
      </c>
      <c r="D31" s="145">
        <v>2</v>
      </c>
      <c r="E31" s="146">
        <v>44000</v>
      </c>
      <c r="F31" s="133">
        <f>+D31*E31</f>
        <v>88000</v>
      </c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</row>
    <row r="32" spans="1:19" ht="20.25" customHeight="1">
      <c r="A32" s="139">
        <v>3</v>
      </c>
      <c r="B32" s="143" t="s">
        <v>308</v>
      </c>
      <c r="C32" s="144" t="s">
        <v>32</v>
      </c>
      <c r="D32" s="145">
        <v>3</v>
      </c>
      <c r="E32" s="146">
        <v>37000</v>
      </c>
      <c r="F32" s="133">
        <f>+D32*E32</f>
        <v>111000</v>
      </c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</row>
    <row r="33" spans="1:19" ht="20.25" customHeight="1">
      <c r="A33" s="139">
        <v>4</v>
      </c>
      <c r="B33" s="143" t="s">
        <v>309</v>
      </c>
      <c r="C33" s="144" t="s">
        <v>32</v>
      </c>
      <c r="D33" s="145">
        <v>2</v>
      </c>
      <c r="E33" s="146">
        <v>8000</v>
      </c>
      <c r="F33" s="133">
        <f>+E33*D33</f>
        <v>16000</v>
      </c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</row>
    <row r="34" spans="1:19" ht="20.25" customHeight="1">
      <c r="A34" s="139">
        <v>5</v>
      </c>
      <c r="B34" s="143" t="s">
        <v>310</v>
      </c>
      <c r="C34" s="144" t="s">
        <v>37</v>
      </c>
      <c r="D34" s="145">
        <v>2</v>
      </c>
      <c r="E34" s="146">
        <v>2100</v>
      </c>
      <c r="F34" s="133">
        <f t="shared" ref="F34" si="0">+D34*E34</f>
        <v>4200</v>
      </c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</row>
    <row r="35" spans="1:19" ht="20.25" customHeight="1">
      <c r="A35" s="139">
        <v>6</v>
      </c>
      <c r="B35" s="143" t="s">
        <v>311</v>
      </c>
      <c r="C35" s="144" t="s">
        <v>37</v>
      </c>
      <c r="D35" s="145">
        <v>2</v>
      </c>
      <c r="E35" s="146">
        <v>2100</v>
      </c>
      <c r="F35" s="133">
        <f t="shared" ref="F35:F40" si="1">+E35*D35</f>
        <v>4200</v>
      </c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</row>
    <row r="36" spans="1:19" ht="20.25" customHeight="1">
      <c r="A36" s="139">
        <v>7</v>
      </c>
      <c r="B36" s="143" t="s">
        <v>312</v>
      </c>
      <c r="C36" s="144" t="s">
        <v>37</v>
      </c>
      <c r="D36" s="145">
        <v>1</v>
      </c>
      <c r="E36" s="146">
        <v>14000</v>
      </c>
      <c r="F36" s="133">
        <f t="shared" si="1"/>
        <v>14000</v>
      </c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</row>
    <row r="37" spans="1:19" ht="20.25" customHeight="1">
      <c r="A37" s="139">
        <v>8</v>
      </c>
      <c r="B37" s="143" t="s">
        <v>313</v>
      </c>
      <c r="C37" s="144" t="s">
        <v>57</v>
      </c>
      <c r="D37" s="145">
        <v>6</v>
      </c>
      <c r="E37" s="146">
        <v>49000</v>
      </c>
      <c r="F37" s="133">
        <f t="shared" si="1"/>
        <v>294000</v>
      </c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</row>
    <row r="38" spans="1:19" ht="20.25" customHeight="1">
      <c r="A38" s="95">
        <v>9</v>
      </c>
      <c r="B38" s="143" t="s">
        <v>314</v>
      </c>
      <c r="C38" s="149" t="s">
        <v>32</v>
      </c>
      <c r="D38" s="150">
        <v>1</v>
      </c>
      <c r="E38" s="147">
        <v>7500</v>
      </c>
      <c r="F38" s="132">
        <f t="shared" si="1"/>
        <v>7500</v>
      </c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</row>
    <row r="39" spans="1:19" ht="20.25" customHeight="1">
      <c r="A39" s="95">
        <v>10</v>
      </c>
      <c r="B39" s="126" t="s">
        <v>315</v>
      </c>
      <c r="C39" s="127" t="s">
        <v>32</v>
      </c>
      <c r="D39" s="129">
        <v>2</v>
      </c>
      <c r="E39" s="147">
        <v>10800</v>
      </c>
      <c r="F39" s="132">
        <f t="shared" si="1"/>
        <v>21600</v>
      </c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</row>
    <row r="40" spans="1:19" ht="20.25" customHeight="1">
      <c r="A40" s="95">
        <v>11</v>
      </c>
      <c r="B40" s="148" t="s">
        <v>316</v>
      </c>
      <c r="C40" s="149" t="s">
        <v>307</v>
      </c>
      <c r="D40" s="150">
        <v>1</v>
      </c>
      <c r="E40" s="147">
        <v>31000</v>
      </c>
      <c r="F40" s="133">
        <f t="shared" si="1"/>
        <v>31000</v>
      </c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</row>
    <row r="41" spans="1:19" ht="20.25" customHeight="1">
      <c r="A41" s="95">
        <v>12</v>
      </c>
      <c r="B41" s="148" t="s">
        <v>389</v>
      </c>
      <c r="C41" s="149" t="s">
        <v>32</v>
      </c>
      <c r="D41" s="150">
        <v>1</v>
      </c>
      <c r="E41" s="147">
        <v>10200</v>
      </c>
      <c r="F41" s="132">
        <f>+D41*E41</f>
        <v>10200</v>
      </c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</row>
    <row r="42" spans="1:19" ht="20.25" customHeight="1">
      <c r="A42" s="95">
        <v>13</v>
      </c>
      <c r="B42" s="148" t="s">
        <v>317</v>
      </c>
      <c r="C42" s="149" t="s">
        <v>32</v>
      </c>
      <c r="D42" s="150">
        <v>2</v>
      </c>
      <c r="E42" s="147">
        <v>5200</v>
      </c>
      <c r="F42" s="132">
        <f>+D42*E42</f>
        <v>10400</v>
      </c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</row>
    <row r="43" spans="1:19" ht="20.25" customHeight="1">
      <c r="A43" s="95">
        <v>14</v>
      </c>
      <c r="B43" s="143" t="s">
        <v>318</v>
      </c>
      <c r="C43" s="144" t="s">
        <v>319</v>
      </c>
      <c r="D43" s="145">
        <v>1</v>
      </c>
      <c r="E43" s="146">
        <v>6000</v>
      </c>
      <c r="F43" s="132">
        <f>+E43*D43</f>
        <v>6000</v>
      </c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</row>
    <row r="44" spans="1:19" ht="20.25" customHeight="1">
      <c r="A44" s="95">
        <v>15</v>
      </c>
      <c r="B44" s="143" t="s">
        <v>323</v>
      </c>
      <c r="C44" s="144" t="s">
        <v>319</v>
      </c>
      <c r="D44" s="145">
        <v>1</v>
      </c>
      <c r="E44" s="146">
        <v>19000</v>
      </c>
      <c r="F44" s="132">
        <f>+E44*D44</f>
        <v>19000</v>
      </c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</row>
    <row r="45" spans="1:19" ht="20.25" customHeight="1">
      <c r="A45" s="95">
        <v>16</v>
      </c>
      <c r="B45" s="143" t="s">
        <v>68</v>
      </c>
      <c r="C45" s="144" t="s">
        <v>319</v>
      </c>
      <c r="D45" s="145">
        <v>2</v>
      </c>
      <c r="E45" s="146">
        <v>2500</v>
      </c>
      <c r="F45" s="132">
        <f>+E45*D45</f>
        <v>5000</v>
      </c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</row>
    <row r="46" spans="1:19" ht="20.25" customHeight="1">
      <c r="A46" s="95">
        <v>17</v>
      </c>
      <c r="B46" s="143" t="s">
        <v>320</v>
      </c>
      <c r="C46" s="144" t="s">
        <v>63</v>
      </c>
      <c r="D46" s="145">
        <v>2</v>
      </c>
      <c r="E46" s="146">
        <v>2800</v>
      </c>
      <c r="F46" s="132">
        <f>+E46*D46</f>
        <v>5600</v>
      </c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</row>
    <row r="47" spans="1:19" ht="20.25" customHeight="1">
      <c r="A47" s="95">
        <v>18</v>
      </c>
      <c r="B47" s="143" t="s">
        <v>321</v>
      </c>
      <c r="C47" s="144" t="s">
        <v>322</v>
      </c>
      <c r="D47" s="145">
        <v>2</v>
      </c>
      <c r="E47" s="146">
        <v>8000</v>
      </c>
      <c r="F47" s="132">
        <f>+D47*E47</f>
        <v>16000</v>
      </c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</row>
    <row r="48" spans="1:19" ht="20.25" customHeight="1">
      <c r="A48" s="236">
        <f>+SUM(F30:F47)</f>
        <v>665900</v>
      </c>
      <c r="B48" s="237"/>
      <c r="C48" s="237"/>
      <c r="D48" s="237"/>
      <c r="E48" s="237"/>
      <c r="F48" s="238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</row>
    <row r="49" spans="1:19" s="89" customFormat="1" ht="32.25" customHeight="1">
      <c r="A49" s="214" t="s">
        <v>197</v>
      </c>
      <c r="B49" s="214"/>
      <c r="C49" s="214"/>
      <c r="D49" s="214"/>
      <c r="E49" s="214"/>
      <c r="F49" s="214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</row>
    <row r="50" spans="1:19" ht="20.25" customHeight="1">
      <c r="A50" s="139">
        <v>1</v>
      </c>
      <c r="B50" s="143" t="s">
        <v>243</v>
      </c>
      <c r="C50" s="144" t="s">
        <v>244</v>
      </c>
      <c r="D50" s="145">
        <v>1</v>
      </c>
      <c r="E50" s="146">
        <v>5200</v>
      </c>
      <c r="F50" s="133">
        <f>+E50*D50</f>
        <v>5200</v>
      </c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</row>
    <row r="51" spans="1:19" ht="20.25" customHeight="1">
      <c r="A51" s="139">
        <v>2</v>
      </c>
      <c r="B51" s="143" t="s">
        <v>56</v>
      </c>
      <c r="C51" s="144" t="s">
        <v>57</v>
      </c>
      <c r="D51" s="145">
        <v>2</v>
      </c>
      <c r="E51" s="146">
        <v>40000</v>
      </c>
      <c r="F51" s="133">
        <f>+E51*D51</f>
        <v>80000</v>
      </c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</row>
    <row r="52" spans="1:19" ht="20.25" customHeight="1">
      <c r="A52" s="139">
        <v>3</v>
      </c>
      <c r="B52" s="143" t="s">
        <v>365</v>
      </c>
      <c r="C52" s="144" t="s">
        <v>63</v>
      </c>
      <c r="D52" s="145">
        <v>2</v>
      </c>
      <c r="E52" s="146">
        <v>3500</v>
      </c>
      <c r="F52" s="133">
        <f>+E52*D52</f>
        <v>7000</v>
      </c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</row>
    <row r="53" spans="1:19" ht="20.25" customHeight="1">
      <c r="A53" s="139">
        <v>4</v>
      </c>
      <c r="B53" s="143" t="s">
        <v>366</v>
      </c>
      <c r="C53" s="144" t="s">
        <v>244</v>
      </c>
      <c r="D53" s="145">
        <v>2</v>
      </c>
      <c r="E53" s="146">
        <v>140000</v>
      </c>
      <c r="F53" s="133">
        <f>+E53*D53</f>
        <v>280000</v>
      </c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</row>
    <row r="54" spans="1:19" ht="20.25" customHeight="1">
      <c r="A54" s="236">
        <f>+SUM(F50:F53)</f>
        <v>372200</v>
      </c>
      <c r="B54" s="237"/>
      <c r="C54" s="237"/>
      <c r="D54" s="237"/>
      <c r="E54" s="237"/>
      <c r="F54" s="238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</row>
    <row r="55" spans="1:19" s="94" customFormat="1" ht="32.25" customHeight="1">
      <c r="A55" s="214" t="s">
        <v>200</v>
      </c>
      <c r="B55" s="214"/>
      <c r="C55" s="214"/>
      <c r="D55" s="214"/>
      <c r="E55" s="214"/>
      <c r="F55" s="214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</row>
    <row r="56" spans="1:19" ht="20.25" customHeight="1">
      <c r="A56" s="139">
        <v>1</v>
      </c>
      <c r="B56" s="140" t="s">
        <v>199</v>
      </c>
      <c r="C56" s="139" t="s">
        <v>189</v>
      </c>
      <c r="D56" s="141">
        <v>3</v>
      </c>
      <c r="E56" s="142">
        <v>49000</v>
      </c>
      <c r="F56" s="133">
        <f>+E56*D56</f>
        <v>147000</v>
      </c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</row>
    <row r="57" spans="1:19" ht="20.25" customHeight="1">
      <c r="A57" s="139">
        <v>2</v>
      </c>
      <c r="B57" s="140" t="s">
        <v>198</v>
      </c>
      <c r="C57" s="139" t="s">
        <v>88</v>
      </c>
      <c r="D57" s="141">
        <v>3</v>
      </c>
      <c r="E57" s="142">
        <v>2100</v>
      </c>
      <c r="F57" s="133">
        <f>+D57*E57</f>
        <v>6300</v>
      </c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</row>
    <row r="58" spans="1:19" ht="20.25" customHeight="1">
      <c r="A58" s="139">
        <v>3</v>
      </c>
      <c r="B58" s="140" t="s">
        <v>359</v>
      </c>
      <c r="C58" s="139" t="s">
        <v>63</v>
      </c>
      <c r="D58" s="141">
        <v>2</v>
      </c>
      <c r="E58" s="142">
        <v>2500</v>
      </c>
      <c r="F58" s="133">
        <f>+E58*D58</f>
        <v>5000</v>
      </c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</row>
    <row r="59" spans="1:19" ht="20.25" customHeight="1">
      <c r="A59" s="229">
        <f>+SUM(F56:F58)</f>
        <v>158300</v>
      </c>
      <c r="B59" s="230"/>
      <c r="C59" s="230"/>
      <c r="D59" s="230"/>
      <c r="E59" s="230"/>
      <c r="F59" s="231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</row>
    <row r="60" spans="1:19" s="89" customFormat="1" ht="30" customHeight="1">
      <c r="A60" s="213" t="s">
        <v>204</v>
      </c>
      <c r="B60" s="213"/>
      <c r="C60" s="213"/>
      <c r="D60" s="213"/>
      <c r="E60" s="213"/>
      <c r="F60" s="213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</row>
    <row r="61" spans="1:19" ht="20.25" customHeight="1">
      <c r="A61" s="139">
        <v>1</v>
      </c>
      <c r="B61" s="140" t="s">
        <v>353</v>
      </c>
      <c r="C61" s="139" t="s">
        <v>31</v>
      </c>
      <c r="D61" s="141">
        <v>2</v>
      </c>
      <c r="E61" s="142">
        <v>24000</v>
      </c>
      <c r="F61" s="133">
        <f>+D61*E61</f>
        <v>48000</v>
      </c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</row>
    <row r="62" spans="1:19" ht="20.25" customHeight="1">
      <c r="A62" s="139">
        <v>2</v>
      </c>
      <c r="B62" s="140" t="s">
        <v>297</v>
      </c>
      <c r="C62" s="139" t="s">
        <v>78</v>
      </c>
      <c r="D62" s="141">
        <v>2</v>
      </c>
      <c r="E62" s="142">
        <v>3800</v>
      </c>
      <c r="F62" s="133">
        <f>+E62*D62</f>
        <v>7600</v>
      </c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</row>
    <row r="63" spans="1:19" ht="20.25" customHeight="1">
      <c r="A63" s="139">
        <v>3</v>
      </c>
      <c r="B63" s="140" t="s">
        <v>295</v>
      </c>
      <c r="C63" s="139" t="s">
        <v>78</v>
      </c>
      <c r="D63" s="141">
        <v>1</v>
      </c>
      <c r="E63" s="142">
        <v>9500</v>
      </c>
      <c r="F63" s="133">
        <f>+D63*E63</f>
        <v>9500</v>
      </c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</row>
    <row r="64" spans="1:19" ht="20.25" customHeight="1">
      <c r="A64" s="139">
        <v>4</v>
      </c>
      <c r="B64" s="140" t="s">
        <v>181</v>
      </c>
      <c r="C64" s="139" t="s">
        <v>31</v>
      </c>
      <c r="D64" s="141">
        <v>5</v>
      </c>
      <c r="E64" s="142">
        <v>1600</v>
      </c>
      <c r="F64" s="133">
        <f>+D64*E64</f>
        <v>8000</v>
      </c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</row>
    <row r="65" spans="1:19" ht="20.25" customHeight="1">
      <c r="A65" s="139">
        <v>5</v>
      </c>
      <c r="B65" s="140" t="s">
        <v>364</v>
      </c>
      <c r="C65" s="139" t="s">
        <v>37</v>
      </c>
      <c r="D65" s="141">
        <v>5</v>
      </c>
      <c r="E65" s="142">
        <v>2100</v>
      </c>
      <c r="F65" s="133">
        <f>+D65*E65</f>
        <v>10500</v>
      </c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</row>
    <row r="66" spans="1:19" ht="20.25" customHeight="1">
      <c r="A66" s="139">
        <v>6</v>
      </c>
      <c r="B66" s="140" t="s">
        <v>354</v>
      </c>
      <c r="C66" s="139" t="s">
        <v>37</v>
      </c>
      <c r="D66" s="141">
        <v>1</v>
      </c>
      <c r="E66" s="142">
        <v>3000</v>
      </c>
      <c r="F66" s="133">
        <f t="shared" ref="F66:F72" si="2">+E66*D66</f>
        <v>3000</v>
      </c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</row>
    <row r="67" spans="1:19" ht="20.25" customHeight="1">
      <c r="A67" s="139">
        <v>7</v>
      </c>
      <c r="B67" s="140" t="s">
        <v>363</v>
      </c>
      <c r="C67" s="139" t="s">
        <v>37</v>
      </c>
      <c r="D67" s="141">
        <v>5</v>
      </c>
      <c r="E67" s="142">
        <v>5000</v>
      </c>
      <c r="F67" s="133">
        <f t="shared" si="2"/>
        <v>25000</v>
      </c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</row>
    <row r="68" spans="1:19" ht="20.25" customHeight="1">
      <c r="A68" s="139">
        <v>8</v>
      </c>
      <c r="B68" s="140" t="s">
        <v>355</v>
      </c>
      <c r="C68" s="139" t="s">
        <v>37</v>
      </c>
      <c r="D68" s="141">
        <v>3</v>
      </c>
      <c r="E68" s="142">
        <v>16000</v>
      </c>
      <c r="F68" s="133">
        <f t="shared" si="2"/>
        <v>48000</v>
      </c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</row>
    <row r="69" spans="1:19" ht="20.25" customHeight="1">
      <c r="A69" s="139">
        <v>9</v>
      </c>
      <c r="B69" s="140" t="s">
        <v>206</v>
      </c>
      <c r="C69" s="139" t="s">
        <v>31</v>
      </c>
      <c r="D69" s="141">
        <v>4</v>
      </c>
      <c r="E69" s="142">
        <v>11800</v>
      </c>
      <c r="F69" s="133">
        <f t="shared" si="2"/>
        <v>47200</v>
      </c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</row>
    <row r="70" spans="1:19" ht="20.25" customHeight="1">
      <c r="A70" s="139">
        <v>10</v>
      </c>
      <c r="B70" s="140" t="s">
        <v>243</v>
      </c>
      <c r="C70" s="139" t="s">
        <v>244</v>
      </c>
      <c r="D70" s="141">
        <v>5</v>
      </c>
      <c r="E70" s="142">
        <v>5200</v>
      </c>
      <c r="F70" s="133">
        <f t="shared" si="2"/>
        <v>26000</v>
      </c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</row>
    <row r="71" spans="1:19" ht="20.25" customHeight="1">
      <c r="A71" s="139">
        <v>11</v>
      </c>
      <c r="B71" s="140" t="s">
        <v>56</v>
      </c>
      <c r="C71" s="139" t="s">
        <v>57</v>
      </c>
      <c r="D71" s="141">
        <v>3</v>
      </c>
      <c r="E71" s="142">
        <v>40000</v>
      </c>
      <c r="F71" s="133">
        <f t="shared" si="2"/>
        <v>120000</v>
      </c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</row>
    <row r="72" spans="1:19" ht="20.25" customHeight="1">
      <c r="A72" s="139">
        <v>12</v>
      </c>
      <c r="B72" s="140" t="s">
        <v>356</v>
      </c>
      <c r="C72" s="139" t="s">
        <v>31</v>
      </c>
      <c r="D72" s="141">
        <v>5</v>
      </c>
      <c r="E72" s="142">
        <v>30000</v>
      </c>
      <c r="F72" s="133">
        <f t="shared" si="2"/>
        <v>150000</v>
      </c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</row>
    <row r="73" spans="1:19" ht="20.25" customHeight="1">
      <c r="A73" s="139">
        <v>13</v>
      </c>
      <c r="B73" s="140" t="s">
        <v>357</v>
      </c>
      <c r="C73" s="139" t="s">
        <v>31</v>
      </c>
      <c r="D73" s="141">
        <v>1</v>
      </c>
      <c r="E73" s="142">
        <v>8000</v>
      </c>
      <c r="F73" s="133">
        <f t="shared" ref="F73:F74" si="3">+E73*D73</f>
        <v>8000</v>
      </c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</row>
    <row r="74" spans="1:19" ht="20.25" customHeight="1">
      <c r="A74" s="139">
        <v>14</v>
      </c>
      <c r="B74" s="140" t="s">
        <v>358</v>
      </c>
      <c r="C74" s="139" t="s">
        <v>37</v>
      </c>
      <c r="D74" s="141">
        <v>1</v>
      </c>
      <c r="E74" s="142">
        <v>22000</v>
      </c>
      <c r="F74" s="133">
        <f t="shared" si="3"/>
        <v>22000</v>
      </c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</row>
    <row r="75" spans="1:19" ht="20.25" customHeight="1">
      <c r="A75" s="139">
        <v>15</v>
      </c>
      <c r="B75" s="140" t="s">
        <v>254</v>
      </c>
      <c r="C75" s="139" t="s">
        <v>63</v>
      </c>
      <c r="D75" s="141">
        <v>1</v>
      </c>
      <c r="E75" s="142">
        <v>6000</v>
      </c>
      <c r="F75" s="133">
        <f>+E75*D75</f>
        <v>6000</v>
      </c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</row>
    <row r="76" spans="1:19" ht="20.25" customHeight="1">
      <c r="A76" s="139">
        <v>16</v>
      </c>
      <c r="B76" s="140" t="s">
        <v>359</v>
      </c>
      <c r="C76" s="139" t="s">
        <v>63</v>
      </c>
      <c r="D76" s="141">
        <v>2</v>
      </c>
      <c r="E76" s="142">
        <v>2500</v>
      </c>
      <c r="F76" s="133">
        <f t="shared" ref="F76:F79" si="4">+E76*D76</f>
        <v>5000</v>
      </c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</row>
    <row r="77" spans="1:19" ht="20.25" customHeight="1">
      <c r="A77" s="139">
        <v>17</v>
      </c>
      <c r="B77" s="140" t="s">
        <v>70</v>
      </c>
      <c r="C77" s="139" t="s">
        <v>31</v>
      </c>
      <c r="D77" s="141">
        <v>2</v>
      </c>
      <c r="E77" s="142">
        <v>3500</v>
      </c>
      <c r="F77" s="133">
        <f t="shared" si="4"/>
        <v>7000</v>
      </c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</row>
    <row r="78" spans="1:19" ht="20.25" customHeight="1">
      <c r="A78" s="139">
        <v>18</v>
      </c>
      <c r="B78" s="140" t="s">
        <v>69</v>
      </c>
      <c r="C78" s="139" t="s">
        <v>63</v>
      </c>
      <c r="D78" s="141">
        <v>1</v>
      </c>
      <c r="E78" s="142">
        <v>2800</v>
      </c>
      <c r="F78" s="133">
        <f t="shared" si="4"/>
        <v>2800</v>
      </c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</row>
    <row r="79" spans="1:19" ht="20.25" customHeight="1">
      <c r="A79" s="139">
        <v>19</v>
      </c>
      <c r="B79" s="140" t="s">
        <v>360</v>
      </c>
      <c r="C79" s="139" t="s">
        <v>31</v>
      </c>
      <c r="D79" s="141">
        <v>1</v>
      </c>
      <c r="E79" s="142">
        <v>220000</v>
      </c>
      <c r="F79" s="133">
        <f t="shared" si="4"/>
        <v>220000</v>
      </c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</row>
    <row r="80" spans="1:19" ht="20.25" customHeight="1">
      <c r="A80" s="139">
        <v>20</v>
      </c>
      <c r="B80" s="140" t="s">
        <v>361</v>
      </c>
      <c r="C80" s="139" t="s">
        <v>49</v>
      </c>
      <c r="D80" s="141">
        <v>4</v>
      </c>
      <c r="E80" s="142">
        <v>27000</v>
      </c>
      <c r="F80" s="133">
        <f>+D80*E80</f>
        <v>108000</v>
      </c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</row>
    <row r="81" spans="1:19" ht="20.25" customHeight="1">
      <c r="A81" s="139">
        <v>21</v>
      </c>
      <c r="B81" s="140" t="s">
        <v>362</v>
      </c>
      <c r="C81" s="139" t="s">
        <v>31</v>
      </c>
      <c r="D81" s="141">
        <v>1</v>
      </c>
      <c r="E81" s="142">
        <v>75000</v>
      </c>
      <c r="F81" s="133">
        <f>+E81*D81</f>
        <v>75000</v>
      </c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</row>
    <row r="82" spans="1:19" ht="20.25" customHeight="1">
      <c r="A82" s="229">
        <f>+SUM(F61:F81)</f>
        <v>956600</v>
      </c>
      <c r="B82" s="230"/>
      <c r="C82" s="230"/>
      <c r="D82" s="230"/>
      <c r="E82" s="230"/>
      <c r="F82" s="231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</row>
    <row r="83" spans="1:19" s="89" customFormat="1" ht="28.5" customHeight="1">
      <c r="A83" s="213" t="s">
        <v>224</v>
      </c>
      <c r="B83" s="213"/>
      <c r="C83" s="213"/>
      <c r="D83" s="213"/>
      <c r="E83" s="213"/>
      <c r="F83" s="213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</row>
    <row r="84" spans="1:19" ht="20.25" customHeight="1">
      <c r="A84" s="139">
        <v>1</v>
      </c>
      <c r="B84" s="140" t="s">
        <v>188</v>
      </c>
      <c r="C84" s="139" t="s">
        <v>189</v>
      </c>
      <c r="D84" s="141">
        <v>5</v>
      </c>
      <c r="E84" s="142">
        <v>49000</v>
      </c>
      <c r="F84" s="133">
        <f>+E84*D84</f>
        <v>245000</v>
      </c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</row>
    <row r="85" spans="1:19" ht="20.25" customHeight="1">
      <c r="A85" s="139">
        <v>2</v>
      </c>
      <c r="B85" s="140" t="s">
        <v>187</v>
      </c>
      <c r="C85" s="139" t="s">
        <v>189</v>
      </c>
      <c r="D85" s="141">
        <v>3</v>
      </c>
      <c r="E85" s="142">
        <v>40000</v>
      </c>
      <c r="F85" s="133">
        <f>+E85*D85</f>
        <v>120000</v>
      </c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</row>
    <row r="86" spans="1:19" ht="20.25" customHeight="1">
      <c r="A86" s="95">
        <v>3</v>
      </c>
      <c r="B86" s="159" t="s">
        <v>186</v>
      </c>
      <c r="C86" s="139" t="s">
        <v>131</v>
      </c>
      <c r="D86" s="141">
        <v>1</v>
      </c>
      <c r="E86" s="142">
        <v>24000</v>
      </c>
      <c r="F86" s="133">
        <f>+E86*D86</f>
        <v>24000</v>
      </c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</row>
    <row r="87" spans="1:19" ht="20.25" customHeight="1">
      <c r="A87" s="95">
        <v>4</v>
      </c>
      <c r="B87" s="140" t="s">
        <v>303</v>
      </c>
      <c r="C87" s="139" t="s">
        <v>131</v>
      </c>
      <c r="D87" s="141">
        <v>1</v>
      </c>
      <c r="E87" s="142">
        <v>10500</v>
      </c>
      <c r="F87" s="132">
        <f>+E87*D87</f>
        <v>10500</v>
      </c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</row>
    <row r="88" spans="1:19" ht="20.25" customHeight="1">
      <c r="A88" s="95">
        <v>5</v>
      </c>
      <c r="B88" s="96" t="s">
        <v>367</v>
      </c>
      <c r="C88" s="95" t="s">
        <v>66</v>
      </c>
      <c r="D88" s="97">
        <v>1</v>
      </c>
      <c r="E88" s="142">
        <v>8500</v>
      </c>
      <c r="F88" s="132">
        <f>+E88*D88</f>
        <v>8500</v>
      </c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</row>
    <row r="89" spans="1:19" ht="20.25" customHeight="1">
      <c r="A89" s="236">
        <f>+SUM(F84:F88)</f>
        <v>408000</v>
      </c>
      <c r="B89" s="237"/>
      <c r="C89" s="237"/>
      <c r="D89" s="237"/>
      <c r="E89" s="237"/>
      <c r="F89" s="238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</row>
    <row r="90" spans="1:19" s="89" customFormat="1" ht="29.25" customHeight="1">
      <c r="A90" s="213" t="s">
        <v>225</v>
      </c>
      <c r="B90" s="213"/>
      <c r="C90" s="213"/>
      <c r="D90" s="213"/>
      <c r="E90" s="213"/>
      <c r="F90" s="213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</row>
    <row r="91" spans="1:19" ht="20.25" customHeight="1">
      <c r="A91" s="139">
        <v>1</v>
      </c>
      <c r="B91" s="140" t="s">
        <v>340</v>
      </c>
      <c r="C91" s="139" t="s">
        <v>37</v>
      </c>
      <c r="D91" s="141">
        <v>10</v>
      </c>
      <c r="E91" s="142">
        <v>2100</v>
      </c>
      <c r="F91" s="133">
        <f>+D91*E91</f>
        <v>21000</v>
      </c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</row>
    <row r="92" spans="1:19" ht="20.25" customHeight="1">
      <c r="A92" s="139">
        <v>2</v>
      </c>
      <c r="B92" s="140" t="s">
        <v>46</v>
      </c>
      <c r="C92" s="139" t="s">
        <v>37</v>
      </c>
      <c r="D92" s="141">
        <v>2</v>
      </c>
      <c r="E92" s="142">
        <v>14000</v>
      </c>
      <c r="F92" s="133">
        <f>+E92*D92</f>
        <v>28000</v>
      </c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</row>
    <row r="93" spans="1:19" ht="20.25" customHeight="1">
      <c r="A93" s="139">
        <v>3</v>
      </c>
      <c r="B93" s="140" t="s">
        <v>353</v>
      </c>
      <c r="C93" s="139" t="s">
        <v>31</v>
      </c>
      <c r="D93" s="141">
        <v>2</v>
      </c>
      <c r="E93" s="142">
        <v>24000</v>
      </c>
      <c r="F93" s="133">
        <f>+D93*E93</f>
        <v>48000</v>
      </c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</row>
    <row r="94" spans="1:19" ht="20.25" customHeight="1">
      <c r="A94" s="139">
        <v>4</v>
      </c>
      <c r="B94" s="140" t="s">
        <v>69</v>
      </c>
      <c r="C94" s="139" t="s">
        <v>63</v>
      </c>
      <c r="D94" s="141">
        <v>4</v>
      </c>
      <c r="E94" s="142">
        <v>2800</v>
      </c>
      <c r="F94" s="133">
        <f>+E94*D94</f>
        <v>11200</v>
      </c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</row>
    <row r="95" spans="1:19" ht="20.25" customHeight="1">
      <c r="A95" s="139">
        <v>5</v>
      </c>
      <c r="B95" s="140" t="s">
        <v>53</v>
      </c>
      <c r="C95" s="139" t="s">
        <v>368</v>
      </c>
      <c r="D95" s="141">
        <v>4</v>
      </c>
      <c r="E95" s="142">
        <v>5200</v>
      </c>
      <c r="F95" s="133">
        <f>+E95*D95</f>
        <v>20800</v>
      </c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</row>
    <row r="96" spans="1:19" ht="20.25" customHeight="1">
      <c r="A96" s="139">
        <v>6</v>
      </c>
      <c r="B96" s="140" t="s">
        <v>33</v>
      </c>
      <c r="C96" s="139" t="s">
        <v>31</v>
      </c>
      <c r="D96" s="141">
        <v>10</v>
      </c>
      <c r="E96" s="142">
        <v>1600</v>
      </c>
      <c r="F96" s="133">
        <f>+D96*E96</f>
        <v>16000</v>
      </c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</row>
    <row r="97" spans="1:19" ht="20.25" customHeight="1">
      <c r="A97" s="139">
        <v>7</v>
      </c>
      <c r="B97" s="140" t="s">
        <v>73</v>
      </c>
      <c r="C97" s="139" t="s">
        <v>49</v>
      </c>
      <c r="D97" s="141">
        <v>2</v>
      </c>
      <c r="E97" s="142">
        <v>8000</v>
      </c>
      <c r="F97" s="133">
        <f>+D97*E97</f>
        <v>16000</v>
      </c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</row>
    <row r="98" spans="1:19" ht="20.25" customHeight="1">
      <c r="A98" s="139">
        <v>8</v>
      </c>
      <c r="B98" s="140" t="s">
        <v>58</v>
      </c>
      <c r="C98" s="139" t="s">
        <v>369</v>
      </c>
      <c r="D98" s="141">
        <v>4</v>
      </c>
      <c r="E98" s="142">
        <v>49000</v>
      </c>
      <c r="F98" s="153">
        <f>+E98*D98</f>
        <v>196000</v>
      </c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</row>
    <row r="99" spans="1:19" ht="20.25" customHeight="1">
      <c r="A99" s="139">
        <v>9</v>
      </c>
      <c r="B99" s="140" t="s">
        <v>370</v>
      </c>
      <c r="C99" s="139" t="s">
        <v>31</v>
      </c>
      <c r="D99" s="141">
        <v>2</v>
      </c>
      <c r="E99" s="142">
        <v>11000</v>
      </c>
      <c r="F99" s="133">
        <f>+E99*D99</f>
        <v>22000</v>
      </c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</row>
    <row r="100" spans="1:19" ht="20.25" customHeight="1">
      <c r="A100" s="139">
        <v>10</v>
      </c>
      <c r="B100" s="140" t="s">
        <v>34</v>
      </c>
      <c r="C100" s="144" t="s">
        <v>32</v>
      </c>
      <c r="D100" s="141">
        <v>1</v>
      </c>
      <c r="E100" s="142">
        <v>37000</v>
      </c>
      <c r="F100" s="133">
        <f>+D100*E100</f>
        <v>37000</v>
      </c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</row>
    <row r="101" spans="1:19" ht="20.25" customHeight="1">
      <c r="A101" s="229">
        <f>+SUM(F91:F100)</f>
        <v>416000</v>
      </c>
      <c r="B101" s="230"/>
      <c r="C101" s="230"/>
      <c r="D101" s="230"/>
      <c r="E101" s="230"/>
      <c r="F101" s="231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</row>
    <row r="102" spans="1:19" s="89" customFormat="1" ht="29.25" customHeight="1">
      <c r="A102" s="213" t="s">
        <v>231</v>
      </c>
      <c r="B102" s="213"/>
      <c r="C102" s="213"/>
      <c r="D102" s="213"/>
      <c r="E102" s="213"/>
      <c r="F102" s="213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</row>
    <row r="103" spans="1:19" ht="20.25" customHeight="1">
      <c r="A103" s="139">
        <v>1</v>
      </c>
      <c r="B103" s="140" t="s">
        <v>326</v>
      </c>
      <c r="C103" s="139" t="s">
        <v>327</v>
      </c>
      <c r="D103" s="141">
        <v>15</v>
      </c>
      <c r="E103" s="142">
        <v>49000</v>
      </c>
      <c r="F103" s="133">
        <f>+E103*D103</f>
        <v>735000</v>
      </c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</row>
    <row r="104" spans="1:19" ht="20.25" customHeight="1">
      <c r="A104" s="139">
        <v>2</v>
      </c>
      <c r="B104" s="140" t="s">
        <v>328</v>
      </c>
      <c r="C104" s="139" t="s">
        <v>327</v>
      </c>
      <c r="D104" s="141">
        <v>10</v>
      </c>
      <c r="E104" s="142">
        <v>40000</v>
      </c>
      <c r="F104" s="133">
        <f>+E104*D104</f>
        <v>400000</v>
      </c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</row>
    <row r="105" spans="1:19" ht="20.25" customHeight="1">
      <c r="A105" s="139">
        <v>3</v>
      </c>
      <c r="B105" s="140" t="s">
        <v>329</v>
      </c>
      <c r="C105" s="139" t="s">
        <v>54</v>
      </c>
      <c r="D105" s="141">
        <v>20</v>
      </c>
      <c r="E105" s="154">
        <v>267000</v>
      </c>
      <c r="F105" s="133">
        <f>+E105*D105</f>
        <v>5340000</v>
      </c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</row>
    <row r="106" spans="1:19" ht="20.25" customHeight="1">
      <c r="A106" s="139">
        <v>4</v>
      </c>
      <c r="B106" s="140" t="s">
        <v>330</v>
      </c>
      <c r="C106" s="139" t="s">
        <v>31</v>
      </c>
      <c r="D106" s="141">
        <v>5</v>
      </c>
      <c r="E106" s="142">
        <v>60000</v>
      </c>
      <c r="F106" s="133">
        <f t="shared" ref="F106:F107" si="5">+E106*D106</f>
        <v>300000</v>
      </c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</row>
    <row r="107" spans="1:19" ht="20.25" customHeight="1">
      <c r="A107" s="139">
        <v>5</v>
      </c>
      <c r="B107" s="140" t="s">
        <v>331</v>
      </c>
      <c r="C107" s="139" t="s">
        <v>31</v>
      </c>
      <c r="D107" s="141">
        <v>5</v>
      </c>
      <c r="E107" s="142">
        <v>64000</v>
      </c>
      <c r="F107" s="133">
        <f t="shared" si="5"/>
        <v>320000</v>
      </c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</row>
    <row r="108" spans="1:19" ht="20.25" customHeight="1">
      <c r="A108" s="139">
        <v>6</v>
      </c>
      <c r="B108" s="140" t="s">
        <v>198</v>
      </c>
      <c r="C108" s="139" t="s">
        <v>37</v>
      </c>
      <c r="D108" s="141">
        <v>20</v>
      </c>
      <c r="E108" s="142">
        <v>2100</v>
      </c>
      <c r="F108" s="133">
        <f t="shared" ref="F108:F109" si="6">+D108*E108</f>
        <v>42000</v>
      </c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</row>
    <row r="109" spans="1:19" ht="20.25" customHeight="1">
      <c r="A109" s="139">
        <v>7</v>
      </c>
      <c r="B109" s="140" t="s">
        <v>196</v>
      </c>
      <c r="C109" s="139" t="s">
        <v>37</v>
      </c>
      <c r="D109" s="141">
        <v>20</v>
      </c>
      <c r="E109" s="142">
        <v>2100</v>
      </c>
      <c r="F109" s="133">
        <f t="shared" si="6"/>
        <v>42000</v>
      </c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</row>
    <row r="110" spans="1:19" ht="20.25" customHeight="1">
      <c r="A110" s="139">
        <v>8</v>
      </c>
      <c r="B110" s="140" t="s">
        <v>332</v>
      </c>
      <c r="C110" s="139" t="s">
        <v>333</v>
      </c>
      <c r="D110" s="141">
        <f>10+20</f>
        <v>30</v>
      </c>
      <c r="E110" s="142">
        <v>2000</v>
      </c>
      <c r="F110" s="133">
        <f>+E110*D110</f>
        <v>60000</v>
      </c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</row>
    <row r="111" spans="1:19" ht="20.25" customHeight="1">
      <c r="A111" s="139">
        <v>9</v>
      </c>
      <c r="B111" s="140" t="s">
        <v>177</v>
      </c>
      <c r="C111" s="139" t="s">
        <v>49</v>
      </c>
      <c r="D111" s="141">
        <v>6</v>
      </c>
      <c r="E111" s="142">
        <v>8000</v>
      </c>
      <c r="F111" s="133">
        <f>+D111*E111</f>
        <v>48000</v>
      </c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</row>
    <row r="112" spans="1:19" ht="20.25" customHeight="1">
      <c r="A112" s="139">
        <v>10</v>
      </c>
      <c r="B112" s="140" t="s">
        <v>84</v>
      </c>
      <c r="C112" s="139" t="s">
        <v>334</v>
      </c>
      <c r="D112" s="141">
        <v>1</v>
      </c>
      <c r="E112" s="142">
        <v>30000</v>
      </c>
      <c r="F112" s="133">
        <f>+E112*D112</f>
        <v>30000</v>
      </c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</row>
    <row r="113" spans="1:19" ht="20.25" customHeight="1">
      <c r="A113" s="139">
        <v>11</v>
      </c>
      <c r="B113" s="140" t="s">
        <v>335</v>
      </c>
      <c r="C113" s="139" t="s">
        <v>319</v>
      </c>
      <c r="D113" s="141">
        <v>10</v>
      </c>
      <c r="E113" s="142">
        <v>2500</v>
      </c>
      <c r="F113" s="133">
        <f>+D113*E113</f>
        <v>25000</v>
      </c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</row>
    <row r="114" spans="1:19" ht="20.25" customHeight="1">
      <c r="A114" s="139">
        <v>12</v>
      </c>
      <c r="B114" s="140" t="s">
        <v>336</v>
      </c>
      <c r="C114" s="139" t="s">
        <v>63</v>
      </c>
      <c r="D114" s="141">
        <v>10</v>
      </c>
      <c r="E114" s="142">
        <v>2800</v>
      </c>
      <c r="F114" s="133">
        <f>+D114*E114</f>
        <v>28000</v>
      </c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</row>
    <row r="115" spans="1:19" ht="20.25" customHeight="1">
      <c r="A115" s="139">
        <v>13</v>
      </c>
      <c r="B115" s="140" t="s">
        <v>337</v>
      </c>
      <c r="C115" s="139" t="s">
        <v>32</v>
      </c>
      <c r="D115" s="141">
        <v>1</v>
      </c>
      <c r="E115" s="142">
        <v>37000</v>
      </c>
      <c r="F115" s="133">
        <f>+D115*E115</f>
        <v>37000</v>
      </c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</row>
    <row r="116" spans="1:19" ht="20.25" customHeight="1">
      <c r="A116" s="95">
        <v>14</v>
      </c>
      <c r="B116" s="140" t="s">
        <v>408</v>
      </c>
      <c r="C116" s="139" t="s">
        <v>49</v>
      </c>
      <c r="D116" s="141">
        <v>20</v>
      </c>
      <c r="E116" s="142">
        <v>37000</v>
      </c>
      <c r="F116" s="132">
        <f>+D116*E116</f>
        <v>740000</v>
      </c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</row>
    <row r="117" spans="1:19" ht="20.25" customHeight="1">
      <c r="A117" s="139">
        <v>15</v>
      </c>
      <c r="B117" s="140" t="s">
        <v>339</v>
      </c>
      <c r="C117" s="139" t="s">
        <v>37</v>
      </c>
      <c r="D117" s="141">
        <v>20</v>
      </c>
      <c r="E117" s="142">
        <v>6500</v>
      </c>
      <c r="F117" s="133">
        <f>+E117*D117</f>
        <v>130000</v>
      </c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</row>
    <row r="118" spans="1:19" ht="20.25" customHeight="1">
      <c r="A118" s="139">
        <v>16</v>
      </c>
      <c r="B118" s="140" t="s">
        <v>236</v>
      </c>
      <c r="C118" s="139" t="s">
        <v>59</v>
      </c>
      <c r="D118" s="141">
        <v>1</v>
      </c>
      <c r="E118" s="142">
        <v>35000</v>
      </c>
      <c r="F118" s="133">
        <f t="shared" ref="F118:F119" si="7">+E118*D118</f>
        <v>35000</v>
      </c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</row>
    <row r="119" spans="1:19" ht="20.25" customHeight="1">
      <c r="A119" s="139">
        <v>17</v>
      </c>
      <c r="B119" s="140" t="s">
        <v>338</v>
      </c>
      <c r="C119" s="139" t="s">
        <v>59</v>
      </c>
      <c r="D119" s="141">
        <v>1</v>
      </c>
      <c r="E119" s="142">
        <v>35000</v>
      </c>
      <c r="F119" s="133">
        <f t="shared" si="7"/>
        <v>35000</v>
      </c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</row>
    <row r="120" spans="1:19" ht="20.25" customHeight="1">
      <c r="A120" s="139">
        <v>18</v>
      </c>
      <c r="B120" s="140" t="s">
        <v>385</v>
      </c>
      <c r="C120" s="139" t="s">
        <v>31</v>
      </c>
      <c r="D120" s="141">
        <v>5</v>
      </c>
      <c r="E120" s="142">
        <v>2600</v>
      </c>
      <c r="F120" s="133">
        <f>+D120*E120</f>
        <v>13000</v>
      </c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</row>
    <row r="121" spans="1:19" ht="20.25" customHeight="1">
      <c r="A121" s="229">
        <f>+SUM(F103:F120)</f>
        <v>8360000</v>
      </c>
      <c r="B121" s="230"/>
      <c r="C121" s="230"/>
      <c r="D121" s="230"/>
      <c r="E121" s="230"/>
      <c r="F121" s="231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</row>
    <row r="122" spans="1:19" s="89" customFormat="1" ht="24" customHeight="1">
      <c r="A122" s="216" t="s">
        <v>249</v>
      </c>
      <c r="B122" s="217"/>
      <c r="C122" s="217"/>
      <c r="D122" s="217"/>
      <c r="E122" s="217"/>
      <c r="F122" s="218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</row>
    <row r="123" spans="1:19" ht="20.25" customHeight="1">
      <c r="A123" s="139">
        <v>1</v>
      </c>
      <c r="B123" s="140" t="s">
        <v>250</v>
      </c>
      <c r="C123" s="139" t="s">
        <v>31</v>
      </c>
      <c r="D123" s="141">
        <v>8</v>
      </c>
      <c r="E123" s="142">
        <v>2600</v>
      </c>
      <c r="F123" s="133">
        <f>+D123*E123</f>
        <v>20800</v>
      </c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</row>
    <row r="124" spans="1:19" ht="20.25" customHeight="1">
      <c r="A124" s="139">
        <v>2</v>
      </c>
      <c r="B124" s="140" t="s">
        <v>340</v>
      </c>
      <c r="C124" s="139" t="s">
        <v>37</v>
      </c>
      <c r="D124" s="141">
        <v>7</v>
      </c>
      <c r="E124" s="142">
        <v>2100</v>
      </c>
      <c r="F124" s="133">
        <f>+D124*E124</f>
        <v>14700</v>
      </c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</row>
    <row r="125" spans="1:19" ht="20.25" customHeight="1">
      <c r="A125" s="139">
        <v>3</v>
      </c>
      <c r="B125" s="140" t="s">
        <v>350</v>
      </c>
      <c r="C125" s="139" t="s">
        <v>37</v>
      </c>
      <c r="D125" s="141">
        <v>2</v>
      </c>
      <c r="E125" s="142">
        <v>5000</v>
      </c>
      <c r="F125" s="133">
        <f>+E125*D125</f>
        <v>10000</v>
      </c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</row>
    <row r="126" spans="1:19" ht="20.25" customHeight="1">
      <c r="A126" s="139">
        <v>4</v>
      </c>
      <c r="B126" s="140" t="s">
        <v>351</v>
      </c>
      <c r="C126" s="139" t="s">
        <v>244</v>
      </c>
      <c r="D126" s="141">
        <v>2</v>
      </c>
      <c r="E126" s="142">
        <v>5200</v>
      </c>
      <c r="F126" s="133">
        <f>+D126*E126</f>
        <v>10400</v>
      </c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</row>
    <row r="127" spans="1:19" ht="20.25" customHeight="1">
      <c r="A127" s="139">
        <v>5</v>
      </c>
      <c r="B127" s="140" t="s">
        <v>341</v>
      </c>
      <c r="C127" s="139" t="s">
        <v>57</v>
      </c>
      <c r="D127" s="141">
        <v>4</v>
      </c>
      <c r="E127" s="142">
        <v>49000</v>
      </c>
      <c r="F127" s="153">
        <f>+E127*D127</f>
        <v>196000</v>
      </c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</row>
    <row r="128" spans="1:19" ht="20.25" customHeight="1">
      <c r="A128" s="139">
        <v>6</v>
      </c>
      <c r="B128" s="140" t="s">
        <v>342</v>
      </c>
      <c r="C128" s="139" t="s">
        <v>57</v>
      </c>
      <c r="D128" s="141">
        <v>4</v>
      </c>
      <c r="E128" s="142">
        <v>40000</v>
      </c>
      <c r="F128" s="133">
        <f>+E128*D128</f>
        <v>160000</v>
      </c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</row>
    <row r="129" spans="1:19" ht="20.25" customHeight="1">
      <c r="A129" s="139">
        <v>7</v>
      </c>
      <c r="B129" s="140" t="s">
        <v>253</v>
      </c>
      <c r="C129" s="139" t="s">
        <v>63</v>
      </c>
      <c r="D129" s="141">
        <v>1</v>
      </c>
      <c r="E129" s="142">
        <v>3000</v>
      </c>
      <c r="F129" s="133">
        <f>+E129*D129</f>
        <v>3000</v>
      </c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</row>
    <row r="130" spans="1:19" ht="20.25" customHeight="1">
      <c r="A130" s="139">
        <v>8</v>
      </c>
      <c r="B130" s="140" t="s">
        <v>324</v>
      </c>
      <c r="C130" s="139" t="s">
        <v>63</v>
      </c>
      <c r="D130" s="141">
        <v>1</v>
      </c>
      <c r="E130" s="142">
        <v>13000</v>
      </c>
      <c r="F130" s="133">
        <f t="shared" ref="F130:F132" si="8">+E130*D130</f>
        <v>13000</v>
      </c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</row>
    <row r="131" spans="1:19" ht="20.25" customHeight="1">
      <c r="A131" s="139">
        <v>9</v>
      </c>
      <c r="B131" s="140" t="s">
        <v>64</v>
      </c>
      <c r="C131" s="139" t="s">
        <v>63</v>
      </c>
      <c r="D131" s="141">
        <v>1</v>
      </c>
      <c r="E131" s="142">
        <v>8500</v>
      </c>
      <c r="F131" s="133">
        <f t="shared" si="8"/>
        <v>8500</v>
      </c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</row>
    <row r="132" spans="1:19" ht="20.25" customHeight="1">
      <c r="A132" s="139">
        <v>10</v>
      </c>
      <c r="B132" s="140" t="s">
        <v>255</v>
      </c>
      <c r="C132" s="139" t="s">
        <v>63</v>
      </c>
      <c r="D132" s="141">
        <v>2</v>
      </c>
      <c r="E132" s="142">
        <v>3500</v>
      </c>
      <c r="F132" s="133">
        <f t="shared" si="8"/>
        <v>7000</v>
      </c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</row>
    <row r="133" spans="1:19" ht="20.25" customHeight="1">
      <c r="A133" s="139">
        <v>11</v>
      </c>
      <c r="B133" s="140" t="s">
        <v>343</v>
      </c>
      <c r="C133" s="139" t="s">
        <v>63</v>
      </c>
      <c r="D133" s="141">
        <v>2</v>
      </c>
      <c r="E133" s="142">
        <v>2500</v>
      </c>
      <c r="F133" s="133">
        <f t="shared" ref="F133:F138" si="9">+E133*D133</f>
        <v>5000</v>
      </c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</row>
    <row r="134" spans="1:19" ht="20.25" customHeight="1">
      <c r="A134" s="139">
        <v>12</v>
      </c>
      <c r="B134" s="140" t="s">
        <v>303</v>
      </c>
      <c r="C134" s="139" t="s">
        <v>37</v>
      </c>
      <c r="D134" s="141">
        <v>1</v>
      </c>
      <c r="E134" s="142">
        <v>10500</v>
      </c>
      <c r="F134" s="133">
        <f t="shared" si="9"/>
        <v>10500</v>
      </c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</row>
    <row r="135" spans="1:19" ht="20.25" customHeight="1">
      <c r="A135" s="139">
        <v>13</v>
      </c>
      <c r="B135" s="140" t="s">
        <v>106</v>
      </c>
      <c r="C135" s="139" t="s">
        <v>54</v>
      </c>
      <c r="D135" s="141">
        <v>2</v>
      </c>
      <c r="E135" s="142">
        <v>267000</v>
      </c>
      <c r="F135" s="133">
        <f t="shared" si="9"/>
        <v>534000</v>
      </c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</row>
    <row r="136" spans="1:19" ht="20.25" customHeight="1">
      <c r="A136" s="139">
        <v>14</v>
      </c>
      <c r="B136" s="140" t="s">
        <v>325</v>
      </c>
      <c r="C136" s="139" t="s">
        <v>31</v>
      </c>
      <c r="D136" s="141">
        <v>1</v>
      </c>
      <c r="E136" s="142">
        <v>11000</v>
      </c>
      <c r="F136" s="133">
        <f t="shared" si="9"/>
        <v>11000</v>
      </c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</row>
    <row r="137" spans="1:19" ht="20.25" customHeight="1">
      <c r="A137" s="139">
        <v>15</v>
      </c>
      <c r="B137" s="140" t="s">
        <v>384</v>
      </c>
      <c r="C137" s="139" t="s">
        <v>78</v>
      </c>
      <c r="D137" s="141">
        <v>1</v>
      </c>
      <c r="E137" s="142">
        <v>1600</v>
      </c>
      <c r="F137" s="133">
        <f t="shared" si="9"/>
        <v>1600</v>
      </c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</row>
    <row r="138" spans="1:19" ht="20.25" customHeight="1">
      <c r="A138" s="139">
        <v>16</v>
      </c>
      <c r="B138" s="140" t="s">
        <v>344</v>
      </c>
      <c r="C138" s="139" t="s">
        <v>37</v>
      </c>
      <c r="D138" s="141">
        <v>1</v>
      </c>
      <c r="E138" s="142">
        <v>3000</v>
      </c>
      <c r="F138" s="133">
        <f t="shared" si="9"/>
        <v>3000</v>
      </c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</row>
    <row r="139" spans="1:19" ht="20.25" customHeight="1">
      <c r="A139" s="139">
        <v>17</v>
      </c>
      <c r="B139" s="140" t="s">
        <v>345</v>
      </c>
      <c r="C139" s="139" t="s">
        <v>31</v>
      </c>
      <c r="D139" s="141">
        <v>1</v>
      </c>
      <c r="E139" s="142">
        <v>44000</v>
      </c>
      <c r="F139" s="133">
        <f>+D139*E139</f>
        <v>44000</v>
      </c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</row>
    <row r="140" spans="1:19" ht="20.25" customHeight="1">
      <c r="A140" s="139">
        <v>18</v>
      </c>
      <c r="B140" s="140" t="s">
        <v>346</v>
      </c>
      <c r="C140" s="139" t="s">
        <v>31</v>
      </c>
      <c r="D140" s="141">
        <v>2</v>
      </c>
      <c r="E140" s="142">
        <v>3500</v>
      </c>
      <c r="F140" s="133">
        <f>+E140*D140</f>
        <v>7000</v>
      </c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</row>
    <row r="141" spans="1:19" ht="20.25" customHeight="1">
      <c r="A141" s="139">
        <v>19</v>
      </c>
      <c r="B141" s="140" t="s">
        <v>69</v>
      </c>
      <c r="C141" s="139" t="s">
        <v>63</v>
      </c>
      <c r="D141" s="141">
        <v>2</v>
      </c>
      <c r="E141" s="142">
        <v>2800</v>
      </c>
      <c r="F141" s="133">
        <f>+E141*D141</f>
        <v>5600</v>
      </c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</row>
    <row r="142" spans="1:19" ht="20.25" customHeight="1">
      <c r="A142" s="139">
        <v>20</v>
      </c>
      <c r="B142" s="140" t="s">
        <v>177</v>
      </c>
      <c r="C142" s="139" t="s">
        <v>49</v>
      </c>
      <c r="D142" s="141">
        <v>2</v>
      </c>
      <c r="E142" s="142">
        <v>8000</v>
      </c>
      <c r="F142" s="133">
        <f>+D142*E142</f>
        <v>16000</v>
      </c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</row>
    <row r="143" spans="1:19" ht="20.25" customHeight="1">
      <c r="A143" s="139">
        <v>21</v>
      </c>
      <c r="B143" s="140" t="s">
        <v>352</v>
      </c>
      <c r="C143" s="139" t="s">
        <v>37</v>
      </c>
      <c r="D143" s="141">
        <v>1</v>
      </c>
      <c r="E143" s="142">
        <v>6500</v>
      </c>
      <c r="F143" s="133">
        <f>+E143*D143</f>
        <v>6500</v>
      </c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</row>
    <row r="144" spans="1:19" ht="20.25" customHeight="1">
      <c r="A144" s="139">
        <v>22</v>
      </c>
      <c r="B144" s="140" t="s">
        <v>181</v>
      </c>
      <c r="C144" s="139" t="s">
        <v>31</v>
      </c>
      <c r="D144" s="141">
        <v>12</v>
      </c>
      <c r="E144" s="142">
        <v>1600</v>
      </c>
      <c r="F144" s="133">
        <f>+D144*E144</f>
        <v>19200</v>
      </c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</row>
    <row r="145" spans="1:19" ht="20.25" customHeight="1">
      <c r="A145" s="139">
        <v>23</v>
      </c>
      <c r="B145" s="140" t="s">
        <v>260</v>
      </c>
      <c r="C145" s="139" t="s">
        <v>31</v>
      </c>
      <c r="D145" s="141">
        <v>1</v>
      </c>
      <c r="E145" s="142">
        <v>16000</v>
      </c>
      <c r="F145" s="133">
        <f>+E145*D145</f>
        <v>16000</v>
      </c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</row>
    <row r="146" spans="1:19" ht="20.25" customHeight="1">
      <c r="A146" s="139">
        <v>24</v>
      </c>
      <c r="B146" s="140" t="s">
        <v>347</v>
      </c>
      <c r="C146" s="139" t="s">
        <v>31</v>
      </c>
      <c r="D146" s="141">
        <v>1</v>
      </c>
      <c r="E146" s="142">
        <v>220000</v>
      </c>
      <c r="F146" s="133">
        <f>+E146*D146</f>
        <v>220000</v>
      </c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</row>
    <row r="147" spans="1:19" ht="20.25" customHeight="1">
      <c r="A147" s="142">
        <v>25</v>
      </c>
      <c r="B147" s="133" t="s">
        <v>348</v>
      </c>
      <c r="C147" s="142" t="s">
        <v>63</v>
      </c>
      <c r="D147" s="133">
        <v>1</v>
      </c>
      <c r="E147" s="142">
        <v>19000</v>
      </c>
      <c r="F147" s="133">
        <f>+E147*D147</f>
        <v>19000</v>
      </c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</row>
    <row r="148" spans="1:19" ht="20.25" customHeight="1">
      <c r="A148" s="139">
        <v>26</v>
      </c>
      <c r="B148" s="140" t="s">
        <v>349</v>
      </c>
      <c r="C148" s="139" t="s">
        <v>78</v>
      </c>
      <c r="D148" s="141">
        <v>1</v>
      </c>
      <c r="E148" s="142">
        <v>1100</v>
      </c>
      <c r="F148" s="133">
        <f>+D148*E148</f>
        <v>1100</v>
      </c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</row>
    <row r="149" spans="1:19" ht="20.25" customHeight="1">
      <c r="A149" s="229">
        <f>+SUM(F123:F148)</f>
        <v>1362900</v>
      </c>
      <c r="B149" s="230"/>
      <c r="C149" s="230"/>
      <c r="D149" s="230"/>
      <c r="E149" s="230"/>
      <c r="F149" s="231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</row>
    <row r="150" spans="1:19" s="89" customFormat="1" ht="31.5" customHeight="1">
      <c r="A150" s="216" t="s">
        <v>270</v>
      </c>
      <c r="B150" s="217"/>
      <c r="C150" s="217"/>
      <c r="D150" s="217"/>
      <c r="E150" s="217"/>
      <c r="F150" s="218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</row>
    <row r="151" spans="1:19" ht="20.25" customHeight="1">
      <c r="A151" s="139">
        <v>1</v>
      </c>
      <c r="B151" s="140" t="s">
        <v>218</v>
      </c>
      <c r="C151" s="139" t="s">
        <v>31</v>
      </c>
      <c r="D151" s="141">
        <v>8</v>
      </c>
      <c r="E151" s="142">
        <v>22000</v>
      </c>
      <c r="F151" s="133">
        <f>+E151*D151</f>
        <v>176000</v>
      </c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</row>
    <row r="152" spans="1:19" ht="20.25" customHeight="1">
      <c r="A152" s="139">
        <v>2</v>
      </c>
      <c r="B152" s="140" t="s">
        <v>371</v>
      </c>
      <c r="C152" s="139" t="s">
        <v>37</v>
      </c>
      <c r="D152" s="141">
        <v>9</v>
      </c>
      <c r="E152" s="142">
        <v>5600</v>
      </c>
      <c r="F152" s="133">
        <f>+E152*D152</f>
        <v>50400</v>
      </c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</row>
    <row r="153" spans="1:19" ht="20.25" customHeight="1">
      <c r="A153" s="139">
        <v>3</v>
      </c>
      <c r="B153" s="140" t="s">
        <v>298</v>
      </c>
      <c r="C153" s="139" t="s">
        <v>31</v>
      </c>
      <c r="D153" s="141">
        <v>10</v>
      </c>
      <c r="E153" s="142">
        <v>2600</v>
      </c>
      <c r="F153" s="133">
        <f>+D153*E153</f>
        <v>26000</v>
      </c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</row>
    <row r="154" spans="1:19" ht="20.25" customHeight="1">
      <c r="A154" s="139">
        <v>4</v>
      </c>
      <c r="B154" s="140" t="s">
        <v>34</v>
      </c>
      <c r="C154" s="139" t="s">
        <v>32</v>
      </c>
      <c r="D154" s="141">
        <v>4</v>
      </c>
      <c r="E154" s="142">
        <v>37000</v>
      </c>
      <c r="F154" s="133">
        <f>+D154*E154</f>
        <v>148000</v>
      </c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</row>
    <row r="155" spans="1:19" ht="20.25" customHeight="1">
      <c r="A155" s="139">
        <v>5</v>
      </c>
      <c r="B155" s="140" t="s">
        <v>56</v>
      </c>
      <c r="C155" s="139" t="s">
        <v>327</v>
      </c>
      <c r="D155" s="141">
        <v>25</v>
      </c>
      <c r="E155" s="142">
        <v>40000</v>
      </c>
      <c r="F155" s="133">
        <f>+E155*D155</f>
        <v>1000000</v>
      </c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</row>
    <row r="156" spans="1:19" ht="20.25" customHeight="1">
      <c r="A156" s="139">
        <v>6</v>
      </c>
      <c r="B156" s="140" t="s">
        <v>372</v>
      </c>
      <c r="C156" s="139" t="s">
        <v>37</v>
      </c>
      <c r="D156" s="141">
        <v>50</v>
      </c>
      <c r="E156" s="142">
        <v>2100</v>
      </c>
      <c r="F156" s="133">
        <f t="shared" ref="F156:F158" si="10">+D156*E156</f>
        <v>105000</v>
      </c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</row>
    <row r="157" spans="1:19" ht="20.25" customHeight="1">
      <c r="A157" s="139">
        <v>7</v>
      </c>
      <c r="B157" s="140" t="s">
        <v>373</v>
      </c>
      <c r="C157" s="139" t="s">
        <v>37</v>
      </c>
      <c r="D157" s="141">
        <f>2+2</f>
        <v>4</v>
      </c>
      <c r="E157" s="142">
        <v>2100</v>
      </c>
      <c r="F157" s="133">
        <f t="shared" si="10"/>
        <v>8400</v>
      </c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</row>
    <row r="158" spans="1:19" ht="20.25" customHeight="1">
      <c r="A158" s="139">
        <v>8</v>
      </c>
      <c r="B158" s="140" t="s">
        <v>374</v>
      </c>
      <c r="C158" s="139" t="s">
        <v>37</v>
      </c>
      <c r="D158" s="141">
        <v>10</v>
      </c>
      <c r="E158" s="142">
        <v>2100</v>
      </c>
      <c r="F158" s="133">
        <f t="shared" si="10"/>
        <v>21000</v>
      </c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</row>
    <row r="159" spans="1:19" ht="20.25" customHeight="1">
      <c r="A159" s="95">
        <v>9</v>
      </c>
      <c r="B159" s="96" t="s">
        <v>102</v>
      </c>
      <c r="C159" s="95" t="s">
        <v>31</v>
      </c>
      <c r="D159" s="160">
        <v>9</v>
      </c>
      <c r="E159" s="154">
        <v>44000</v>
      </c>
      <c r="F159" s="132">
        <f>+D159*E159</f>
        <v>396000</v>
      </c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</row>
    <row r="160" spans="1:19" s="131" customFormat="1" ht="20.25" customHeight="1">
      <c r="A160" s="130">
        <v>11</v>
      </c>
      <c r="B160" s="140" t="s">
        <v>69</v>
      </c>
      <c r="C160" s="139" t="s">
        <v>66</v>
      </c>
      <c r="D160" s="141">
        <f>21+6</f>
        <v>27</v>
      </c>
      <c r="E160" s="142">
        <v>2800</v>
      </c>
      <c r="F160" s="133">
        <f t="shared" ref="F160:F167" si="11">+E160*D160</f>
        <v>75600</v>
      </c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</row>
    <row r="161" spans="1:19" ht="20.25" customHeight="1">
      <c r="A161" s="95">
        <v>12</v>
      </c>
      <c r="B161" s="140" t="s">
        <v>297</v>
      </c>
      <c r="C161" s="139" t="s">
        <v>125</v>
      </c>
      <c r="D161" s="141">
        <v>2</v>
      </c>
      <c r="E161" s="142">
        <v>3800</v>
      </c>
      <c r="F161" s="133">
        <f t="shared" si="11"/>
        <v>7600</v>
      </c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</row>
    <row r="162" spans="1:19" ht="20.25" customHeight="1">
      <c r="A162" s="95">
        <v>13</v>
      </c>
      <c r="B162" s="140" t="s">
        <v>354</v>
      </c>
      <c r="C162" s="139" t="s">
        <v>37</v>
      </c>
      <c r="D162" s="141">
        <v>1</v>
      </c>
      <c r="E162" s="142">
        <v>3000</v>
      </c>
      <c r="F162" s="133">
        <f t="shared" si="11"/>
        <v>3000</v>
      </c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</row>
    <row r="163" spans="1:19" ht="20.25" customHeight="1">
      <c r="A163" s="95">
        <v>14</v>
      </c>
      <c r="B163" s="140" t="s">
        <v>375</v>
      </c>
      <c r="C163" s="139" t="s">
        <v>37</v>
      </c>
      <c r="D163" s="141">
        <v>1</v>
      </c>
      <c r="E163" s="142">
        <v>3000</v>
      </c>
      <c r="F163" s="133">
        <f t="shared" si="11"/>
        <v>3000</v>
      </c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</row>
    <row r="164" spans="1:19" ht="20.25" customHeight="1">
      <c r="A164" s="95">
        <v>15</v>
      </c>
      <c r="B164" s="140" t="s">
        <v>76</v>
      </c>
      <c r="C164" s="139" t="s">
        <v>37</v>
      </c>
      <c r="D164" s="141">
        <v>2</v>
      </c>
      <c r="E164" s="142">
        <v>3300</v>
      </c>
      <c r="F164" s="133">
        <f t="shared" si="11"/>
        <v>6600</v>
      </c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</row>
    <row r="165" spans="1:19" ht="20.25" customHeight="1">
      <c r="A165" s="95">
        <v>16</v>
      </c>
      <c r="B165" s="140" t="s">
        <v>303</v>
      </c>
      <c r="C165" s="139" t="s">
        <v>37</v>
      </c>
      <c r="D165" s="141">
        <v>1</v>
      </c>
      <c r="E165" s="142">
        <v>10500</v>
      </c>
      <c r="F165" s="133">
        <f t="shared" si="11"/>
        <v>10500</v>
      </c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</row>
    <row r="166" spans="1:19" ht="20.25" customHeight="1">
      <c r="A166" s="142">
        <v>17</v>
      </c>
      <c r="B166" s="133" t="s">
        <v>64</v>
      </c>
      <c r="C166" s="142" t="s">
        <v>66</v>
      </c>
      <c r="D166" s="133">
        <v>3</v>
      </c>
      <c r="E166" s="142">
        <v>8500</v>
      </c>
      <c r="F166" s="133">
        <f t="shared" si="11"/>
        <v>25500</v>
      </c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</row>
    <row r="167" spans="1:19" ht="20.25" customHeight="1">
      <c r="A167" s="95">
        <v>18</v>
      </c>
      <c r="B167" s="140" t="s">
        <v>359</v>
      </c>
      <c r="C167" s="139" t="s">
        <v>66</v>
      </c>
      <c r="D167" s="141">
        <v>3</v>
      </c>
      <c r="E167" s="142">
        <v>2500</v>
      </c>
      <c r="F167" s="133">
        <f t="shared" si="11"/>
        <v>7500</v>
      </c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</row>
    <row r="168" spans="1:19" ht="20.25" customHeight="1">
      <c r="A168" s="95">
        <v>19</v>
      </c>
      <c r="B168" s="140" t="s">
        <v>355</v>
      </c>
      <c r="C168" s="139" t="s">
        <v>37</v>
      </c>
      <c r="D168" s="141">
        <v>1</v>
      </c>
      <c r="E168" s="142">
        <v>16000</v>
      </c>
      <c r="F168" s="133">
        <f t="shared" ref="F168:F169" si="12">+E168*D168</f>
        <v>16000</v>
      </c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</row>
    <row r="169" spans="1:19" ht="20.25" customHeight="1">
      <c r="A169" s="95">
        <v>20</v>
      </c>
      <c r="B169" s="140" t="s">
        <v>46</v>
      </c>
      <c r="C169" s="139" t="s">
        <v>37</v>
      </c>
      <c r="D169" s="141">
        <v>3</v>
      </c>
      <c r="E169" s="142">
        <v>14000</v>
      </c>
      <c r="F169" s="133">
        <f t="shared" si="12"/>
        <v>42000</v>
      </c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</row>
    <row r="170" spans="1:19" ht="20.25" customHeight="1">
      <c r="A170" s="95">
        <v>21</v>
      </c>
      <c r="B170" s="140" t="s">
        <v>33</v>
      </c>
      <c r="C170" s="139" t="s">
        <v>31</v>
      </c>
      <c r="D170" s="141">
        <v>6</v>
      </c>
      <c r="E170" s="142">
        <v>1600</v>
      </c>
      <c r="F170" s="133">
        <f>+D170*E170</f>
        <v>9600</v>
      </c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</row>
    <row r="171" spans="1:19" ht="20.25" customHeight="1">
      <c r="A171" s="95">
        <v>22</v>
      </c>
      <c r="B171" s="140" t="s">
        <v>214</v>
      </c>
      <c r="C171" s="139" t="s">
        <v>32</v>
      </c>
      <c r="D171" s="141">
        <v>1</v>
      </c>
      <c r="E171" s="142">
        <v>10800</v>
      </c>
      <c r="F171" s="133">
        <f>+E171*D171</f>
        <v>10800</v>
      </c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</row>
    <row r="172" spans="1:19" ht="20.25" customHeight="1">
      <c r="A172" s="95">
        <v>23</v>
      </c>
      <c r="B172" s="140" t="s">
        <v>376</v>
      </c>
      <c r="C172" s="139" t="s">
        <v>32</v>
      </c>
      <c r="D172" s="141">
        <v>4</v>
      </c>
      <c r="E172" s="142">
        <v>8000</v>
      </c>
      <c r="F172" s="133">
        <f>+E172*D172</f>
        <v>32000</v>
      </c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</row>
    <row r="173" spans="1:19" ht="20.25" customHeight="1">
      <c r="A173" s="95">
        <v>24</v>
      </c>
      <c r="B173" s="140" t="s">
        <v>73</v>
      </c>
      <c r="C173" s="139" t="s">
        <v>178</v>
      </c>
      <c r="D173" s="141">
        <v>12</v>
      </c>
      <c r="E173" s="142">
        <v>8000</v>
      </c>
      <c r="F173" s="133">
        <f>+D173*E173</f>
        <v>96000</v>
      </c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</row>
    <row r="174" spans="1:19" ht="20.25" customHeight="1">
      <c r="A174" s="95">
        <v>25</v>
      </c>
      <c r="B174" s="140" t="s">
        <v>203</v>
      </c>
      <c r="C174" s="139" t="s">
        <v>237</v>
      </c>
      <c r="D174" s="141">
        <v>3</v>
      </c>
      <c r="E174" s="142">
        <v>2600</v>
      </c>
      <c r="F174" s="133">
        <f>+E174*D174</f>
        <v>7800</v>
      </c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</row>
    <row r="175" spans="1:19" ht="20.25" customHeight="1">
      <c r="A175" s="95">
        <v>26</v>
      </c>
      <c r="B175" s="140" t="s">
        <v>353</v>
      </c>
      <c r="C175" s="139" t="s">
        <v>31</v>
      </c>
      <c r="D175" s="141">
        <v>3</v>
      </c>
      <c r="E175" s="142">
        <v>24000</v>
      </c>
      <c r="F175" s="133">
        <f>+D175*E175</f>
        <v>72000</v>
      </c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</row>
    <row r="176" spans="1:19" s="131" customFormat="1" ht="20.25" customHeight="1">
      <c r="A176" s="130">
        <v>27</v>
      </c>
      <c r="B176" s="140" t="s">
        <v>274</v>
      </c>
      <c r="C176" s="139" t="s">
        <v>37</v>
      </c>
      <c r="D176" s="141">
        <v>7</v>
      </c>
      <c r="E176" s="142">
        <v>2000</v>
      </c>
      <c r="F176" s="133">
        <f>+E176*D176</f>
        <v>14000</v>
      </c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</row>
    <row r="177" spans="1:19" s="131" customFormat="1" ht="20.25" customHeight="1">
      <c r="A177" s="95">
        <v>28</v>
      </c>
      <c r="B177" s="140" t="s">
        <v>276</v>
      </c>
      <c r="C177" s="139" t="s">
        <v>37</v>
      </c>
      <c r="D177" s="141">
        <v>3</v>
      </c>
      <c r="E177" s="142">
        <v>3000</v>
      </c>
      <c r="F177" s="133">
        <f>+E177*D177</f>
        <v>9000</v>
      </c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</row>
    <row r="178" spans="1:19" ht="20.25" customHeight="1">
      <c r="A178" s="130">
        <v>29</v>
      </c>
      <c r="B178" s="140" t="s">
        <v>407</v>
      </c>
      <c r="C178" s="139" t="s">
        <v>178</v>
      </c>
      <c r="D178" s="141">
        <v>10</v>
      </c>
      <c r="E178" s="142">
        <v>16000</v>
      </c>
      <c r="F178" s="132">
        <f>+E178*D178</f>
        <v>160000</v>
      </c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</row>
    <row r="179" spans="1:19" ht="20.25" customHeight="1">
      <c r="A179" s="95">
        <v>30</v>
      </c>
      <c r="B179" s="140" t="s">
        <v>380</v>
      </c>
      <c r="C179" s="139" t="s">
        <v>377</v>
      </c>
      <c r="D179" s="141">
        <v>1</v>
      </c>
      <c r="E179" s="154">
        <v>267000</v>
      </c>
      <c r="F179" s="132">
        <f>+E179*D179</f>
        <v>267000</v>
      </c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</row>
    <row r="180" spans="1:19" ht="20.25" customHeight="1">
      <c r="A180" s="130">
        <v>31</v>
      </c>
      <c r="B180" s="140" t="s">
        <v>301</v>
      </c>
      <c r="C180" s="139" t="s">
        <v>31</v>
      </c>
      <c r="D180" s="141">
        <v>1</v>
      </c>
      <c r="E180" s="142">
        <v>33000</v>
      </c>
      <c r="F180" s="132">
        <f>+D180*E180</f>
        <v>33000</v>
      </c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</row>
    <row r="181" spans="1:19" ht="20.25" customHeight="1">
      <c r="A181" s="95">
        <v>32</v>
      </c>
      <c r="B181" s="140" t="s">
        <v>378</v>
      </c>
      <c r="C181" s="139" t="s">
        <v>37</v>
      </c>
      <c r="D181" s="141">
        <v>2</v>
      </c>
      <c r="E181" s="142">
        <v>6500</v>
      </c>
      <c r="F181" s="132">
        <f>+E181*D181</f>
        <v>13000</v>
      </c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</row>
    <row r="182" spans="1:19" ht="20.25" customHeight="1">
      <c r="A182" s="130">
        <v>33</v>
      </c>
      <c r="B182" s="140" t="s">
        <v>379</v>
      </c>
      <c r="C182" s="139" t="s">
        <v>31</v>
      </c>
      <c r="D182" s="141">
        <v>2</v>
      </c>
      <c r="E182" s="142">
        <v>31000</v>
      </c>
      <c r="F182" s="133">
        <f>+E182*D182</f>
        <v>62000</v>
      </c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</row>
    <row r="183" spans="1:19" ht="20.25" customHeight="1">
      <c r="A183" s="95">
        <v>34</v>
      </c>
      <c r="B183" s="140" t="s">
        <v>360</v>
      </c>
      <c r="C183" s="139" t="s">
        <v>31</v>
      </c>
      <c r="D183" s="141">
        <v>1</v>
      </c>
      <c r="E183" s="142">
        <v>220000</v>
      </c>
      <c r="F183" s="132">
        <f>+E183*D183</f>
        <v>220000</v>
      </c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</row>
    <row r="184" spans="1:19" ht="20.25" customHeight="1">
      <c r="A184" s="130">
        <v>35</v>
      </c>
      <c r="B184" s="96" t="s">
        <v>361</v>
      </c>
      <c r="C184" s="95" t="s">
        <v>93</v>
      </c>
      <c r="D184" s="97">
        <v>1</v>
      </c>
      <c r="E184" s="142">
        <v>27000</v>
      </c>
      <c r="F184" s="132">
        <f>+D184*E184</f>
        <v>27000</v>
      </c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</row>
    <row r="185" spans="1:19" ht="20.25" customHeight="1">
      <c r="A185" s="226">
        <f>+SUM(F151:F184)</f>
        <v>3161300</v>
      </c>
      <c r="B185" s="227"/>
      <c r="C185" s="227"/>
      <c r="D185" s="227"/>
      <c r="E185" s="227"/>
      <c r="F185" s="228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</row>
    <row r="186" spans="1:19" s="89" customFormat="1" ht="31.5" customHeight="1">
      <c r="A186" s="216" t="s">
        <v>382</v>
      </c>
      <c r="B186" s="217"/>
      <c r="C186" s="217"/>
      <c r="D186" s="217"/>
      <c r="E186" s="217"/>
      <c r="F186" s="218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</row>
    <row r="187" spans="1:19" s="131" customFormat="1" ht="20.25" customHeight="1">
      <c r="A187" s="139">
        <v>1</v>
      </c>
      <c r="B187" s="140" t="s">
        <v>360</v>
      </c>
      <c r="C187" s="139" t="s">
        <v>31</v>
      </c>
      <c r="D187" s="141">
        <v>1</v>
      </c>
      <c r="E187" s="142">
        <v>220000</v>
      </c>
      <c r="F187" s="133">
        <f>+E187*D187</f>
        <v>220000</v>
      </c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</row>
    <row r="188" spans="1:19" s="131" customFormat="1" ht="20.25" customHeight="1">
      <c r="A188" s="139">
        <v>2</v>
      </c>
      <c r="B188" s="140" t="s">
        <v>58</v>
      </c>
      <c r="C188" s="139" t="s">
        <v>57</v>
      </c>
      <c r="D188" s="141">
        <v>5</v>
      </c>
      <c r="E188" s="142">
        <v>49000</v>
      </c>
      <c r="F188" s="153">
        <f>+E188*D188</f>
        <v>245000</v>
      </c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</row>
    <row r="189" spans="1:19" s="131" customFormat="1" ht="20.25" customHeight="1">
      <c r="A189" s="139">
        <v>3</v>
      </c>
      <c r="B189" s="140" t="s">
        <v>198</v>
      </c>
      <c r="C189" s="139" t="s">
        <v>37</v>
      </c>
      <c r="D189" s="141">
        <v>6</v>
      </c>
      <c r="E189" s="142">
        <v>2100</v>
      </c>
      <c r="F189" s="133">
        <f>+D189*E189</f>
        <v>12600</v>
      </c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</row>
    <row r="190" spans="1:19" s="131" customFormat="1" ht="20.25" customHeight="1">
      <c r="A190" s="139">
        <v>4</v>
      </c>
      <c r="B190" s="140" t="s">
        <v>104</v>
      </c>
      <c r="C190" s="139" t="s">
        <v>105</v>
      </c>
      <c r="D190" s="141">
        <v>1</v>
      </c>
      <c r="E190" s="142">
        <v>3000</v>
      </c>
      <c r="F190" s="153">
        <f>+E190*D190</f>
        <v>3000</v>
      </c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</row>
    <row r="191" spans="1:19" s="131" customFormat="1" ht="20.25" customHeight="1">
      <c r="A191" s="139">
        <v>5</v>
      </c>
      <c r="B191" s="140" t="s">
        <v>359</v>
      </c>
      <c r="C191" s="139" t="s">
        <v>63</v>
      </c>
      <c r="D191" s="141">
        <v>2</v>
      </c>
      <c r="E191" s="142">
        <v>2500</v>
      </c>
      <c r="F191" s="133">
        <f>+E191*D191</f>
        <v>5000</v>
      </c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</row>
    <row r="192" spans="1:19" s="131" customFormat="1" ht="20.25" customHeight="1">
      <c r="A192" s="139">
        <v>6</v>
      </c>
      <c r="B192" s="140" t="s">
        <v>254</v>
      </c>
      <c r="C192" s="139" t="s">
        <v>63</v>
      </c>
      <c r="D192" s="141">
        <v>1</v>
      </c>
      <c r="E192" s="142">
        <v>6000</v>
      </c>
      <c r="F192" s="133">
        <f>+E192*D192</f>
        <v>6000</v>
      </c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</row>
    <row r="193" spans="1:19" s="131" customFormat="1" ht="20.25" customHeight="1">
      <c r="A193" s="139">
        <v>7</v>
      </c>
      <c r="B193" s="140" t="s">
        <v>34</v>
      </c>
      <c r="C193" s="139" t="s">
        <v>32</v>
      </c>
      <c r="D193" s="141">
        <v>1</v>
      </c>
      <c r="E193" s="142">
        <v>37000</v>
      </c>
      <c r="F193" s="133">
        <f>+D193*E193</f>
        <v>37000</v>
      </c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</row>
    <row r="194" spans="1:19" s="131" customFormat="1" ht="20.25" customHeight="1">
      <c r="A194" s="139">
        <v>8</v>
      </c>
      <c r="B194" s="140" t="s">
        <v>298</v>
      </c>
      <c r="C194" s="139" t="s">
        <v>31</v>
      </c>
      <c r="D194" s="141">
        <v>5</v>
      </c>
      <c r="E194" s="142">
        <v>2600</v>
      </c>
      <c r="F194" s="133">
        <f>+D194*E194</f>
        <v>13000</v>
      </c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</row>
    <row r="195" spans="1:19" s="131" customFormat="1" ht="20.25" customHeight="1">
      <c r="A195" s="139">
        <v>9</v>
      </c>
      <c r="B195" s="140" t="s">
        <v>33</v>
      </c>
      <c r="C195" s="139" t="s">
        <v>31</v>
      </c>
      <c r="D195" s="141">
        <v>10</v>
      </c>
      <c r="E195" s="142">
        <v>1600</v>
      </c>
      <c r="F195" s="133">
        <f>+D195*E195</f>
        <v>16000</v>
      </c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</row>
    <row r="196" spans="1:19" s="131" customFormat="1" ht="20.25" customHeight="1">
      <c r="A196" s="139">
        <v>10</v>
      </c>
      <c r="B196" s="140" t="s">
        <v>354</v>
      </c>
      <c r="C196" s="139" t="s">
        <v>37</v>
      </c>
      <c r="D196" s="141">
        <v>2</v>
      </c>
      <c r="E196" s="142">
        <v>3000</v>
      </c>
      <c r="F196" s="133">
        <f>+E196*D196</f>
        <v>6000</v>
      </c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</row>
    <row r="197" spans="1:19" s="131" customFormat="1" ht="20.25" customHeight="1">
      <c r="A197" s="139">
        <v>11</v>
      </c>
      <c r="B197" s="140" t="s">
        <v>203</v>
      </c>
      <c r="C197" s="139" t="s">
        <v>59</v>
      </c>
      <c r="D197" s="141">
        <v>1</v>
      </c>
      <c r="E197" s="142">
        <v>2600</v>
      </c>
      <c r="F197" s="133">
        <f t="shared" ref="F197:F198" si="13">+E197*D197</f>
        <v>2600</v>
      </c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</row>
    <row r="198" spans="1:19" s="131" customFormat="1" ht="20.25" customHeight="1">
      <c r="A198" s="139">
        <v>12</v>
      </c>
      <c r="B198" s="140" t="s">
        <v>303</v>
      </c>
      <c r="C198" s="139" t="s">
        <v>37</v>
      </c>
      <c r="D198" s="141">
        <v>1</v>
      </c>
      <c r="E198" s="142">
        <v>10500</v>
      </c>
      <c r="F198" s="133">
        <f t="shared" si="13"/>
        <v>10500</v>
      </c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</row>
    <row r="199" spans="1:19" s="131" customFormat="1" ht="20.25" customHeight="1">
      <c r="A199" s="139">
        <v>13</v>
      </c>
      <c r="B199" s="140" t="s">
        <v>214</v>
      </c>
      <c r="C199" s="139" t="s">
        <v>32</v>
      </c>
      <c r="D199" s="141">
        <v>2</v>
      </c>
      <c r="E199" s="142">
        <v>10800</v>
      </c>
      <c r="F199" s="133">
        <f>+E199*D199</f>
        <v>21600</v>
      </c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</row>
    <row r="200" spans="1:19" s="131" customFormat="1" ht="20.25" hidden="1" customHeight="1">
      <c r="A200" s="155"/>
      <c r="B200" s="156"/>
      <c r="C200" s="157"/>
      <c r="D200" s="157"/>
      <c r="E200" s="157"/>
      <c r="F200" s="158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</row>
    <row r="201" spans="1:19" s="131" customFormat="1" ht="20.25" customHeight="1">
      <c r="A201" s="229">
        <f>+SUM(F187:F199)</f>
        <v>598300</v>
      </c>
      <c r="B201" s="230"/>
      <c r="C201" s="230"/>
      <c r="D201" s="230"/>
      <c r="E201" s="230"/>
      <c r="F201" s="231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</row>
    <row r="202" spans="1:19" s="131" customFormat="1" ht="20.25" customHeight="1">
      <c r="A202" s="232" t="s">
        <v>386</v>
      </c>
      <c r="B202" s="227"/>
      <c r="C202" s="227"/>
      <c r="D202" s="227"/>
      <c r="E202" s="228"/>
      <c r="F202" s="137">
        <f>+SUM(F16:F201)</f>
        <v>16986100</v>
      </c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</row>
    <row r="203" spans="1:19" s="131" customFormat="1" ht="20.25" customHeight="1">
      <c r="A203" s="232" t="s">
        <v>387</v>
      </c>
      <c r="B203" s="227"/>
      <c r="C203" s="227"/>
      <c r="D203" s="227"/>
      <c r="E203" s="228"/>
      <c r="F203" s="137">
        <f>10%*F202</f>
        <v>1698610</v>
      </c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</row>
    <row r="204" spans="1:19" s="131" customFormat="1" ht="20.25" customHeight="1">
      <c r="A204" s="232" t="s">
        <v>388</v>
      </c>
      <c r="B204" s="227"/>
      <c r="C204" s="227"/>
      <c r="D204" s="227"/>
      <c r="E204" s="228"/>
      <c r="F204" s="137">
        <f>+F202+F203</f>
        <v>18684710</v>
      </c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</row>
    <row r="205" spans="1:19" s="131" customFormat="1" ht="20.25" customHeight="1">
      <c r="A205" s="135"/>
      <c r="B205" s="115"/>
      <c r="C205" s="114"/>
      <c r="D205" s="114"/>
      <c r="E205" s="114"/>
      <c r="F205" s="136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</row>
    <row r="206" spans="1:19" s="131" customFormat="1" ht="20.25" customHeight="1">
      <c r="A206" s="135"/>
      <c r="B206" s="115"/>
      <c r="C206" s="114"/>
      <c r="D206" s="114"/>
      <c r="E206" s="114"/>
      <c r="F206" s="136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</row>
    <row r="207" spans="1:19" s="174" customFormat="1" ht="20.25" customHeight="1">
      <c r="A207" s="172" t="s">
        <v>400</v>
      </c>
      <c r="B207" s="173"/>
      <c r="C207" s="173"/>
      <c r="D207" s="173"/>
      <c r="E207" s="173"/>
    </row>
    <row r="208" spans="1:19" s="177" customFormat="1" ht="20.25" customHeight="1">
      <c r="A208" s="175" t="s">
        <v>401</v>
      </c>
      <c r="B208" s="176"/>
      <c r="C208" s="176"/>
      <c r="D208" s="176"/>
      <c r="E208" s="176"/>
    </row>
    <row r="209" spans="1:59" s="162" customFormat="1" ht="20.25" customHeight="1">
      <c r="A209" s="178" t="s">
        <v>402</v>
      </c>
      <c r="B209" s="178"/>
      <c r="C209" s="179"/>
      <c r="D209" s="179"/>
      <c r="E209" s="180"/>
    </row>
    <row r="210" spans="1:59" s="162" customFormat="1" ht="20.25" customHeight="1">
      <c r="A210" s="178" t="s">
        <v>403</v>
      </c>
      <c r="B210" s="178"/>
      <c r="C210" s="179"/>
      <c r="D210" s="179"/>
      <c r="E210" s="180"/>
    </row>
    <row r="211" spans="1:59" s="162" customFormat="1" ht="20.25" customHeight="1">
      <c r="A211" s="169"/>
      <c r="B211" s="170"/>
      <c r="C211" s="169"/>
      <c r="D211" s="169"/>
      <c r="E211" s="169"/>
    </row>
    <row r="212" spans="1:59" s="162" customFormat="1" ht="20.25" customHeight="1">
      <c r="B212" s="181"/>
      <c r="C212" s="182"/>
      <c r="D212" s="182"/>
      <c r="E212" s="182"/>
    </row>
    <row r="213" spans="1:59" s="162" customFormat="1" ht="20.25" customHeight="1">
      <c r="B213" s="181"/>
      <c r="C213" s="182"/>
      <c r="D213" s="183"/>
      <c r="E213" s="183" t="s">
        <v>404</v>
      </c>
    </row>
    <row r="214" spans="1:59" s="162" customFormat="1" ht="15">
      <c r="B214" s="181"/>
      <c r="C214" s="182"/>
      <c r="D214" s="183"/>
      <c r="E214" s="183" t="s">
        <v>405</v>
      </c>
    </row>
    <row r="215" spans="1:59">
      <c r="D215" s="138"/>
      <c r="E215" s="87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2"/>
      <c r="AC215" s="152"/>
      <c r="AD215" s="152"/>
      <c r="AE215" s="152"/>
      <c r="AF215" s="152"/>
      <c r="AG215" s="152"/>
      <c r="AH215" s="152"/>
      <c r="AI215" s="152"/>
      <c r="AJ215" s="152"/>
      <c r="AK215" s="152"/>
      <c r="AL215" s="152"/>
      <c r="AM215" s="152"/>
      <c r="AN215" s="152"/>
      <c r="AO215" s="152"/>
      <c r="AP215" s="152"/>
      <c r="AQ215" s="152"/>
      <c r="AR215" s="152"/>
      <c r="AS215" s="152"/>
      <c r="AT215" s="152"/>
      <c r="AU215" s="152"/>
      <c r="AV215" s="152"/>
      <c r="AW215" s="152"/>
      <c r="AX215" s="152"/>
      <c r="AY215" s="152"/>
      <c r="AZ215" s="152"/>
      <c r="BA215" s="152"/>
      <c r="BB215" s="152"/>
      <c r="BC215" s="152"/>
      <c r="BD215" s="152"/>
      <c r="BE215" s="152"/>
      <c r="BF215" s="152"/>
      <c r="BG215" s="152"/>
    </row>
    <row r="216" spans="1:59">
      <c r="D216" s="138"/>
      <c r="E216" s="87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2"/>
      <c r="AC216" s="152"/>
      <c r="AD216" s="152"/>
      <c r="AE216" s="152"/>
      <c r="AF216" s="152"/>
      <c r="AG216" s="152"/>
      <c r="AH216" s="152"/>
      <c r="AI216" s="152"/>
      <c r="AJ216" s="152"/>
      <c r="AK216" s="152"/>
      <c r="AL216" s="152"/>
      <c r="AM216" s="152"/>
      <c r="AN216" s="152"/>
      <c r="AO216" s="152"/>
      <c r="AP216" s="152"/>
      <c r="AQ216" s="152"/>
      <c r="AR216" s="152"/>
      <c r="AS216" s="152"/>
      <c r="AT216" s="152"/>
      <c r="AU216" s="152"/>
      <c r="AV216" s="152"/>
      <c r="AW216" s="152"/>
      <c r="AX216" s="152"/>
      <c r="AY216" s="152"/>
      <c r="AZ216" s="152"/>
      <c r="BA216" s="152"/>
      <c r="BB216" s="152"/>
      <c r="BC216" s="152"/>
      <c r="BD216" s="152"/>
      <c r="BE216" s="152"/>
      <c r="BF216" s="152"/>
      <c r="BG216" s="152"/>
    </row>
    <row r="217" spans="1:59">
      <c r="D217" s="138"/>
      <c r="E217" s="87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2"/>
      <c r="AQ217" s="152"/>
      <c r="AR217" s="152"/>
      <c r="AS217" s="152"/>
      <c r="AT217" s="152"/>
      <c r="AU217" s="152"/>
      <c r="AV217" s="152"/>
      <c r="AW217" s="152"/>
      <c r="AX217" s="152"/>
      <c r="AY217" s="152"/>
      <c r="AZ217" s="152"/>
      <c r="BA217" s="152"/>
      <c r="BB217" s="152"/>
      <c r="BC217" s="152"/>
      <c r="BD217" s="152"/>
      <c r="BE217" s="152"/>
      <c r="BF217" s="152"/>
      <c r="BG217" s="152"/>
    </row>
    <row r="218" spans="1:59">
      <c r="D218" s="233" t="s">
        <v>406</v>
      </c>
      <c r="E218" s="233"/>
      <c r="F218" s="233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/>
      <c r="AB218" s="152"/>
      <c r="AC218" s="152"/>
      <c r="AD218" s="152"/>
      <c r="AE218" s="152"/>
      <c r="AF218" s="152"/>
      <c r="AG218" s="152"/>
      <c r="AH218" s="152"/>
      <c r="AI218" s="152"/>
      <c r="AJ218" s="152"/>
      <c r="AK218" s="152"/>
      <c r="AL218" s="152"/>
      <c r="AM218" s="152"/>
      <c r="AN218" s="152"/>
      <c r="AO218" s="152"/>
      <c r="AP218" s="152"/>
      <c r="AQ218" s="152"/>
      <c r="AR218" s="152"/>
      <c r="AS218" s="152"/>
      <c r="AT218" s="152"/>
      <c r="AU218" s="152"/>
      <c r="AV218" s="152"/>
      <c r="AW218" s="152"/>
      <c r="AX218" s="152"/>
      <c r="AY218" s="152"/>
      <c r="AZ218" s="152"/>
      <c r="BA218" s="152"/>
      <c r="BB218" s="152"/>
      <c r="BC218" s="152"/>
      <c r="BD218" s="152"/>
      <c r="BE218" s="152"/>
      <c r="BF218" s="152"/>
      <c r="BG218" s="152"/>
    </row>
    <row r="219" spans="1:59">
      <c r="D219" s="138"/>
      <c r="E219" s="85"/>
    </row>
    <row r="220" spans="1:59">
      <c r="D220" s="138"/>
      <c r="E220" s="85"/>
    </row>
    <row r="221" spans="1:59">
      <c r="D221" s="138"/>
      <c r="E221" s="85"/>
    </row>
    <row r="222" spans="1:59"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</row>
    <row r="223" spans="1:59"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</row>
    <row r="224" spans="1:59"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</row>
    <row r="225" spans="7:19"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</row>
    <row r="226" spans="7:19"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</row>
    <row r="227" spans="7:19"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</row>
    <row r="228" spans="7:19"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</row>
  </sheetData>
  <autoFilter ref="A14:F199"/>
  <mergeCells count="36">
    <mergeCell ref="A10:C10"/>
    <mergeCell ref="A11:B11"/>
    <mergeCell ref="A13:E13"/>
    <mergeCell ref="A55:F55"/>
    <mergeCell ref="A60:F60"/>
    <mergeCell ref="A24:F24"/>
    <mergeCell ref="A28:F28"/>
    <mergeCell ref="A48:F48"/>
    <mergeCell ref="A54:F54"/>
    <mergeCell ref="A59:F59"/>
    <mergeCell ref="D218:F218"/>
    <mergeCell ref="A15:F15"/>
    <mergeCell ref="A25:F25"/>
    <mergeCell ref="A29:F29"/>
    <mergeCell ref="A49:F49"/>
    <mergeCell ref="A150:F150"/>
    <mergeCell ref="A82:F82"/>
    <mergeCell ref="A89:F89"/>
    <mergeCell ref="A83:F83"/>
    <mergeCell ref="A202:E202"/>
    <mergeCell ref="A203:E203"/>
    <mergeCell ref="A204:E204"/>
    <mergeCell ref="A186:F186"/>
    <mergeCell ref="A101:F101"/>
    <mergeCell ref="A121:F121"/>
    <mergeCell ref="A149:F149"/>
    <mergeCell ref="A90:F90"/>
    <mergeCell ref="A102:F102"/>
    <mergeCell ref="A122:F122"/>
    <mergeCell ref="A185:F185"/>
    <mergeCell ref="A201:F201"/>
    <mergeCell ref="B1:E1"/>
    <mergeCell ref="B3:F3"/>
    <mergeCell ref="A5:F5"/>
    <mergeCell ref="C6:F6"/>
    <mergeCell ref="A8:E8"/>
  </mergeCells>
  <pageMargins left="0.2" right="0.28000000000000003" top="0.21" bottom="0.32" header="0.16" footer="0.24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Tổng mẫu</vt:lpstr>
      <vt:lpstr>tháng 4</vt:lpstr>
      <vt:lpstr>tháng 5</vt:lpstr>
      <vt:lpstr>tháng 6</vt:lpstr>
      <vt:lpstr>tháng 9</vt:lpstr>
      <vt:lpstr>tháng 10</vt:lpstr>
      <vt:lpstr>tháng 11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2016-10-22T01:32:02Z</dcterms:modified>
</cp:coreProperties>
</file>