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320" windowHeight="8130"/>
  </bookViews>
  <sheets>
    <sheet name="a binh vpp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1" i="1"/>
  <c r="I16"/>
  <c r="I17"/>
  <c r="I18"/>
  <c r="I19"/>
  <c r="I20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15"/>
  <c r="I81" s="1"/>
  <c r="I82" s="1"/>
  <c r="I83" s="1"/>
</calcChain>
</file>

<file path=xl/sharedStrings.xml><?xml version="1.0" encoding="utf-8"?>
<sst xmlns="http://schemas.openxmlformats.org/spreadsheetml/2006/main" count="158" uniqueCount="116">
  <si>
    <t>STT</t>
  </si>
  <si>
    <t>TÊN DỤNG CỤ</t>
  </si>
  <si>
    <t>ĐVT</t>
  </si>
  <si>
    <t>SỐ LƯỢNG</t>
  </si>
  <si>
    <t>1 VĂN PHÒNG PHẨM</t>
  </si>
  <si>
    <t>cái</t>
  </si>
  <si>
    <t>Băng keo 2 mặt 2, 4F</t>
  </si>
  <si>
    <t>Cuộn</t>
  </si>
  <si>
    <t>cuộn</t>
  </si>
  <si>
    <t>Băng keo giấy 2.4F</t>
  </si>
  <si>
    <t>100/xấp</t>
  </si>
  <si>
    <t>băng keo trong 4.8 F</t>
  </si>
  <si>
    <t xml:space="preserve">Cuộn </t>
  </si>
  <si>
    <t>bìa lá a4 trắng</t>
  </si>
  <si>
    <t>bìa nút f4 trắng</t>
  </si>
  <si>
    <t>bìa trình kí nhựa dẻo trong 1 mặt a4</t>
  </si>
  <si>
    <t>bút dạ quang toyo vàng</t>
  </si>
  <si>
    <t>cây</t>
  </si>
  <si>
    <t>bút dạ quang toyo hồng</t>
  </si>
  <si>
    <t>bút để bàn đôi thiên long</t>
  </si>
  <si>
    <t xml:space="preserve">cặp </t>
  </si>
  <si>
    <t>bút long dàu thiên long Twin CD PM04 xanh</t>
  </si>
  <si>
    <t>bút xóa cây thiên long CP - 02</t>
  </si>
  <si>
    <t>chuốt chì</t>
  </si>
  <si>
    <t>REAM</t>
  </si>
  <si>
    <t>xấp</t>
  </si>
  <si>
    <t>giấy niêm phong</t>
  </si>
  <si>
    <t>giấy phân trang 5 màu 20mm x 76mm</t>
  </si>
  <si>
    <t>gỡ kim KW</t>
  </si>
  <si>
    <t>gom thiên long E06</t>
  </si>
  <si>
    <t>cục</t>
  </si>
  <si>
    <t>hồ nước thien long</t>
  </si>
  <si>
    <t>12 chai/vỉ</t>
  </si>
  <si>
    <t>hóa đơn bán lẻ 2 liên carbon</t>
  </si>
  <si>
    <t>Kẹp bướm 25mm(111)</t>
  </si>
  <si>
    <t>hộp</t>
  </si>
  <si>
    <t>bịch</t>
  </si>
  <si>
    <t>kim kẹp nhỏ C62(Họp nhỏ)</t>
  </si>
  <si>
    <t>họp nhỏ</t>
  </si>
  <si>
    <t>máy bấm kim số 10 KW 5270</t>
  </si>
  <si>
    <t>mực dấu shiny S62 đỏ</t>
  </si>
  <si>
    <t>lọ</t>
  </si>
  <si>
    <t>nhãn dán tomy vuông size 121</t>
  </si>
  <si>
    <t xml:space="preserve"> note 3x3 (70x76)</t>
  </si>
  <si>
    <t>pin tiểu 2A PANASONIC</t>
  </si>
  <si>
    <t>rổ nhựa 3 ngăn đứng</t>
  </si>
  <si>
    <t>quyển</t>
  </si>
  <si>
    <t>sổ lò xo cở a4</t>
  </si>
  <si>
    <t>tập 100 trang thường</t>
  </si>
  <si>
    <t>thun loại trung</t>
  </si>
  <si>
    <t>thước kéo G - tar 5 mét</t>
  </si>
  <si>
    <t>bút sáp 12 màu(em bé tô màu)</t>
  </si>
  <si>
    <t>cây cắm bill(inox)</t>
  </si>
  <si>
    <t>CÁI</t>
  </si>
  <si>
    <t>DANH MỤC THUỐC Y TẾ</t>
  </si>
  <si>
    <t>Băng cá nhân Urgo</t>
  </si>
  <si>
    <t>khẩu trang y tế</t>
  </si>
  <si>
    <t>chai</t>
  </si>
  <si>
    <t>dầu mù u</t>
  </si>
  <si>
    <t>gạc y tế</t>
  </si>
  <si>
    <t>thuốc tím povidine</t>
  </si>
  <si>
    <t>oxy già</t>
  </si>
  <si>
    <t>thuốc đau bụng kinh</t>
  </si>
  <si>
    <t>băng keo y tế</t>
  </si>
  <si>
    <t>thuốc xịt bỏng</t>
  </si>
  <si>
    <t>thuốc đau bụng becberin (tiêu chảy)</t>
  </si>
  <si>
    <t>vỉ</t>
  </si>
  <si>
    <t>efferalgan 500mg trị đau sốt</t>
  </si>
  <si>
    <t>salopas</t>
  </si>
  <si>
    <t>hộp nhỏ</t>
  </si>
  <si>
    <t>bật lửa</t>
  </si>
  <si>
    <t>Bấm 2 lỗ Eagle 837( bấm 20 tờ )</t>
  </si>
  <si>
    <t>ĐƠN GIÁ</t>
  </si>
  <si>
    <t>THÀNH TiỀN</t>
  </si>
  <si>
    <t>Băng keo giẤY 4.8F</t>
  </si>
  <si>
    <t>bảng tên dẻo ngang</t>
  </si>
  <si>
    <t>Dây đeo kẹp sắt xanh dương</t>
  </si>
  <si>
    <t>sợi</t>
  </si>
  <si>
    <t>bao thư trắng (12x18) F0 80</t>
  </si>
  <si>
    <t>Cuốn</t>
  </si>
  <si>
    <r>
      <t xml:space="preserve">bút long bảng TL </t>
    </r>
    <r>
      <rPr>
        <sz val="11"/>
        <color rgb="FFFF0000"/>
        <rFont val="Calibri"/>
        <family val="2"/>
        <scheme val="minor"/>
      </rPr>
      <t>WB03</t>
    </r>
  </si>
  <si>
    <t>30bộ/quyển</t>
  </si>
  <si>
    <t>kéo nhỏ 180dài 160mm</t>
  </si>
  <si>
    <t>kẹp bướm 32mm (115)</t>
  </si>
  <si>
    <t>Kim bấm số 10 plus</t>
  </si>
  <si>
    <t>máy tính casio DX- 12B</t>
  </si>
  <si>
    <t xml:space="preserve">sổ caro 21x33 </t>
  </si>
  <si>
    <t>dao rọc giấy SDI 0411</t>
  </si>
  <si>
    <t>dầu xanh</t>
  </si>
  <si>
    <r>
      <t xml:space="preserve">bông gòn </t>
    </r>
    <r>
      <rPr>
        <sz val="11"/>
        <color rgb="FFFF0000"/>
        <rFont val="Calibri"/>
        <family val="2"/>
        <scheme val="minor"/>
      </rPr>
      <t>100gram</t>
    </r>
  </si>
  <si>
    <t xml:space="preserve"> thuốc giảm đau panacetamol 500</t>
  </si>
  <si>
    <t>CỘNG</t>
  </si>
  <si>
    <t>THUẾ 10%</t>
  </si>
  <si>
    <t>TỔNG CỘNG</t>
  </si>
  <si>
    <t>Băng keo 2 mặt xốpVÀNG 2.4F</t>
  </si>
  <si>
    <t>Hộp cắm bút tròn XK 179</t>
  </si>
  <si>
    <t>Giấy Excell A4 70</t>
  </si>
  <si>
    <t>Bìa 40lá nhựa Thiên Long</t>
  </si>
  <si>
    <t xml:space="preserve"> CÔNG TY TNHH TM DV  VPP PHƯƠNG NAM</t>
  </si>
  <si>
    <t xml:space="preserve"> Địa chỉ: B18/19K Nguyễn Văn Linh- Bình Hưng _ Bình Chánh, Tp. HCM  </t>
  </si>
  <si>
    <t xml:space="preserve">            Điện thoại: (08)3758.4761 - 3758 3302        Fax: (08)  37583302
            Email: phuongnam@vpppn.com                Website: www.vpppn.com</t>
  </si>
  <si>
    <t>BẢNG BÁO GIÁ VĂN PHÒNG PHẨM</t>
  </si>
  <si>
    <t>Kính gửi:  Công Ty Cổ Phần Tân Việt Sin Food</t>
  </si>
  <si>
    <t xml:space="preserve">Điạ chỉ: A27/ 12  Quốc Lộ 50, Ấp 1, Xã Bình Hưng, H. Bình Chánh, Tp.HCM </t>
  </si>
  <si>
    <t xml:space="preserve">Điện thoại: 37580995  (996) </t>
  </si>
  <si>
    <t>Công ty VPP Phương Nam xin gửi đến Quý khách hàng bảng báo giá như sau :</t>
  </si>
  <si>
    <t xml:space="preserve">Ngày 21 tháng 01 năm 2017 </t>
  </si>
  <si>
    <t>Người nhận: Chị Chân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</si>
  <si>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</si>
  <si>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</si>
  <si>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</si>
  <si>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</si>
  <si>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</si>
  <si>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</si>
  <si>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</si>
  <si>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>thước dẻo 30 cm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</si>
</sst>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Times New Roman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0" fillId="0" borderId="2" xfId="0" applyBorder="1"/>
    <xf numFmtId="0" fontId="0" fillId="2" borderId="1" xfId="0" applyFill="1" applyBorder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1" applyNumberFormat="1" applyFont="1"/>
    <xf numFmtId="164" fontId="1" fillId="3" borderId="4" xfId="1" applyNumberFormat="1" applyFont="1" applyFill="1" applyBorder="1" applyAlignment="1"/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1" applyNumberFormat="1" applyFont="1"/>
    <xf numFmtId="164" fontId="1" fillId="0" borderId="1" xfId="1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6" fillId="0" borderId="0" xfId="0" applyFont="1"/>
    <xf numFmtId="0" fontId="5" fillId="0" borderId="0" xfId="0" applyFont="1" applyBorder="1" applyAlignment="1">
      <alignment horizontal="left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17" fontId="6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/>
    <xf numFmtId="0" fontId="10" fillId="0" borderId="0" xfId="0" applyFont="1"/>
    <xf numFmtId="0" fontId="9" fillId="0" borderId="0" xfId="0" applyNumberFormat="1" applyFont="1" applyFill="1" applyBorder="1" applyAlignment="1"/>
    <xf numFmtId="3" fontId="12" fillId="0" borderId="0" xfId="0" applyNumberFormat="1" applyFont="1"/>
    <xf numFmtId="0" fontId="6" fillId="0" borderId="0" xfId="0" applyFont="1" applyAlignment="1"/>
    <xf numFmtId="0" fontId="6" fillId="0" borderId="0" xfId="0" applyFont="1" applyFill="1" applyAlignment="1">
      <alignment horizontal="center"/>
    </xf>
    <xf numFmtId="0" fontId="12" fillId="0" borderId="0" xfId="0" applyFont="1"/>
    <xf numFmtId="165" fontId="14" fillId="0" borderId="0" xfId="0" applyNumberFormat="1" applyFont="1" applyFill="1" applyAlignment="1">
      <alignment horizontal="center" vertical="top"/>
    </xf>
    <xf numFmtId="165" fontId="14" fillId="0" borderId="0" xfId="0" applyNumberFormat="1" applyFont="1" applyFill="1" applyAlignment="1">
      <alignment vertical="top"/>
    </xf>
    <xf numFmtId="165" fontId="14" fillId="0" borderId="0" xfId="0" applyNumberFormat="1" applyFont="1" applyFill="1" applyAlignment="1">
      <alignment horizontal="center" vertical="top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165" fontId="17" fillId="0" borderId="0" xfId="0" applyNumberFormat="1" applyFont="1" applyFill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1</xdr:rowOff>
    </xdr:from>
    <xdr:to>
      <xdr:col>0</xdr:col>
      <xdr:colOff>476250</xdr:colOff>
      <xdr:row>2</xdr:row>
      <xdr:rowOff>176441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1" y="1"/>
          <a:ext cx="304799" cy="595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7"/>
  <sheetViews>
    <sheetView tabSelected="1" workbookViewId="0">
      <selection activeCell="O11" sqref="O11"/>
    </sheetView>
  </sheetViews>
  <sheetFormatPr defaultRowHeight="15"/>
  <cols>
    <col min="2" max="2" width="39.5703125" customWidth="1"/>
    <col min="3" max="3" width="13" customWidth="1"/>
    <col min="4" max="4" width="14.7109375" customWidth="1"/>
    <col min="5" max="5" width="15" customWidth="1"/>
    <col min="6" max="8" width="9.140625" hidden="1" customWidth="1"/>
    <col min="9" max="9" width="16.5703125" customWidth="1"/>
  </cols>
  <sheetData>
    <row r="1" spans="1:9" ht="16.5">
      <c r="A1" s="22"/>
      <c r="B1" s="23" t="s">
        <v>98</v>
      </c>
      <c r="C1" s="23"/>
      <c r="D1" s="23"/>
      <c r="E1" s="23"/>
      <c r="F1" s="23"/>
      <c r="G1" s="23"/>
    </row>
    <row r="2" spans="1:9" ht="16.5">
      <c r="A2" s="22"/>
      <c r="B2" s="24" t="s">
        <v>99</v>
      </c>
      <c r="C2" s="24"/>
      <c r="D2" s="24"/>
      <c r="E2" s="25"/>
      <c r="F2" s="25"/>
    </row>
    <row r="3" spans="1:9" ht="39" customHeight="1">
      <c r="A3" s="26" t="s">
        <v>100</v>
      </c>
      <c r="B3" s="26"/>
      <c r="C3" s="26"/>
      <c r="D3" s="26"/>
      <c r="E3" s="26"/>
      <c r="F3" s="26"/>
      <c r="G3" s="26"/>
      <c r="H3" s="26"/>
      <c r="I3" s="26"/>
    </row>
    <row r="4" spans="1:9" ht="20.25">
      <c r="A4" s="27" t="s">
        <v>101</v>
      </c>
      <c r="B4" s="27"/>
      <c r="C4" s="27"/>
      <c r="D4" s="27"/>
      <c r="E4" s="27"/>
      <c r="F4" s="27"/>
      <c r="G4" s="27"/>
      <c r="H4" s="27"/>
      <c r="I4" s="27"/>
    </row>
    <row r="5" spans="1:9" ht="15.75">
      <c r="A5" s="28" t="s">
        <v>106</v>
      </c>
      <c r="B5" s="28"/>
      <c r="C5" s="28"/>
      <c r="D5" s="28"/>
      <c r="E5" s="28"/>
      <c r="F5" s="28"/>
      <c r="G5" s="28"/>
      <c r="H5" s="28"/>
      <c r="I5" s="28"/>
    </row>
    <row r="6" spans="1:9">
      <c r="A6" s="29"/>
      <c r="B6" s="29"/>
      <c r="C6" s="29"/>
      <c r="D6" s="29"/>
      <c r="E6" s="30"/>
      <c r="F6" s="29"/>
    </row>
    <row r="7" spans="1:9" ht="15.75">
      <c r="A7" s="31" t="s">
        <v>102</v>
      </c>
      <c r="B7" s="29"/>
      <c r="C7" s="29"/>
      <c r="D7" s="29"/>
      <c r="E7" s="29"/>
      <c r="F7" s="29"/>
    </row>
    <row r="8" spans="1:9" ht="15.75">
      <c r="A8" s="31" t="s">
        <v>103</v>
      </c>
      <c r="B8" s="29"/>
      <c r="C8" s="29"/>
      <c r="D8" s="29"/>
      <c r="E8" s="29"/>
      <c r="F8" s="29"/>
    </row>
    <row r="9" spans="1:9" ht="15.75">
      <c r="A9" s="31" t="s">
        <v>104</v>
      </c>
      <c r="B9" s="29"/>
      <c r="C9" s="29"/>
      <c r="D9" s="29"/>
      <c r="E9" s="29"/>
      <c r="F9" s="29"/>
    </row>
    <row r="10" spans="1:9" ht="15.75">
      <c r="A10" s="31" t="s">
        <v>107</v>
      </c>
      <c r="B10" s="29"/>
      <c r="C10" s="29"/>
      <c r="D10" s="29"/>
      <c r="E10" s="29"/>
      <c r="F10" s="29"/>
    </row>
    <row r="11" spans="1:9" ht="15.75">
      <c r="A11" s="31" t="s">
        <v>105</v>
      </c>
      <c r="B11" s="29"/>
      <c r="C11" s="29"/>
      <c r="D11" s="29"/>
      <c r="E11" s="29"/>
      <c r="F11" s="29"/>
    </row>
    <row r="13" spans="1:9">
      <c r="A13" s="2" t="s">
        <v>0</v>
      </c>
      <c r="B13" s="2" t="s">
        <v>1</v>
      </c>
      <c r="C13" s="2" t="s">
        <v>2</v>
      </c>
      <c r="D13" s="2" t="s">
        <v>3</v>
      </c>
      <c r="E13" s="9" t="s">
        <v>72</v>
      </c>
      <c r="F13" s="1"/>
      <c r="G13" s="1"/>
      <c r="H13" s="8"/>
      <c r="I13" s="2" t="s">
        <v>73</v>
      </c>
    </row>
    <row r="14" spans="1:9">
      <c r="A14" s="3" t="s">
        <v>4</v>
      </c>
      <c r="B14" s="4"/>
      <c r="C14" s="4"/>
      <c r="D14" s="4"/>
      <c r="E14" s="5"/>
      <c r="F14" s="1"/>
      <c r="G14" s="1"/>
      <c r="H14" s="8"/>
      <c r="I14" s="1"/>
    </row>
    <row r="15" spans="1:9">
      <c r="A15" s="1">
        <v>1</v>
      </c>
      <c r="B15" s="1" t="s">
        <v>71</v>
      </c>
      <c r="C15" s="1" t="s">
        <v>5</v>
      </c>
      <c r="D15" s="1">
        <v>2</v>
      </c>
      <c r="E15" s="10">
        <v>33000</v>
      </c>
      <c r="F15" s="10"/>
      <c r="G15" s="10"/>
      <c r="H15" s="11"/>
      <c r="I15" s="10">
        <f>+D15*E15</f>
        <v>66000</v>
      </c>
    </row>
    <row r="16" spans="1:9">
      <c r="A16" s="1">
        <v>2</v>
      </c>
      <c r="B16" s="1" t="s">
        <v>6</v>
      </c>
      <c r="C16" s="1" t="s">
        <v>7</v>
      </c>
      <c r="D16" s="1">
        <v>1</v>
      </c>
      <c r="E16" s="10">
        <v>3800</v>
      </c>
      <c r="F16" s="10"/>
      <c r="G16" s="10"/>
      <c r="H16" s="11"/>
      <c r="I16" s="10">
        <f t="shared" ref="I16:I73" si="0">+D16*E16</f>
        <v>3800</v>
      </c>
    </row>
    <row r="17" spans="1:9">
      <c r="A17" s="1">
        <v>3</v>
      </c>
      <c r="B17" s="14" t="s">
        <v>94</v>
      </c>
      <c r="C17" s="1" t="s">
        <v>8</v>
      </c>
      <c r="D17" s="1">
        <v>2</v>
      </c>
      <c r="E17" s="10">
        <v>11000</v>
      </c>
      <c r="F17" s="10"/>
      <c r="G17" s="10"/>
      <c r="H17" s="11"/>
      <c r="I17" s="10">
        <f t="shared" si="0"/>
        <v>22000</v>
      </c>
    </row>
    <row r="18" spans="1:9">
      <c r="A18" s="1">
        <v>4</v>
      </c>
      <c r="B18" s="1" t="s">
        <v>9</v>
      </c>
      <c r="C18" s="1" t="s">
        <v>8</v>
      </c>
      <c r="D18" s="1">
        <v>2</v>
      </c>
      <c r="E18" s="10">
        <v>5300</v>
      </c>
      <c r="F18" s="10"/>
      <c r="G18" s="10"/>
      <c r="H18" s="11"/>
      <c r="I18" s="10">
        <f t="shared" si="0"/>
        <v>10600</v>
      </c>
    </row>
    <row r="19" spans="1:9">
      <c r="A19" s="1">
        <v>5</v>
      </c>
      <c r="B19" s="1" t="s">
        <v>74</v>
      </c>
      <c r="C19" s="1" t="s">
        <v>7</v>
      </c>
      <c r="D19" s="1">
        <v>5</v>
      </c>
      <c r="E19" s="10">
        <v>10500</v>
      </c>
      <c r="F19" s="10"/>
      <c r="G19" s="10"/>
      <c r="H19" s="11"/>
      <c r="I19" s="10">
        <f t="shared" si="0"/>
        <v>52500</v>
      </c>
    </row>
    <row r="20" spans="1:9">
      <c r="A20" s="1">
        <v>6</v>
      </c>
      <c r="B20" s="1" t="s">
        <v>75</v>
      </c>
      <c r="C20" s="1" t="s">
        <v>5</v>
      </c>
      <c r="D20" s="1">
        <v>10</v>
      </c>
      <c r="E20" s="10">
        <v>700</v>
      </c>
      <c r="F20" s="10"/>
      <c r="G20" s="10"/>
      <c r="H20" s="11"/>
      <c r="I20" s="10">
        <f t="shared" si="0"/>
        <v>7000</v>
      </c>
    </row>
    <row r="21" spans="1:9">
      <c r="A21" s="1">
        <v>7</v>
      </c>
      <c r="B21" s="1" t="s">
        <v>76</v>
      </c>
      <c r="C21" s="1" t="s">
        <v>77</v>
      </c>
      <c r="D21" s="1">
        <v>10</v>
      </c>
      <c r="E21" s="10">
        <v>1500</v>
      </c>
      <c r="F21" s="10"/>
      <c r="G21" s="10"/>
      <c r="H21" s="11"/>
      <c r="I21" s="10">
        <f t="shared" si="0"/>
        <v>15000</v>
      </c>
    </row>
    <row r="22" spans="1:9">
      <c r="A22" s="1">
        <v>8</v>
      </c>
      <c r="B22" s="1" t="s">
        <v>78</v>
      </c>
      <c r="C22" s="1" t="s">
        <v>10</v>
      </c>
      <c r="D22" s="1">
        <v>1</v>
      </c>
      <c r="E22" s="10">
        <v>23000</v>
      </c>
      <c r="F22" s="10"/>
      <c r="G22" s="10"/>
      <c r="H22" s="11"/>
      <c r="I22" s="10">
        <f t="shared" si="0"/>
        <v>23000</v>
      </c>
    </row>
    <row r="23" spans="1:9">
      <c r="A23" s="1">
        <v>9</v>
      </c>
      <c r="B23" s="1" t="s">
        <v>11</v>
      </c>
      <c r="C23" s="1" t="s">
        <v>12</v>
      </c>
      <c r="D23" s="1">
        <v>2</v>
      </c>
      <c r="E23" s="10">
        <v>9500</v>
      </c>
      <c r="F23" s="10"/>
      <c r="G23" s="10"/>
      <c r="H23" s="11"/>
      <c r="I23" s="10">
        <f t="shared" si="0"/>
        <v>19000</v>
      </c>
    </row>
    <row r="24" spans="1:9">
      <c r="A24" s="1">
        <v>10</v>
      </c>
      <c r="B24" s="1" t="s">
        <v>70</v>
      </c>
      <c r="C24" s="1" t="s">
        <v>5</v>
      </c>
      <c r="D24" s="1">
        <v>2</v>
      </c>
      <c r="E24" s="10">
        <v>4000</v>
      </c>
      <c r="F24" s="10"/>
      <c r="G24" s="10"/>
      <c r="H24" s="11"/>
      <c r="I24" s="10">
        <f t="shared" si="0"/>
        <v>8000</v>
      </c>
    </row>
    <row r="25" spans="1:9">
      <c r="A25" s="1">
        <v>11</v>
      </c>
      <c r="B25" s="1" t="s">
        <v>13</v>
      </c>
      <c r="C25" s="1" t="s">
        <v>5</v>
      </c>
      <c r="D25" s="1">
        <v>5</v>
      </c>
      <c r="E25" s="10">
        <v>1600</v>
      </c>
      <c r="F25" s="10"/>
      <c r="G25" s="10"/>
      <c r="H25" s="11"/>
      <c r="I25" s="10">
        <f t="shared" si="0"/>
        <v>8000</v>
      </c>
    </row>
    <row r="26" spans="1:9">
      <c r="A26" s="1">
        <v>12</v>
      </c>
      <c r="B26" s="1" t="s">
        <v>97</v>
      </c>
      <c r="C26" s="1" t="s">
        <v>79</v>
      </c>
      <c r="D26" s="1">
        <v>2</v>
      </c>
      <c r="E26" s="10">
        <v>38000</v>
      </c>
      <c r="F26" s="10"/>
      <c r="G26" s="10"/>
      <c r="H26" s="11"/>
      <c r="I26" s="10">
        <f t="shared" si="0"/>
        <v>76000</v>
      </c>
    </row>
    <row r="27" spans="1:9">
      <c r="A27" s="1">
        <v>13</v>
      </c>
      <c r="B27" s="1" t="s">
        <v>14</v>
      </c>
      <c r="C27" s="1" t="s">
        <v>5</v>
      </c>
      <c r="D27" s="1">
        <v>10</v>
      </c>
      <c r="E27" s="10">
        <v>2600</v>
      </c>
      <c r="F27" s="10"/>
      <c r="G27" s="10"/>
      <c r="H27" s="11"/>
      <c r="I27" s="10">
        <f t="shared" si="0"/>
        <v>26000</v>
      </c>
    </row>
    <row r="28" spans="1:9">
      <c r="A28" s="1">
        <v>14</v>
      </c>
      <c r="B28" s="1" t="s">
        <v>15</v>
      </c>
      <c r="C28" s="1" t="s">
        <v>5</v>
      </c>
      <c r="D28" s="1">
        <v>5</v>
      </c>
      <c r="E28" s="10">
        <v>16000</v>
      </c>
      <c r="F28" s="10"/>
      <c r="G28" s="10"/>
      <c r="H28" s="11"/>
      <c r="I28" s="10">
        <f t="shared" si="0"/>
        <v>80000</v>
      </c>
    </row>
    <row r="29" spans="1:9">
      <c r="A29" s="1">
        <v>15</v>
      </c>
      <c r="B29" s="1" t="s">
        <v>16</v>
      </c>
      <c r="C29" s="1" t="s">
        <v>17</v>
      </c>
      <c r="D29" s="1">
        <v>1</v>
      </c>
      <c r="E29" s="10">
        <v>5000</v>
      </c>
      <c r="F29" s="10"/>
      <c r="G29" s="10"/>
      <c r="H29" s="11"/>
      <c r="I29" s="10">
        <f t="shared" si="0"/>
        <v>5000</v>
      </c>
    </row>
    <row r="30" spans="1:9">
      <c r="A30" s="1">
        <v>16</v>
      </c>
      <c r="B30" s="1" t="s">
        <v>18</v>
      </c>
      <c r="C30" s="1" t="s">
        <v>17</v>
      </c>
      <c r="D30" s="1">
        <v>1</v>
      </c>
      <c r="E30" s="10">
        <v>5000</v>
      </c>
      <c r="F30" s="10"/>
      <c r="G30" s="10"/>
      <c r="H30" s="11"/>
      <c r="I30" s="10">
        <f t="shared" si="0"/>
        <v>5000</v>
      </c>
    </row>
    <row r="31" spans="1:9">
      <c r="A31" s="1">
        <v>17</v>
      </c>
      <c r="B31" s="1" t="s">
        <v>19</v>
      </c>
      <c r="C31" s="1" t="s">
        <v>20</v>
      </c>
      <c r="D31" s="1">
        <v>1</v>
      </c>
      <c r="E31" s="10">
        <v>11500</v>
      </c>
      <c r="F31" s="10"/>
      <c r="G31" s="10"/>
      <c r="H31" s="11"/>
      <c r="I31" s="10">
        <f t="shared" si="0"/>
        <v>11500</v>
      </c>
    </row>
    <row r="32" spans="1:9">
      <c r="A32" s="1">
        <v>18</v>
      </c>
      <c r="B32" s="1" t="s">
        <v>80</v>
      </c>
      <c r="C32" s="1" t="s">
        <v>17</v>
      </c>
      <c r="D32" s="1">
        <v>2</v>
      </c>
      <c r="E32" s="10">
        <v>5600</v>
      </c>
      <c r="F32" s="10"/>
      <c r="G32" s="10"/>
      <c r="H32" s="11"/>
      <c r="I32" s="10">
        <f t="shared" si="0"/>
        <v>11200</v>
      </c>
    </row>
    <row r="33" spans="1:9">
      <c r="A33" s="1">
        <v>19</v>
      </c>
      <c r="B33" s="1" t="s">
        <v>21</v>
      </c>
      <c r="C33" s="1" t="s">
        <v>17</v>
      </c>
      <c r="D33" s="1">
        <v>2</v>
      </c>
      <c r="E33" s="10">
        <v>6500</v>
      </c>
      <c r="F33" s="10"/>
      <c r="G33" s="10"/>
      <c r="H33" s="11"/>
      <c r="I33" s="10">
        <f t="shared" si="0"/>
        <v>13000</v>
      </c>
    </row>
    <row r="34" spans="1:9">
      <c r="A34" s="1">
        <v>20</v>
      </c>
      <c r="B34" s="1" t="s">
        <v>22</v>
      </c>
      <c r="C34" s="1" t="s">
        <v>17</v>
      </c>
      <c r="D34" s="1">
        <v>3</v>
      </c>
      <c r="E34" s="10">
        <v>14000</v>
      </c>
      <c r="F34" s="10"/>
      <c r="G34" s="10"/>
      <c r="H34" s="11"/>
      <c r="I34" s="10">
        <f t="shared" si="0"/>
        <v>42000</v>
      </c>
    </row>
    <row r="35" spans="1:9">
      <c r="A35" s="1">
        <v>21</v>
      </c>
      <c r="B35" s="1" t="s">
        <v>23</v>
      </c>
      <c r="C35" s="1" t="s">
        <v>5</v>
      </c>
      <c r="D35" s="1">
        <v>1</v>
      </c>
      <c r="E35" s="10">
        <v>2800</v>
      </c>
      <c r="F35" s="10"/>
      <c r="G35" s="10"/>
      <c r="H35" s="11"/>
      <c r="I35" s="10">
        <f t="shared" si="0"/>
        <v>2800</v>
      </c>
    </row>
    <row r="36" spans="1:9">
      <c r="A36" s="1">
        <v>22</v>
      </c>
      <c r="B36" s="14" t="s">
        <v>96</v>
      </c>
      <c r="C36" s="1" t="s">
        <v>24</v>
      </c>
      <c r="D36" s="1">
        <v>3</v>
      </c>
      <c r="E36" s="10">
        <v>40000</v>
      </c>
      <c r="F36" s="10"/>
      <c r="G36" s="10"/>
      <c r="H36" s="11"/>
      <c r="I36" s="10">
        <f t="shared" si="0"/>
        <v>120000</v>
      </c>
    </row>
    <row r="37" spans="1:9">
      <c r="A37" s="1">
        <v>23</v>
      </c>
      <c r="B37" s="1" t="s">
        <v>26</v>
      </c>
      <c r="C37" s="1" t="s">
        <v>25</v>
      </c>
      <c r="D37" s="1">
        <v>1</v>
      </c>
      <c r="E37" s="10">
        <v>13000</v>
      </c>
      <c r="F37" s="10"/>
      <c r="G37" s="10"/>
      <c r="H37" s="11"/>
      <c r="I37" s="10">
        <f t="shared" si="0"/>
        <v>13000</v>
      </c>
    </row>
    <row r="38" spans="1:9">
      <c r="A38" s="1">
        <v>24</v>
      </c>
      <c r="B38" s="1" t="s">
        <v>27</v>
      </c>
      <c r="C38" s="1" t="s">
        <v>25</v>
      </c>
      <c r="D38" s="1">
        <v>1</v>
      </c>
      <c r="E38" s="10">
        <v>10800</v>
      </c>
      <c r="F38" s="10"/>
      <c r="G38" s="10"/>
      <c r="H38" s="11"/>
      <c r="I38" s="10">
        <f t="shared" si="0"/>
        <v>10800</v>
      </c>
    </row>
    <row r="39" spans="1:9">
      <c r="A39" s="1">
        <v>25</v>
      </c>
      <c r="B39" s="1" t="s">
        <v>28</v>
      </c>
      <c r="C39" s="1" t="s">
        <v>5</v>
      </c>
      <c r="D39" s="1">
        <v>1</v>
      </c>
      <c r="E39" s="10">
        <v>6000</v>
      </c>
      <c r="F39" s="10"/>
      <c r="G39" s="10"/>
      <c r="H39" s="11"/>
      <c r="I39" s="10">
        <f t="shared" si="0"/>
        <v>6000</v>
      </c>
    </row>
    <row r="40" spans="1:9">
      <c r="A40" s="1">
        <v>26</v>
      </c>
      <c r="B40" s="1" t="s">
        <v>29</v>
      </c>
      <c r="C40" s="1" t="s">
        <v>30</v>
      </c>
      <c r="D40" s="1">
        <v>1</v>
      </c>
      <c r="E40" s="10">
        <v>3000</v>
      </c>
      <c r="F40" s="10"/>
      <c r="G40" s="10"/>
      <c r="H40" s="11"/>
      <c r="I40" s="10">
        <f t="shared" si="0"/>
        <v>3000</v>
      </c>
    </row>
    <row r="41" spans="1:9">
      <c r="A41" s="1">
        <v>27</v>
      </c>
      <c r="B41" s="1" t="s">
        <v>31</v>
      </c>
      <c r="C41" s="1" t="s">
        <v>32</v>
      </c>
      <c r="D41" s="1">
        <v>1</v>
      </c>
      <c r="E41" s="10">
        <v>2600</v>
      </c>
      <c r="F41" s="10"/>
      <c r="G41" s="10"/>
      <c r="H41" s="11"/>
      <c r="I41" s="10">
        <f t="shared" si="0"/>
        <v>2600</v>
      </c>
    </row>
    <row r="42" spans="1:9">
      <c r="A42" s="1">
        <v>28</v>
      </c>
      <c r="B42" s="1" t="s">
        <v>33</v>
      </c>
      <c r="C42" s="14" t="s">
        <v>81</v>
      </c>
      <c r="D42" s="1">
        <v>2</v>
      </c>
      <c r="E42" s="10">
        <v>6500</v>
      </c>
      <c r="F42" s="10"/>
      <c r="G42" s="10"/>
      <c r="H42" s="11"/>
      <c r="I42" s="10">
        <f t="shared" si="0"/>
        <v>13000</v>
      </c>
    </row>
    <row r="43" spans="1:9">
      <c r="A43" s="1">
        <v>29</v>
      </c>
      <c r="B43" s="14" t="s">
        <v>95</v>
      </c>
      <c r="C43" s="1" t="s">
        <v>5</v>
      </c>
      <c r="D43" s="1">
        <v>1</v>
      </c>
      <c r="E43" s="10">
        <v>30000</v>
      </c>
      <c r="F43" s="10"/>
      <c r="G43" s="10"/>
      <c r="H43" s="11"/>
      <c r="I43" s="10">
        <f t="shared" si="0"/>
        <v>30000</v>
      </c>
    </row>
    <row r="44" spans="1:9">
      <c r="A44" s="1">
        <v>30</v>
      </c>
      <c r="B44" s="1" t="s">
        <v>82</v>
      </c>
      <c r="C44" s="1" t="s">
        <v>17</v>
      </c>
      <c r="D44" s="1">
        <v>1</v>
      </c>
      <c r="E44" s="10">
        <v>10500</v>
      </c>
      <c r="F44" s="10"/>
      <c r="G44" s="10"/>
      <c r="H44" s="11"/>
      <c r="I44" s="10">
        <f t="shared" si="0"/>
        <v>10500</v>
      </c>
    </row>
    <row r="45" spans="1:9">
      <c r="A45" s="1">
        <v>31</v>
      </c>
      <c r="B45" s="1" t="s">
        <v>34</v>
      </c>
      <c r="C45" s="1" t="s">
        <v>35</v>
      </c>
      <c r="D45" s="1">
        <v>1</v>
      </c>
      <c r="E45" s="10">
        <v>6000</v>
      </c>
      <c r="F45" s="10"/>
      <c r="G45" s="10"/>
      <c r="H45" s="11"/>
      <c r="I45" s="10">
        <f t="shared" si="0"/>
        <v>6000</v>
      </c>
    </row>
    <row r="46" spans="1:9">
      <c r="A46" s="1">
        <v>32</v>
      </c>
      <c r="B46" s="1" t="s">
        <v>83</v>
      </c>
      <c r="C46" s="1" t="s">
        <v>35</v>
      </c>
      <c r="D46" s="1">
        <v>1</v>
      </c>
      <c r="E46" s="10">
        <v>8500</v>
      </c>
      <c r="F46" s="10"/>
      <c r="G46" s="10"/>
      <c r="H46" s="11"/>
      <c r="I46" s="10">
        <f t="shared" si="0"/>
        <v>8500</v>
      </c>
    </row>
    <row r="47" spans="1:9">
      <c r="A47" s="1">
        <v>33</v>
      </c>
      <c r="B47" s="1" t="s">
        <v>84</v>
      </c>
      <c r="C47" s="1" t="s">
        <v>35</v>
      </c>
      <c r="D47" s="1">
        <v>1</v>
      </c>
      <c r="E47" s="10">
        <v>2800</v>
      </c>
      <c r="F47" s="10"/>
      <c r="G47" s="10"/>
      <c r="H47" s="11"/>
      <c r="I47" s="10">
        <f t="shared" si="0"/>
        <v>2800</v>
      </c>
    </row>
    <row r="48" spans="1:9">
      <c r="A48" s="1">
        <v>34</v>
      </c>
      <c r="B48" s="1" t="s">
        <v>37</v>
      </c>
      <c r="C48" s="1" t="s">
        <v>38</v>
      </c>
      <c r="D48" s="1">
        <v>1</v>
      </c>
      <c r="E48" s="10">
        <v>2500</v>
      </c>
      <c r="F48" s="10"/>
      <c r="G48" s="10"/>
      <c r="H48" s="11"/>
      <c r="I48" s="10">
        <f t="shared" si="0"/>
        <v>2500</v>
      </c>
    </row>
    <row r="49" spans="1:9">
      <c r="A49" s="1">
        <v>35</v>
      </c>
      <c r="B49" s="1" t="s">
        <v>39</v>
      </c>
      <c r="C49" s="1" t="s">
        <v>5</v>
      </c>
      <c r="D49" s="1">
        <v>2</v>
      </c>
      <c r="E49" s="10">
        <v>15500</v>
      </c>
      <c r="F49" s="12"/>
      <c r="G49" s="12"/>
      <c r="H49" s="12"/>
      <c r="I49" s="10">
        <f t="shared" si="0"/>
        <v>31000</v>
      </c>
    </row>
    <row r="50" spans="1:9">
      <c r="A50" s="1">
        <v>36</v>
      </c>
      <c r="B50" s="1" t="s">
        <v>85</v>
      </c>
      <c r="C50" s="1" t="s">
        <v>5</v>
      </c>
      <c r="D50" s="1">
        <v>2</v>
      </c>
      <c r="E50" s="10">
        <v>220000</v>
      </c>
      <c r="F50" s="12"/>
      <c r="G50" s="12"/>
      <c r="H50" s="12"/>
      <c r="I50" s="10">
        <f t="shared" si="0"/>
        <v>440000</v>
      </c>
    </row>
    <row r="51" spans="1:9">
      <c r="A51" s="1">
        <v>37</v>
      </c>
      <c r="B51" s="1" t="s">
        <v>40</v>
      </c>
      <c r="C51" s="1" t="s">
        <v>41</v>
      </c>
      <c r="D51" s="1">
        <v>1</v>
      </c>
      <c r="E51" s="10">
        <v>35000</v>
      </c>
      <c r="F51" s="12"/>
      <c r="G51" s="12"/>
      <c r="H51" s="12"/>
      <c r="I51" s="10">
        <f t="shared" si="0"/>
        <v>35000</v>
      </c>
    </row>
    <row r="52" spans="1:9">
      <c r="A52" s="1">
        <v>38</v>
      </c>
      <c r="B52" s="1" t="s">
        <v>42</v>
      </c>
      <c r="C52" s="1" t="s">
        <v>36</v>
      </c>
      <c r="D52" s="1">
        <v>1</v>
      </c>
      <c r="E52" s="10">
        <v>7500</v>
      </c>
      <c r="F52" s="12"/>
      <c r="G52" s="12"/>
      <c r="H52" s="12"/>
      <c r="I52" s="10">
        <f t="shared" si="0"/>
        <v>7500</v>
      </c>
    </row>
    <row r="53" spans="1:9">
      <c r="A53" s="1">
        <v>39</v>
      </c>
      <c r="B53" s="1" t="s">
        <v>43</v>
      </c>
      <c r="C53" s="1" t="s">
        <v>25</v>
      </c>
      <c r="D53" s="1">
        <v>1</v>
      </c>
      <c r="E53" s="10">
        <v>5200</v>
      </c>
      <c r="F53" s="12"/>
      <c r="G53" s="12"/>
      <c r="H53" s="12"/>
      <c r="I53" s="10">
        <f t="shared" si="0"/>
        <v>5200</v>
      </c>
    </row>
    <row r="54" spans="1:9">
      <c r="A54" s="1">
        <v>40</v>
      </c>
      <c r="B54" s="1" t="s">
        <v>44</v>
      </c>
      <c r="C54" s="1" t="s">
        <v>20</v>
      </c>
      <c r="D54" s="1">
        <v>2</v>
      </c>
      <c r="E54" s="10">
        <v>20000</v>
      </c>
      <c r="F54" s="12"/>
      <c r="G54" s="12"/>
      <c r="H54" s="12"/>
      <c r="I54" s="10">
        <f t="shared" si="0"/>
        <v>40000</v>
      </c>
    </row>
    <row r="55" spans="1:9">
      <c r="A55" s="1">
        <v>41</v>
      </c>
      <c r="B55" s="1" t="s">
        <v>45</v>
      </c>
      <c r="C55" s="1" t="s">
        <v>5</v>
      </c>
      <c r="D55" s="1">
        <v>1</v>
      </c>
      <c r="E55" s="10">
        <v>31000</v>
      </c>
      <c r="F55" s="12"/>
      <c r="G55" s="12"/>
      <c r="H55" s="12"/>
      <c r="I55" s="10">
        <f t="shared" si="0"/>
        <v>31000</v>
      </c>
    </row>
    <row r="56" spans="1:9">
      <c r="A56" s="1">
        <v>42</v>
      </c>
      <c r="B56" s="1" t="s">
        <v>86</v>
      </c>
      <c r="C56" s="1" t="s">
        <v>46</v>
      </c>
      <c r="D56" s="1">
        <v>5</v>
      </c>
      <c r="E56" s="10">
        <v>25000</v>
      </c>
      <c r="F56" s="12"/>
      <c r="G56" s="12"/>
      <c r="H56" s="12"/>
      <c r="I56" s="10">
        <f t="shared" si="0"/>
        <v>125000</v>
      </c>
    </row>
    <row r="57" spans="1:9">
      <c r="A57" s="1">
        <v>43</v>
      </c>
      <c r="B57" s="1" t="s">
        <v>47</v>
      </c>
      <c r="C57" s="1" t="s">
        <v>46</v>
      </c>
      <c r="D57" s="1">
        <v>2</v>
      </c>
      <c r="E57" s="10">
        <v>37000</v>
      </c>
      <c r="F57" s="12"/>
      <c r="G57" s="12"/>
      <c r="H57" s="12"/>
      <c r="I57" s="10">
        <f t="shared" si="0"/>
        <v>74000</v>
      </c>
    </row>
    <row r="58" spans="1:9">
      <c r="A58" s="1">
        <v>44</v>
      </c>
      <c r="B58" s="1" t="s">
        <v>48</v>
      </c>
      <c r="C58" s="1" t="s">
        <v>46</v>
      </c>
      <c r="D58" s="1">
        <v>5</v>
      </c>
      <c r="E58" s="10">
        <v>4000</v>
      </c>
      <c r="F58" s="12"/>
      <c r="G58" s="12"/>
      <c r="H58" s="12"/>
      <c r="I58" s="10">
        <f t="shared" si="0"/>
        <v>20000</v>
      </c>
    </row>
    <row r="59" spans="1:9">
      <c r="A59" s="1">
        <v>45</v>
      </c>
      <c r="B59" s="1" t="s">
        <v>49</v>
      </c>
      <c r="C59" s="1" t="s">
        <v>36</v>
      </c>
      <c r="D59" s="1">
        <v>1</v>
      </c>
      <c r="E59" s="10">
        <v>30000</v>
      </c>
      <c r="F59" s="12"/>
      <c r="G59" s="12"/>
      <c r="H59" s="12"/>
      <c r="I59" s="10">
        <f t="shared" si="0"/>
        <v>30000</v>
      </c>
    </row>
    <row r="60" spans="1:9">
      <c r="A60" s="1">
        <v>46</v>
      </c>
      <c r="B60" s="1" t="s">
        <v>115</v>
      </c>
      <c r="C60" s="1" t="s">
        <v>17</v>
      </c>
      <c r="D60" s="1">
        <v>2</v>
      </c>
      <c r="E60" s="10">
        <v>3000</v>
      </c>
      <c r="F60" s="12"/>
      <c r="G60" s="12"/>
      <c r="H60" s="12"/>
      <c r="I60" s="10">
        <f t="shared" si="0"/>
        <v>6000</v>
      </c>
    </row>
    <row r="61" spans="1:9">
      <c r="A61" s="1">
        <v>47</v>
      </c>
      <c r="B61" s="1" t="s">
        <v>50</v>
      </c>
      <c r="C61" s="1" t="s">
        <v>5</v>
      </c>
      <c r="D61" s="1">
        <v>1</v>
      </c>
      <c r="E61" s="10">
        <v>35000</v>
      </c>
      <c r="F61" s="12"/>
      <c r="G61" s="12"/>
      <c r="H61" s="12"/>
      <c r="I61" s="10">
        <f t="shared" si="0"/>
        <v>35000</v>
      </c>
    </row>
    <row r="62" spans="1:9">
      <c r="A62" s="1">
        <v>48</v>
      </c>
      <c r="B62" s="1" t="s">
        <v>51</v>
      </c>
      <c r="C62" s="1" t="s">
        <v>35</v>
      </c>
      <c r="D62" s="1">
        <v>1</v>
      </c>
      <c r="E62" s="10">
        <v>30000</v>
      </c>
      <c r="F62" s="12"/>
      <c r="G62" s="12"/>
      <c r="H62" s="12"/>
      <c r="I62" s="10">
        <f t="shared" si="0"/>
        <v>30000</v>
      </c>
    </row>
    <row r="63" spans="1:9">
      <c r="A63" s="1">
        <v>49</v>
      </c>
      <c r="B63" s="1" t="s">
        <v>52</v>
      </c>
      <c r="C63" s="1" t="s">
        <v>5</v>
      </c>
      <c r="D63" s="1">
        <v>5</v>
      </c>
      <c r="E63" s="10">
        <v>12000</v>
      </c>
      <c r="F63" s="12"/>
      <c r="G63" s="12"/>
      <c r="H63" s="12"/>
      <c r="I63" s="10">
        <f t="shared" si="0"/>
        <v>60000</v>
      </c>
    </row>
    <row r="64" spans="1:9">
      <c r="A64" s="1">
        <v>50</v>
      </c>
      <c r="B64" s="1" t="s">
        <v>87</v>
      </c>
      <c r="C64" s="1" t="s">
        <v>53</v>
      </c>
      <c r="D64" s="1">
        <v>1</v>
      </c>
      <c r="E64" s="10">
        <v>11000</v>
      </c>
      <c r="F64" s="12"/>
      <c r="G64" s="12"/>
      <c r="H64" s="12"/>
      <c r="I64" s="10">
        <f t="shared" si="0"/>
        <v>11000</v>
      </c>
    </row>
    <row r="65" spans="1:9">
      <c r="A65" s="6" t="s">
        <v>54</v>
      </c>
      <c r="B65" s="7"/>
      <c r="C65" s="7"/>
      <c r="D65" s="7"/>
      <c r="E65" s="13"/>
      <c r="F65" s="12"/>
      <c r="G65" s="12"/>
      <c r="H65" s="12"/>
      <c r="I65" s="10">
        <f t="shared" si="0"/>
        <v>0</v>
      </c>
    </row>
    <row r="66" spans="1:9">
      <c r="A66" s="1">
        <v>1</v>
      </c>
      <c r="B66" s="1" t="s">
        <v>55</v>
      </c>
      <c r="C66" s="1" t="s">
        <v>35</v>
      </c>
      <c r="D66" s="1">
        <v>2</v>
      </c>
      <c r="E66" s="10">
        <v>59000</v>
      </c>
      <c r="F66" s="12"/>
      <c r="G66" s="12"/>
      <c r="H66" s="12"/>
      <c r="I66" s="10">
        <f t="shared" si="0"/>
        <v>118000</v>
      </c>
    </row>
    <row r="67" spans="1:9">
      <c r="A67" s="1">
        <v>2</v>
      </c>
      <c r="B67" s="1" t="s">
        <v>56</v>
      </c>
      <c r="C67" s="1" t="s">
        <v>35</v>
      </c>
      <c r="D67" s="1">
        <v>1</v>
      </c>
      <c r="E67" s="10">
        <v>30000</v>
      </c>
      <c r="F67" s="12"/>
      <c r="G67" s="12"/>
      <c r="H67" s="12"/>
      <c r="I67" s="10">
        <f t="shared" si="0"/>
        <v>30000</v>
      </c>
    </row>
    <row r="68" spans="1:9">
      <c r="A68" s="1">
        <v>3</v>
      </c>
      <c r="B68" s="1" t="s">
        <v>88</v>
      </c>
      <c r="C68" s="1" t="s">
        <v>57</v>
      </c>
      <c r="D68" s="1">
        <v>1</v>
      </c>
      <c r="E68" s="10">
        <v>13500</v>
      </c>
      <c r="F68" s="12"/>
      <c r="G68" s="12"/>
      <c r="H68" s="12"/>
      <c r="I68" s="10">
        <f t="shared" si="0"/>
        <v>13500</v>
      </c>
    </row>
    <row r="69" spans="1:9">
      <c r="A69" s="1">
        <v>4</v>
      </c>
      <c r="B69" s="1" t="s">
        <v>58</v>
      </c>
      <c r="C69" s="1" t="s">
        <v>57</v>
      </c>
      <c r="D69" s="1">
        <v>1</v>
      </c>
      <c r="E69" s="10">
        <v>6000</v>
      </c>
      <c r="F69" s="12"/>
      <c r="G69" s="12"/>
      <c r="H69" s="12"/>
      <c r="I69" s="10">
        <f t="shared" si="0"/>
        <v>6000</v>
      </c>
    </row>
    <row r="70" spans="1:9">
      <c r="A70" s="1">
        <v>5</v>
      </c>
      <c r="B70" s="1" t="s">
        <v>59</v>
      </c>
      <c r="C70" s="1" t="s">
        <v>36</v>
      </c>
      <c r="D70" s="1">
        <v>1</v>
      </c>
      <c r="E70" s="10">
        <v>8500</v>
      </c>
      <c r="F70" s="12"/>
      <c r="G70" s="12"/>
      <c r="H70" s="12"/>
      <c r="I70" s="10">
        <f t="shared" si="0"/>
        <v>8500</v>
      </c>
    </row>
    <row r="71" spans="1:9">
      <c r="A71" s="1">
        <v>6</v>
      </c>
      <c r="B71" s="1" t="s">
        <v>60</v>
      </c>
      <c r="C71" s="1" t="s">
        <v>57</v>
      </c>
      <c r="D71" s="1">
        <v>2</v>
      </c>
      <c r="E71" s="10">
        <v>8000</v>
      </c>
      <c r="F71" s="12"/>
      <c r="G71" s="12"/>
      <c r="H71" s="12"/>
      <c r="I71" s="10">
        <f t="shared" si="0"/>
        <v>16000</v>
      </c>
    </row>
    <row r="72" spans="1:9">
      <c r="A72" s="1">
        <v>7</v>
      </c>
      <c r="B72" s="1" t="s">
        <v>61</v>
      </c>
      <c r="C72" s="1" t="s">
        <v>57</v>
      </c>
      <c r="D72" s="1">
        <v>1</v>
      </c>
      <c r="E72" s="10">
        <v>2500</v>
      </c>
      <c r="F72" s="12"/>
      <c r="G72" s="12"/>
      <c r="H72" s="12"/>
      <c r="I72" s="10">
        <f t="shared" si="0"/>
        <v>2500</v>
      </c>
    </row>
    <row r="73" spans="1:9">
      <c r="A73" s="1">
        <v>8</v>
      </c>
      <c r="B73" s="1" t="s">
        <v>89</v>
      </c>
      <c r="C73" s="1" t="s">
        <v>36</v>
      </c>
      <c r="D73" s="1">
        <v>1</v>
      </c>
      <c r="E73" s="10">
        <v>19500</v>
      </c>
      <c r="F73" s="12"/>
      <c r="G73" s="12"/>
      <c r="H73" s="12"/>
      <c r="I73" s="10">
        <f t="shared" si="0"/>
        <v>19500</v>
      </c>
    </row>
    <row r="74" spans="1:9">
      <c r="A74" s="1">
        <v>9</v>
      </c>
      <c r="B74" s="1" t="s">
        <v>62</v>
      </c>
      <c r="C74" s="1" t="s">
        <v>35</v>
      </c>
      <c r="D74" s="1">
        <v>1</v>
      </c>
      <c r="E74" s="10">
        <v>45600</v>
      </c>
      <c r="F74" s="12"/>
      <c r="G74" s="12"/>
      <c r="H74" s="12"/>
      <c r="I74" s="10">
        <f t="shared" ref="I74:I80" si="1">+D74*E74</f>
        <v>45600</v>
      </c>
    </row>
    <row r="75" spans="1:9">
      <c r="A75" s="1">
        <v>10</v>
      </c>
      <c r="B75" s="1" t="s">
        <v>63</v>
      </c>
      <c r="C75" s="1" t="s">
        <v>8</v>
      </c>
      <c r="D75" s="1">
        <v>1</v>
      </c>
      <c r="E75" s="10">
        <v>8500</v>
      </c>
      <c r="F75" s="12"/>
      <c r="G75" s="12"/>
      <c r="H75" s="12"/>
      <c r="I75" s="10">
        <f t="shared" si="1"/>
        <v>8500</v>
      </c>
    </row>
    <row r="76" spans="1:9">
      <c r="A76" s="1">
        <v>11</v>
      </c>
      <c r="B76" s="1" t="s">
        <v>64</v>
      </c>
      <c r="C76" s="1" t="s">
        <v>57</v>
      </c>
      <c r="D76" s="1">
        <v>1</v>
      </c>
      <c r="E76" s="10">
        <v>115000</v>
      </c>
      <c r="F76" s="12"/>
      <c r="G76" s="12"/>
      <c r="H76" s="12"/>
      <c r="I76" s="10">
        <f t="shared" si="1"/>
        <v>115000</v>
      </c>
    </row>
    <row r="77" spans="1:9">
      <c r="A77" s="1">
        <v>12</v>
      </c>
      <c r="B77" s="1" t="s">
        <v>65</v>
      </c>
      <c r="C77" s="1" t="s">
        <v>41</v>
      </c>
      <c r="D77" s="1">
        <v>1</v>
      </c>
      <c r="E77" s="10">
        <v>26500</v>
      </c>
      <c r="F77" s="12"/>
      <c r="G77" s="12"/>
      <c r="H77" s="12"/>
      <c r="I77" s="10">
        <f t="shared" si="1"/>
        <v>26500</v>
      </c>
    </row>
    <row r="78" spans="1:9">
      <c r="A78" s="1">
        <v>13</v>
      </c>
      <c r="B78" s="1" t="s">
        <v>90</v>
      </c>
      <c r="C78" s="1" t="s">
        <v>66</v>
      </c>
      <c r="D78" s="1">
        <v>2</v>
      </c>
      <c r="E78" s="10">
        <v>4000</v>
      </c>
      <c r="F78" s="12"/>
      <c r="G78" s="12"/>
      <c r="H78" s="12"/>
      <c r="I78" s="10">
        <f t="shared" si="1"/>
        <v>8000</v>
      </c>
    </row>
    <row r="79" spans="1:9">
      <c r="A79" s="1">
        <v>14</v>
      </c>
      <c r="B79" s="1" t="s">
        <v>67</v>
      </c>
      <c r="C79" s="1" t="s">
        <v>66</v>
      </c>
      <c r="D79" s="1">
        <v>1</v>
      </c>
      <c r="E79" s="10">
        <v>14500</v>
      </c>
      <c r="F79" s="12"/>
      <c r="G79" s="12"/>
      <c r="H79" s="12"/>
      <c r="I79" s="10">
        <f t="shared" si="1"/>
        <v>14500</v>
      </c>
    </row>
    <row r="80" spans="1:9">
      <c r="A80" s="1">
        <v>15</v>
      </c>
      <c r="B80" s="1" t="s">
        <v>68</v>
      </c>
      <c r="C80" s="1" t="s">
        <v>69</v>
      </c>
      <c r="D80" s="1">
        <v>1</v>
      </c>
      <c r="E80" s="10">
        <v>13500</v>
      </c>
      <c r="F80" s="12"/>
      <c r="G80" s="12"/>
      <c r="H80" s="12"/>
      <c r="I80" s="10">
        <f t="shared" si="1"/>
        <v>13500</v>
      </c>
    </row>
    <row r="81" spans="1:9" ht="25.5" customHeight="1">
      <c r="A81" s="15" t="s">
        <v>91</v>
      </c>
      <c r="B81" s="16"/>
      <c r="C81" s="16"/>
      <c r="D81" s="16"/>
      <c r="E81" s="17"/>
      <c r="F81" s="18"/>
      <c r="G81" s="18"/>
      <c r="H81" s="18"/>
      <c r="I81" s="19">
        <f>+SUM(I15:I80)</f>
        <v>2162400</v>
      </c>
    </row>
    <row r="82" spans="1:9" ht="26.25" customHeight="1">
      <c r="A82" s="15" t="s">
        <v>92</v>
      </c>
      <c r="B82" s="16"/>
      <c r="C82" s="16"/>
      <c r="D82" s="16"/>
      <c r="E82" s="17"/>
      <c r="F82" s="20"/>
      <c r="G82" s="20"/>
      <c r="H82" s="20"/>
      <c r="I82" s="21">
        <f>10%*I81</f>
        <v>216240</v>
      </c>
    </row>
    <row r="83" spans="1:9" ht="26.25" customHeight="1">
      <c r="A83" s="15" t="s">
        <v>93</v>
      </c>
      <c r="B83" s="16"/>
      <c r="C83" s="16"/>
      <c r="D83" s="16"/>
      <c r="E83" s="17"/>
      <c r="F83" s="20"/>
      <c r="G83" s="20"/>
      <c r="H83" s="20"/>
      <c r="I83" s="21">
        <f>+I82+I81</f>
        <v>2378640</v>
      </c>
    </row>
    <row r="85" spans="1:9" ht="15.75">
      <c r="A85" s="32" t="s">
        <v>108</v>
      </c>
      <c r="B85" s="33"/>
      <c r="C85" s="33"/>
      <c r="D85" s="34"/>
      <c r="E85" s="34"/>
      <c r="F85" s="29"/>
      <c r="G85" s="29"/>
    </row>
    <row r="86" spans="1:9" ht="15.75">
      <c r="A86" s="32" t="s">
        <v>109</v>
      </c>
      <c r="B86" s="33"/>
      <c r="C86" s="33"/>
      <c r="D86" s="34"/>
      <c r="E86" s="34"/>
      <c r="F86" s="29"/>
      <c r="G86" s="29"/>
    </row>
    <row r="87" spans="1:9" ht="15.75">
      <c r="A87" s="35" t="s">
        <v>110</v>
      </c>
      <c r="B87" s="33"/>
      <c r="C87" s="33"/>
      <c r="D87" s="36"/>
      <c r="E87" s="36"/>
      <c r="F87" s="29"/>
      <c r="G87" s="29"/>
    </row>
    <row r="88" spans="1:9">
      <c r="A88" s="37" t="s">
        <v>111</v>
      </c>
      <c r="B88" s="37"/>
      <c r="C88" s="38"/>
      <c r="D88" s="39"/>
      <c r="E88" s="39"/>
      <c r="F88" s="29"/>
      <c r="G88" s="29"/>
    </row>
    <row r="89" spans="1:9">
      <c r="A89" s="37" t="s">
        <v>112</v>
      </c>
      <c r="B89" s="37"/>
      <c r="C89" s="38"/>
      <c r="D89" s="39"/>
      <c r="E89" s="39"/>
      <c r="F89" s="29"/>
      <c r="G89" s="29"/>
    </row>
    <row r="90" spans="1:9">
      <c r="A90" s="37"/>
      <c r="B90" s="37"/>
      <c r="C90" s="38"/>
      <c r="D90" s="39"/>
      <c r="E90" s="39"/>
      <c r="F90" s="29"/>
      <c r="G90" s="29"/>
    </row>
    <row r="91" spans="1:9">
      <c r="A91" s="40"/>
      <c r="B91" s="41"/>
      <c r="C91" s="42" t="s">
        <v>113</v>
      </c>
      <c r="D91" s="42"/>
      <c r="E91" s="42"/>
      <c r="F91" s="29"/>
      <c r="G91" s="29"/>
    </row>
    <row r="92" spans="1:9" ht="18.75">
      <c r="A92" s="41"/>
      <c r="B92" s="39"/>
      <c r="C92" s="43"/>
      <c r="D92" s="43"/>
      <c r="E92" s="43"/>
      <c r="F92" s="29"/>
      <c r="G92" s="44"/>
    </row>
    <row r="93" spans="1:9" ht="18.75">
      <c r="A93" s="40"/>
      <c r="B93" s="41"/>
      <c r="C93" s="40"/>
      <c r="D93" s="39"/>
      <c r="E93" s="39"/>
      <c r="F93" s="29"/>
      <c r="G93" s="44"/>
    </row>
    <row r="94" spans="1:9" ht="18.75">
      <c r="A94" s="40"/>
      <c r="B94" s="41"/>
      <c r="C94" s="40"/>
      <c r="D94" s="39"/>
      <c r="E94" s="39"/>
      <c r="F94" s="29"/>
      <c r="G94" s="44"/>
    </row>
    <row r="95" spans="1:9" ht="18.75">
      <c r="A95" s="40"/>
      <c r="B95" s="41"/>
      <c r="C95" s="45" t="s">
        <v>114</v>
      </c>
      <c r="D95" s="45"/>
      <c r="E95" s="45"/>
      <c r="F95" s="29"/>
      <c r="G95" s="44"/>
    </row>
    <row r="96" spans="1:9" ht="18.75">
      <c r="A96" s="40"/>
      <c r="B96" s="41"/>
      <c r="C96" s="40"/>
      <c r="D96" s="39"/>
      <c r="E96" s="39"/>
      <c r="F96" s="29"/>
      <c r="G96" s="44"/>
    </row>
    <row r="97" spans="1:7" ht="18.75">
      <c r="A97" s="40"/>
      <c r="B97" s="41"/>
      <c r="C97" s="43"/>
      <c r="D97" s="43"/>
      <c r="E97" s="43"/>
      <c r="F97" s="29"/>
      <c r="G97" s="44"/>
    </row>
  </sheetData>
  <mergeCells count="11">
    <mergeCell ref="C92:E92"/>
    <mergeCell ref="C95:E95"/>
    <mergeCell ref="C97:E97"/>
    <mergeCell ref="B1:G1"/>
    <mergeCell ref="A3:I3"/>
    <mergeCell ref="A4:I4"/>
    <mergeCell ref="A5:I5"/>
    <mergeCell ref="C91:E91"/>
    <mergeCell ref="A81:E81"/>
    <mergeCell ref="A82:E82"/>
    <mergeCell ref="A83:E8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7" sqref="G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binh vpp</vt:lpstr>
      <vt:lpstr>Sheet2</vt:lpstr>
      <vt:lpstr>Sheet3</vt:lpstr>
    </vt:vector>
  </TitlesOfParts>
  <Company>IT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chan.su</dc:creator>
  <cp:lastModifiedBy>ly</cp:lastModifiedBy>
  <dcterms:created xsi:type="dcterms:W3CDTF">2017-01-19T01:23:07Z</dcterms:created>
  <dcterms:modified xsi:type="dcterms:W3CDTF">2017-01-21T07:27:37Z</dcterms:modified>
</cp:coreProperties>
</file>