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Sheet1!$A$14:$E$262</definedName>
    <definedName name="_xlnm.Print_Titles" localSheetId="0">Sheet1!$14:$14</definedName>
  </definedNames>
  <calcPr calcId="124519"/>
</workbook>
</file>

<file path=xl/calcChain.xml><?xml version="1.0" encoding="utf-8"?>
<calcChain xmlns="http://schemas.openxmlformats.org/spreadsheetml/2006/main">
  <c r="G259" i="1"/>
  <c r="E254"/>
  <c r="E255"/>
  <c r="E256"/>
  <c r="E257"/>
  <c r="E258"/>
  <c r="E259"/>
  <c r="E260"/>
  <c r="E253"/>
  <c r="E247"/>
  <c r="E248"/>
  <c r="E249"/>
  <c r="E250"/>
  <c r="E251"/>
  <c r="E246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25"/>
  <c r="E223"/>
  <c r="E222"/>
  <c r="E220"/>
  <c r="E216"/>
  <c r="E217"/>
  <c r="E218"/>
  <c r="E215"/>
  <c r="E212"/>
  <c r="E213"/>
  <c r="E211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183"/>
  <c r="E178"/>
  <c r="E179"/>
  <c r="E180"/>
  <c r="E181"/>
  <c r="E177"/>
  <c r="E174"/>
  <c r="E175"/>
  <c r="E173"/>
  <c r="E167"/>
  <c r="E168"/>
  <c r="E169"/>
  <c r="E170"/>
  <c r="E171"/>
  <c r="E166"/>
  <c r="E164"/>
  <c r="E163"/>
  <c r="E161"/>
  <c r="E160"/>
  <c r="E157"/>
  <c r="E158"/>
  <c r="E156"/>
  <c r="E148"/>
  <c r="E149"/>
  <c r="E150"/>
  <c r="E151"/>
  <c r="E152"/>
  <c r="E153"/>
  <c r="E154"/>
  <c r="E147"/>
  <c r="E145"/>
  <c r="E140"/>
  <c r="E141"/>
  <c r="E142"/>
  <c r="E143"/>
  <c r="E144"/>
  <c r="E139"/>
  <c r="E132"/>
  <c r="E133"/>
  <c r="E134"/>
  <c r="E135"/>
  <c r="E136"/>
  <c r="E137"/>
  <c r="E131"/>
  <c r="E124"/>
  <c r="E125"/>
  <c r="E126"/>
  <c r="E127"/>
  <c r="E128"/>
  <c r="E129"/>
  <c r="E123"/>
  <c r="E117"/>
  <c r="E118"/>
  <c r="E119"/>
  <c r="E120"/>
  <c r="E121"/>
  <c r="E116"/>
  <c r="E109"/>
  <c r="E110"/>
  <c r="E111"/>
  <c r="E112"/>
  <c r="E113"/>
  <c r="E114"/>
  <c r="E108"/>
  <c r="E106"/>
  <c r="E105"/>
  <c r="E102"/>
  <c r="E103"/>
  <c r="E101"/>
  <c r="E99" l="1"/>
  <c r="E90"/>
  <c r="E91"/>
  <c r="E92"/>
  <c r="E93"/>
  <c r="E94"/>
  <c r="E95"/>
  <c r="E96"/>
  <c r="E97"/>
  <c r="E98"/>
  <c r="E89"/>
  <c r="E85"/>
  <c r="E86"/>
  <c r="E87"/>
  <c r="E84"/>
  <c r="E77"/>
  <c r="E78"/>
  <c r="E79"/>
  <c r="E80"/>
  <c r="E81"/>
  <c r="E82"/>
  <c r="E76"/>
  <c r="E74"/>
  <c r="E73"/>
  <c r="E58"/>
  <c r="E59"/>
  <c r="E60"/>
  <c r="E61"/>
  <c r="E62"/>
  <c r="E63"/>
  <c r="E64"/>
  <c r="E65"/>
  <c r="E66"/>
  <c r="E67"/>
  <c r="E68"/>
  <c r="E69"/>
  <c r="E70"/>
  <c r="E71"/>
  <c r="E57"/>
  <c r="E54"/>
  <c r="E55"/>
  <c r="E53"/>
  <c r="E45"/>
  <c r="E46"/>
  <c r="E47"/>
  <c r="E48"/>
  <c r="E49"/>
  <c r="E50"/>
  <c r="E51"/>
  <c r="E44"/>
  <c r="E39"/>
  <c r="E40"/>
  <c r="E41"/>
  <c r="E42"/>
  <c r="E38"/>
  <c r="E34"/>
  <c r="E35"/>
  <c r="E36"/>
  <c r="E33"/>
  <c r="E30"/>
  <c r="E31"/>
  <c r="E29"/>
  <c r="E27"/>
  <c r="E26"/>
  <c r="E17"/>
  <c r="E18"/>
  <c r="E19"/>
  <c r="E20"/>
  <c r="E21"/>
  <c r="E22"/>
  <c r="E23"/>
  <c r="E24"/>
  <c r="E16"/>
  <c r="C260" l="1"/>
</calcChain>
</file>

<file path=xl/sharedStrings.xml><?xml version="1.0" encoding="utf-8"?>
<sst xmlns="http://schemas.openxmlformats.org/spreadsheetml/2006/main" count="476" uniqueCount="139">
  <si>
    <t>Địa chỉ: A27/12 Quốc lộ 50, xã Bình Hưng, huyện Bình Chánh</t>
  </si>
  <si>
    <t>TÊN SẢN PHẨM</t>
  </si>
  <si>
    <t>ĐVT</t>
  </si>
  <si>
    <t>SỐ LƯỢNG</t>
  </si>
  <si>
    <t>ĐƠN GIÁ</t>
  </si>
  <si>
    <t>Phòng Hành Chính Nhân Sự</t>
  </si>
  <si>
    <t>Bìa còng bật 2 mặt 7P F4 KingStar</t>
  </si>
  <si>
    <t>Cái</t>
  </si>
  <si>
    <t>Bìa nút My Clear khổ F</t>
  </si>
  <si>
    <t>Bìa thái SunFlower (màu xanh dương)</t>
  </si>
  <si>
    <t>Xấp</t>
  </si>
  <si>
    <t>Cây</t>
  </si>
  <si>
    <t>File hồ sơ 60 lá</t>
  </si>
  <si>
    <t>Giấy trắng A4 72 Excel( photo)</t>
  </si>
  <si>
    <t>Ram</t>
  </si>
  <si>
    <t>Mực dấu Shindy (đỏ)</t>
  </si>
  <si>
    <t>Chai</t>
  </si>
  <si>
    <t>Tập VT 200T</t>
  </si>
  <si>
    <t>Quyển</t>
  </si>
  <si>
    <t>Dao rọc giấy nhỏ 0404 SDI (3 lưỡi)</t>
  </si>
  <si>
    <t>Vệ Sinh</t>
  </si>
  <si>
    <t>Khăn lau bàn 30*30</t>
  </si>
  <si>
    <t>Vật tư</t>
  </si>
  <si>
    <t>Bấm kim PS 10 E plus</t>
  </si>
  <si>
    <t>Bút bi TL 027 (xanh)</t>
  </si>
  <si>
    <t>Bao bì</t>
  </si>
  <si>
    <t>Bút xóa nước CP02-TL 12ml</t>
  </si>
  <si>
    <t>Tập VT 96T</t>
  </si>
  <si>
    <t>Thu mua</t>
  </si>
  <si>
    <t>Bìa lá A4 Plus M</t>
  </si>
  <si>
    <t>Giấy ghi chú Pronoti 3 x 3</t>
  </si>
  <si>
    <t>Ban giám đốc</t>
  </si>
  <si>
    <t>Bìa lỗ A4 (4.5)</t>
  </si>
  <si>
    <t>Bút chì gỗ Staedtler 134 2B</t>
  </si>
  <si>
    <t>Bút dạ quang Toyo vỏ trong</t>
  </si>
  <si>
    <t>Giấy trắng A4 82 Excel( in)</t>
  </si>
  <si>
    <t>Kẹp giấy C62</t>
  </si>
  <si>
    <t>Hộp</t>
  </si>
  <si>
    <t>IT</t>
  </si>
  <si>
    <t>Băng keo 2 mặt 12mm</t>
  </si>
  <si>
    <t>Cuộn</t>
  </si>
  <si>
    <t>Kinh Doanh_Siêu thị</t>
  </si>
  <si>
    <t>Ghim giấy nhọn DT( đứng)</t>
  </si>
  <si>
    <t>Kéo VP S108</t>
  </si>
  <si>
    <t>Kẹp bướm 32 mm</t>
  </si>
  <si>
    <t>Kim bấm N.10 Plus</t>
  </si>
  <si>
    <t>Thước dẻo Qui Lực 20cm</t>
  </si>
  <si>
    <t>Giấy sticker màu</t>
  </si>
  <si>
    <t>xấp</t>
  </si>
  <si>
    <t>Kinh doanh căn tin_ Bác Sang</t>
  </si>
  <si>
    <t>Kinh doanh khách lẻ_ Anh Tới</t>
  </si>
  <si>
    <t>Bìa lỗ</t>
  </si>
  <si>
    <t>Kinh Doanh Miền Trung_Anh Trung</t>
  </si>
  <si>
    <t>Thư ký kinh doanh</t>
  </si>
  <si>
    <t>Bìa trình ký đôi A4 (loại tốt)</t>
  </si>
  <si>
    <t>Cặp 12 ngăn</t>
  </si>
  <si>
    <t>Kẹp bướm 25mm</t>
  </si>
  <si>
    <t>Kẹp giấy C62= 20hộp</t>
  </si>
  <si>
    <t>Thước mica cứng TL 30cm</t>
  </si>
  <si>
    <t>Mix</t>
  </si>
  <si>
    <t>Bút lông dầu PM-09 (Hộp 12 cây) TL</t>
  </si>
  <si>
    <t>Fastfood</t>
  </si>
  <si>
    <t>Thiết kế</t>
  </si>
  <si>
    <t>Kinh doanh bán trú_ Anh Tuấn</t>
  </si>
  <si>
    <t>Máy tính Casio mini</t>
  </si>
  <si>
    <t>cái</t>
  </si>
  <si>
    <t>Văn phòng nhà máy</t>
  </si>
  <si>
    <t>Bìa trình ký đơn (loại tốt)</t>
  </si>
  <si>
    <t>Giấy Decal A4 (đế xanh)</t>
  </si>
  <si>
    <t>Cuốn</t>
  </si>
  <si>
    <t>VPNM_Anh Doanh</t>
  </si>
  <si>
    <t>Bút bi TL 027 (đỏ)</t>
  </si>
  <si>
    <t>Lưỡi dao nhỏ 1403 SDI</t>
  </si>
  <si>
    <t>Kinh Doanh_ Anh Kết</t>
  </si>
  <si>
    <t>KCS</t>
  </si>
  <si>
    <t>Kho bán thành phẩm</t>
  </si>
  <si>
    <t>Bánh bao</t>
  </si>
  <si>
    <t>Kho Bánh Bao</t>
  </si>
  <si>
    <t>Kho thành phẩm_ Khách lẻ_Chị Thủy</t>
  </si>
  <si>
    <t>Accor nhựa UNC</t>
  </si>
  <si>
    <t>Keo nước TL G 08 30 ml</t>
  </si>
  <si>
    <t>Đóng gói 1</t>
  </si>
  <si>
    <t>Bút bi dài Vang Thiên</t>
  </si>
  <si>
    <t>Kho đông lạnh</t>
  </si>
  <si>
    <t>Bút gel mini (xanh)</t>
  </si>
  <si>
    <t>Máy tính Casio DZ 12 S</t>
  </si>
  <si>
    <t>Kế toán</t>
  </si>
  <si>
    <t>Bút bi TL 027 (đen)</t>
  </si>
  <si>
    <t>File rỗ nhựa 1 ngăn</t>
  </si>
  <si>
    <t>Kẹp Bướm 15mm</t>
  </si>
  <si>
    <t>Ruột bút chì</t>
  </si>
  <si>
    <t>hộp</t>
  </si>
  <si>
    <t>Băng keo 2 mặt ( 1 phân)</t>
  </si>
  <si>
    <t>cuộn</t>
  </si>
  <si>
    <t>Bìa còng 10 cm</t>
  </si>
  <si>
    <t>Bìa còng 5 cm</t>
  </si>
  <si>
    <t>Kế toán kho</t>
  </si>
  <si>
    <t>Dây Ruybăng mực in Epson LQ 310</t>
  </si>
  <si>
    <t>cây</t>
  </si>
  <si>
    <t>Kho Thành Phẩm_Siêu thị</t>
  </si>
  <si>
    <t>Sản xuất</t>
  </si>
  <si>
    <t>Kho BTP_Đông lạnh</t>
  </si>
  <si>
    <t>Order</t>
  </si>
  <si>
    <t>Dây thun XK( vòng trung)</t>
  </si>
  <si>
    <t>bịch</t>
  </si>
  <si>
    <t>Giấy liên tục 4 liên</t>
  </si>
  <si>
    <t>Thùng</t>
  </si>
  <si>
    <t>Kẹp bướm 41mm</t>
  </si>
  <si>
    <t>Kẹp bướm 51mm</t>
  </si>
  <si>
    <t>Mực dấu Shindy (xanh)</t>
  </si>
  <si>
    <t>Ruy băng LQ 300 hồng</t>
  </si>
  <si>
    <t>Ruy băng LQ 310 xanh</t>
  </si>
  <si>
    <t>Phiếu xuất hàng 3liên</t>
  </si>
  <si>
    <t>cuốn</t>
  </si>
  <si>
    <t>Kinh doanh_hội chợ</t>
  </si>
  <si>
    <t>Marketing</t>
  </si>
  <si>
    <t>Băng keo xi 3,5cm (đỏ)</t>
  </si>
  <si>
    <t>Băng keo 2 mặt 2cm</t>
  </si>
  <si>
    <t>sấp</t>
  </si>
  <si>
    <t>P.HCNS</t>
  </si>
  <si>
    <t>Tp Hồ Chí Minh, ngày 20 tháng 04 năm 2016</t>
  </si>
  <si>
    <t>THÀNH 
TIỀN</t>
  </si>
  <si>
    <t>Bìa lá</t>
  </si>
  <si>
    <t>Bìa còng bật 2 mặt 7P F4 KingStar ( loại tốt)</t>
  </si>
  <si>
    <t>Bút bi TL-036 Metal Grip TL (xanh) hộp</t>
  </si>
  <si>
    <t>Bìa 1 nút My Clear khổ A5</t>
  </si>
  <si>
    <t>File nhựa kẹp giấy (Bìa Cây)</t>
  </si>
  <si>
    <t>Thẻ nhân viên( bảng tên dẻo ngang)</t>
  </si>
  <si>
    <t>Sổ da CK 7</t>
  </si>
  <si>
    <t>Chị lấy 1hộp 20cây  hay là 1cây ạh ?</t>
  </si>
  <si>
    <t xml:space="preserve">         CÔNG TY TNHH TM DV  VPP PHƯƠNG NAM</t>
  </si>
  <si>
    <t xml:space="preserve">              Địa chỉ: B18/19K Nguyễn Văn Linh, Bình Hưng, Bình Chánh</t>
  </si>
  <si>
    <t xml:space="preserve">             Điện thoại: (08)3758.4761 - 3758 3302        Fax: (08)  37583302
  Web: htpp://vpppn.com</t>
  </si>
  <si>
    <t>BẢNG BÁO GIÁ VĂN PHÒNG PHẨM PHƯƠNG NAM</t>
  </si>
  <si>
    <t xml:space="preserve">Tháng T 05 /2015 </t>
  </si>
  <si>
    <t>Kính gửi:  CÔNG TY CỔ PHẦN CHẾ BIẾN THỰC PHẨM TÂN VIỆT SIN</t>
  </si>
  <si>
    <t>Điện thoại :   37580995  (996)   Fax : 37584795</t>
  </si>
  <si>
    <t>Người giao dịch: Chị Ngân</t>
  </si>
  <si>
    <t xml:space="preserve">Công ty VPP Phương Nam xin gửi đến Qúy khánh hàng bảng báo giá như sau: </t>
  </si>
</sst>
</file>

<file path=xl/styles.xml><?xml version="1.0" encoding="utf-8"?>
<styleSheet xmlns="http://schemas.openxmlformats.org/spreadsheetml/2006/main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#,##0_);\(#,##0\);&quot;-&quot;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Cambria"/>
      <family val="1"/>
      <charset val="163"/>
      <scheme val="major"/>
    </font>
    <font>
      <b/>
      <sz val="16"/>
      <name val="Cambria"/>
      <family val="1"/>
      <charset val="163"/>
      <scheme val="major"/>
    </font>
    <font>
      <b/>
      <sz val="16"/>
      <color theme="1"/>
      <name val="Cambria"/>
      <family val="1"/>
      <charset val="163"/>
      <scheme val="major"/>
    </font>
    <font>
      <sz val="16"/>
      <color theme="1"/>
      <name val="Cambria"/>
      <family val="1"/>
      <charset val="163"/>
      <scheme val="major"/>
    </font>
    <font>
      <b/>
      <sz val="16"/>
      <name val="Times New Roman"/>
      <family val="1"/>
      <charset val="163"/>
    </font>
    <font>
      <sz val="16"/>
      <name val="Times New Roman"/>
      <family val="1"/>
      <charset val="163"/>
    </font>
    <font>
      <b/>
      <sz val="14"/>
      <name val="Cambria"/>
      <family val="1"/>
      <charset val="163"/>
      <scheme val="major"/>
    </font>
    <font>
      <sz val="14"/>
      <color theme="1"/>
      <name val="Cambria"/>
      <family val="1"/>
      <charset val="163"/>
      <scheme val="major"/>
    </font>
    <font>
      <b/>
      <sz val="14"/>
      <color theme="1"/>
      <name val="Cambria"/>
      <family val="1"/>
      <charset val="163"/>
      <scheme val="major"/>
    </font>
    <font>
      <sz val="11"/>
      <color theme="1"/>
      <name val="Calibri"/>
      <family val="2"/>
      <scheme val="minor"/>
    </font>
    <font>
      <sz val="16"/>
      <color rgb="FFFF0000"/>
      <name val="Cambria"/>
      <family val="1"/>
      <charset val="163"/>
      <scheme val="major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sz val="10"/>
      <name val="Times New Roman"/>
      <family val="1"/>
    </font>
    <font>
      <b/>
      <sz val="16"/>
      <color rgb="FFFF0000"/>
      <name val="Times New Roman"/>
      <family val="1"/>
    </font>
    <font>
      <b/>
      <sz val="12"/>
      <color indexed="8"/>
      <name val="Times New Roman"/>
      <family val="1"/>
    </font>
    <font>
      <sz val="12"/>
      <color indexed="20"/>
      <name val="Times New Roman"/>
      <family val="1"/>
    </font>
    <font>
      <b/>
      <sz val="13"/>
      <color indexed="8"/>
      <name val="Times New Roman"/>
      <family val="1"/>
    </font>
    <font>
      <sz val="10"/>
      <color theme="1"/>
      <name val="VNI-Times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ont="0" applyFill="0" applyBorder="0" applyAlignment="0" applyProtection="0"/>
    <xf numFmtId="164" fontId="1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1" applyNumberFormat="1" applyFont="1" applyFill="1" applyBorder="1" applyAlignment="1"/>
    <xf numFmtId="0" fontId="5" fillId="0" borderId="0" xfId="0" applyFont="1" applyAlignment="1">
      <alignment vertical="center"/>
    </xf>
    <xf numFmtId="0" fontId="6" fillId="0" borderId="1" xfId="1" applyNumberFormat="1" applyFont="1" applyFill="1" applyBorder="1" applyAlignment="1">
      <alignment horizontal="left" vertical="center"/>
    </xf>
    <xf numFmtId="0" fontId="6" fillId="0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1" applyNumberFormat="1" applyFont="1" applyFill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1" xfId="1" applyNumberFormat="1" applyFont="1" applyFill="1" applyBorder="1" applyAlignment="1">
      <alignment horizontal="left" vertical="center"/>
    </xf>
    <xf numFmtId="0" fontId="8" fillId="0" borderId="1" xfId="1" applyNumberFormat="1" applyFont="1" applyFill="1" applyBorder="1" applyAlignment="1">
      <alignment horizontal="left" vertical="center"/>
    </xf>
    <xf numFmtId="0" fontId="8" fillId="0" borderId="1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4" fillId="3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7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2" fillId="0" borderId="0" xfId="1" applyNumberFormat="1" applyFont="1" applyFill="1" applyBorder="1" applyAlignment="1">
      <alignment horizontal="center"/>
    </xf>
    <xf numFmtId="0" fontId="7" fillId="0" borderId="5" xfId="1" applyNumberFormat="1" applyFont="1" applyFill="1" applyBorder="1" applyAlignment="1">
      <alignment horizontal="left" vertical="center"/>
    </xf>
    <xf numFmtId="165" fontId="3" fillId="0" borderId="1" xfId="2" applyNumberFormat="1" applyFont="1" applyFill="1" applyBorder="1" applyAlignment="1">
      <alignment horizontal="left" vertical="center"/>
    </xf>
    <xf numFmtId="165" fontId="0" fillId="0" borderId="0" xfId="2" applyNumberFormat="1" applyFont="1"/>
    <xf numFmtId="165" fontId="10" fillId="0" borderId="1" xfId="2" applyNumberFormat="1" applyFont="1" applyBorder="1" applyAlignment="1">
      <alignment horizontal="center" vertical="center" wrapText="1"/>
    </xf>
    <xf numFmtId="165" fontId="4" fillId="0" borderId="1" xfId="2" applyNumberFormat="1" applyFont="1" applyFill="1" applyBorder="1" applyAlignment="1">
      <alignment horizontal="left" vertical="center"/>
    </xf>
    <xf numFmtId="165" fontId="5" fillId="0" borderId="5" xfId="2" applyNumberFormat="1" applyFont="1" applyBorder="1" applyAlignment="1">
      <alignment vertical="center"/>
    </xf>
    <xf numFmtId="165" fontId="4" fillId="0" borderId="0" xfId="2" applyNumberFormat="1" applyFont="1" applyAlignment="1">
      <alignment horizontal="center" vertical="center"/>
    </xf>
    <xf numFmtId="165" fontId="2" fillId="0" borderId="1" xfId="2" applyNumberFormat="1" applyFont="1" applyFill="1" applyBorder="1" applyAlignment="1">
      <alignment horizontal="left" vertical="center"/>
    </xf>
    <xf numFmtId="165" fontId="5" fillId="0" borderId="1" xfId="2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165" fontId="5" fillId="4" borderId="1" xfId="2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65" fontId="2" fillId="0" borderId="1" xfId="2" applyNumberFormat="1" applyFont="1" applyFill="1" applyBorder="1" applyAlignment="1">
      <alignment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center"/>
    </xf>
    <xf numFmtId="0" fontId="2" fillId="0" borderId="0" xfId="0" applyFont="1" applyFill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/>
    </xf>
    <xf numFmtId="0" fontId="6" fillId="4" borderId="1" xfId="1" applyNumberFormat="1" applyFont="1" applyFill="1" applyBorder="1" applyAlignment="1">
      <alignment horizontal="left" vertical="center"/>
    </xf>
    <xf numFmtId="0" fontId="6" fillId="4" borderId="1" xfId="1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5" fillId="0" borderId="0" xfId="1" applyNumberFormat="1" applyFont="1" applyFill="1" applyBorder="1" applyAlignment="1">
      <alignment horizontal="center"/>
    </xf>
    <xf numFmtId="0" fontId="15" fillId="0" borderId="0" xfId="1" applyNumberFormat="1" applyFont="1" applyFill="1" applyBorder="1" applyAlignment="1"/>
    <xf numFmtId="0" fontId="18" fillId="0" borderId="0" xfId="0" applyFont="1" applyBorder="1"/>
    <xf numFmtId="0" fontId="19" fillId="0" borderId="0" xfId="0" applyFont="1" applyBorder="1" applyAlignment="1"/>
    <xf numFmtId="0" fontId="20" fillId="0" borderId="0" xfId="0" applyFont="1" applyAlignment="1">
      <alignment horizontal="center"/>
    </xf>
    <xf numFmtId="0" fontId="0" fillId="0" borderId="0" xfId="0" applyFont="1"/>
    <xf numFmtId="0" fontId="19" fillId="0" borderId="0" xfId="0" applyFont="1" applyBorder="1" applyAlignment="1">
      <alignment horizontal="left"/>
    </xf>
    <xf numFmtId="166" fontId="21" fillId="0" borderId="0" xfId="0" applyNumberFormat="1" applyFont="1" applyFill="1" applyAlignment="1">
      <alignment vertical="top"/>
    </xf>
    <xf numFmtId="166" fontId="22" fillId="0" borderId="0" xfId="0" applyNumberFormat="1" applyFont="1" applyFill="1" applyAlignment="1">
      <alignment horizontal="center" vertical="top"/>
    </xf>
    <xf numFmtId="166" fontId="23" fillId="0" borderId="0" xfId="0" applyNumberFormat="1" applyFont="1" applyFill="1" applyAlignment="1">
      <alignment horizontal="center" vertical="top"/>
    </xf>
    <xf numFmtId="166" fontId="23" fillId="0" borderId="0" xfId="0" applyNumberFormat="1" applyFont="1" applyFill="1" applyAlignment="1">
      <alignment vertical="top"/>
    </xf>
    <xf numFmtId="0" fontId="0" fillId="0" borderId="0" xfId="0" applyFill="1"/>
    <xf numFmtId="0" fontId="16" fillId="0" borderId="0" xfId="0" applyFont="1" applyBorder="1" applyAlignment="1">
      <alignment horizontal="center"/>
    </xf>
    <xf numFmtId="166" fontId="24" fillId="0" borderId="6" xfId="0" applyNumberFormat="1" applyFont="1" applyFill="1" applyBorder="1" applyAlignment="1">
      <alignment horizontal="left" vertical="top" shrinkToFit="1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0" fontId="3" fillId="2" borderId="1" xfId="1" applyNumberFormat="1" applyFont="1" applyFill="1" applyBorder="1" applyAlignment="1">
      <alignment horizontal="left" vertical="center"/>
    </xf>
    <xf numFmtId="0" fontId="3" fillId="2" borderId="2" xfId="1" applyNumberFormat="1" applyFont="1" applyFill="1" applyBorder="1" applyAlignment="1">
      <alignment horizontal="left" vertical="center"/>
    </xf>
    <xf numFmtId="0" fontId="3" fillId="2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8" fillId="2" borderId="2" xfId="1" applyNumberFormat="1" applyFont="1" applyFill="1" applyBorder="1" applyAlignment="1">
      <alignment horizontal="left" vertical="center"/>
    </xf>
    <xf numFmtId="0" fontId="8" fillId="2" borderId="3" xfId="1" applyNumberFormat="1" applyFont="1" applyFill="1" applyBorder="1" applyAlignment="1">
      <alignment horizontal="left" vertical="center"/>
    </xf>
    <xf numFmtId="0" fontId="8" fillId="2" borderId="4" xfId="1" applyNumberFormat="1" applyFont="1" applyFill="1" applyBorder="1" applyAlignment="1">
      <alignment horizontal="left" vertical="center"/>
    </xf>
    <xf numFmtId="0" fontId="6" fillId="2" borderId="2" xfId="1" applyNumberFormat="1" applyFont="1" applyFill="1" applyBorder="1" applyAlignment="1">
      <alignment horizontal="left" vertical="center"/>
    </xf>
    <xf numFmtId="0" fontId="6" fillId="2" borderId="3" xfId="1" applyNumberFormat="1" applyFont="1" applyFill="1" applyBorder="1" applyAlignment="1">
      <alignment horizontal="left" vertical="center"/>
    </xf>
    <xf numFmtId="0" fontId="6" fillId="2" borderId="4" xfId="1" applyNumberFormat="1" applyFont="1" applyFill="1" applyBorder="1" applyAlignment="1">
      <alignment horizontal="left" vertical="center"/>
    </xf>
    <xf numFmtId="0" fontId="5" fillId="0" borderId="5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164" fontId="25" fillId="5" borderId="0" xfId="2" applyNumberFormat="1" applyFont="1" applyFill="1"/>
  </cellXfs>
  <cellStyles count="3">
    <cellStyle name="Comma" xfId="2" builtinId="3"/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0</xdr:row>
      <xdr:rowOff>104775</xdr:rowOff>
    </xdr:from>
    <xdr:to>
      <xdr:col>0</xdr:col>
      <xdr:colOff>1279078</xdr:colOff>
      <xdr:row>0</xdr:row>
      <xdr:rowOff>109347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9159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161925</xdr:colOff>
      <xdr:row>1</xdr:row>
      <xdr:rowOff>104775</xdr:rowOff>
    </xdr:from>
    <xdr:to>
      <xdr:col>29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5668625" y="361950"/>
          <a:ext cx="76104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>
    <xdr:from>
      <xdr:col>0</xdr:col>
      <xdr:colOff>1501587</xdr:colOff>
      <xdr:row>0</xdr:row>
      <xdr:rowOff>0</xdr:rowOff>
    </xdr:from>
    <xdr:to>
      <xdr:col>0</xdr:col>
      <xdr:colOff>1923862</xdr:colOff>
      <xdr:row>2</xdr:row>
      <xdr:rowOff>295275</xdr:rowOff>
    </xdr:to>
    <xdr:pic>
      <xdr:nvPicPr>
        <xdr:cNvPr id="5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1587" y="0"/>
          <a:ext cx="422275" cy="7210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38100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6" name="Line 19"/>
        <xdr:cNvSpPr>
          <a:spLocks noChangeShapeType="1"/>
        </xdr:cNvSpPr>
      </xdr:nvSpPr>
      <xdr:spPr bwMode="auto">
        <a:xfrm>
          <a:off x="38100" y="933450"/>
          <a:ext cx="5705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66"/>
  <sheetViews>
    <sheetView tabSelected="1" topLeftCell="A233" zoomScale="85" zoomScaleNormal="85" workbookViewId="0">
      <selection activeCell="H249" sqref="H248:H249"/>
    </sheetView>
  </sheetViews>
  <sheetFormatPr defaultRowHeight="15"/>
  <cols>
    <col min="1" max="1" width="55.5703125" customWidth="1"/>
    <col min="3" max="3" width="13.85546875" customWidth="1"/>
    <col min="4" max="4" width="21.85546875" style="30" customWidth="1"/>
    <col min="5" max="5" width="13.140625" customWidth="1"/>
    <col min="7" max="7" width="28.28515625" customWidth="1"/>
    <col min="8" max="8" width="13.28515625" customWidth="1"/>
  </cols>
  <sheetData>
    <row r="1" spans="1:28" s="56" customFormat="1" ht="16.5">
      <c r="A1" s="69" t="s">
        <v>130</v>
      </c>
      <c r="B1" s="69"/>
      <c r="C1" s="69"/>
      <c r="D1" s="69"/>
      <c r="E1" s="69"/>
      <c r="F1" s="55"/>
      <c r="G1" s="55"/>
      <c r="H1" s="55"/>
      <c r="I1" s="55"/>
      <c r="J1" s="55"/>
      <c r="K1" s="55"/>
      <c r="L1" s="55"/>
      <c r="M1" s="55"/>
      <c r="N1" s="55"/>
      <c r="AB1" s="55"/>
    </row>
    <row r="2" spans="1:28" s="56" customFormat="1" ht="16.5">
      <c r="A2" s="69" t="s">
        <v>131</v>
      </c>
      <c r="B2" s="69"/>
      <c r="C2" s="69"/>
      <c r="D2" s="69"/>
      <c r="E2" s="69"/>
      <c r="F2" s="55"/>
      <c r="G2" s="55"/>
      <c r="H2" s="55"/>
      <c r="I2" s="55"/>
      <c r="J2" s="55"/>
      <c r="K2" s="55"/>
      <c r="L2" s="55"/>
      <c r="M2" s="55"/>
      <c r="N2" s="55"/>
      <c r="AB2" s="55"/>
    </row>
    <row r="3" spans="1:28" s="56" customFormat="1" ht="40.5" customHeight="1">
      <c r="A3" s="70" t="s">
        <v>132</v>
      </c>
      <c r="B3" s="70"/>
      <c r="C3" s="70"/>
      <c r="D3" s="70"/>
      <c r="E3" s="70"/>
      <c r="F3" s="70"/>
      <c r="G3" s="55"/>
      <c r="H3" s="55"/>
      <c r="I3" s="55"/>
      <c r="J3" s="55"/>
      <c r="K3" s="55"/>
      <c r="L3" s="55"/>
      <c r="M3" s="55"/>
      <c r="N3" s="55"/>
      <c r="AB3" s="55"/>
    </row>
    <row r="4" spans="1:28" s="56" customFormat="1" ht="32.25" customHeight="1">
      <c r="A4" s="67" t="s">
        <v>133</v>
      </c>
      <c r="B4" s="67"/>
      <c r="C4" s="67"/>
      <c r="D4" s="67"/>
      <c r="E4" s="67"/>
      <c r="F4" s="55"/>
      <c r="G4" s="55"/>
      <c r="H4" s="55"/>
      <c r="I4" s="55"/>
      <c r="J4" s="55"/>
      <c r="K4" s="55"/>
      <c r="L4" s="55"/>
      <c r="M4" s="55"/>
      <c r="N4" s="55"/>
      <c r="AB4" s="55"/>
    </row>
    <row r="5" spans="1:28" s="56" customFormat="1" ht="15.75">
      <c r="A5" s="54"/>
      <c r="B5" s="54"/>
      <c r="C5" s="71" t="s">
        <v>134</v>
      </c>
      <c r="D5" s="71"/>
      <c r="E5" s="57"/>
      <c r="F5" s="55"/>
      <c r="G5" s="55"/>
      <c r="H5" s="55"/>
      <c r="I5" s="55"/>
      <c r="J5" s="55"/>
      <c r="K5" s="55"/>
      <c r="L5" s="55"/>
      <c r="M5" s="55"/>
      <c r="N5" s="55"/>
      <c r="AB5" s="55"/>
    </row>
    <row r="6" spans="1:28" s="60" customFormat="1" ht="16.5" customHeight="1">
      <c r="A6" s="58" t="s">
        <v>135</v>
      </c>
      <c r="B6" s="58"/>
      <c r="C6" s="58"/>
      <c r="D6" s="58"/>
      <c r="E6" s="59"/>
    </row>
    <row r="7" spans="1:28" s="60" customFormat="1" ht="16.5" customHeight="1">
      <c r="A7" s="61" t="s">
        <v>0</v>
      </c>
      <c r="B7" s="61"/>
      <c r="C7" s="61"/>
      <c r="D7" s="61"/>
      <c r="E7" s="59"/>
    </row>
    <row r="8" spans="1:28" s="60" customFormat="1" ht="16.5" customHeight="1">
      <c r="A8" s="61" t="s">
        <v>136</v>
      </c>
      <c r="B8" s="61"/>
      <c r="C8" s="61"/>
      <c r="D8" s="61"/>
      <c r="E8" s="59"/>
    </row>
    <row r="9" spans="1:28" s="60" customFormat="1" ht="16.5" customHeight="1">
      <c r="A9" s="62" t="s">
        <v>137</v>
      </c>
      <c r="B9" s="62"/>
      <c r="C9" s="63"/>
      <c r="D9" s="63"/>
      <c r="E9" s="59"/>
    </row>
    <row r="10" spans="1:28" s="60" customFormat="1" ht="15.75">
      <c r="A10" s="64"/>
      <c r="B10" s="65"/>
      <c r="C10" s="64"/>
      <c r="D10" s="64"/>
      <c r="E10" s="59"/>
    </row>
    <row r="11" spans="1:28" s="60" customFormat="1" ht="15.75">
      <c r="A11" s="68" t="s">
        <v>138</v>
      </c>
      <c r="B11" s="68"/>
      <c r="C11" s="68"/>
      <c r="D11" s="68"/>
      <c r="E11" s="68"/>
      <c r="F11" s="68"/>
    </row>
    <row r="12" spans="1:28" s="1" customFormat="1" ht="17.25" customHeight="1">
      <c r="A12" s="27"/>
      <c r="B12" s="27"/>
      <c r="C12" s="27"/>
      <c r="D12" s="27"/>
      <c r="E12" s="27"/>
    </row>
    <row r="13" spans="1:28" ht="5.25" customHeight="1"/>
    <row r="14" spans="1:28" s="26" customFormat="1" ht="45" customHeight="1">
      <c r="A14" s="17" t="s">
        <v>1</v>
      </c>
      <c r="B14" s="17" t="s">
        <v>2</v>
      </c>
      <c r="C14" s="25" t="s">
        <v>3</v>
      </c>
      <c r="D14" s="31" t="s">
        <v>4</v>
      </c>
      <c r="E14" s="25" t="s">
        <v>121</v>
      </c>
    </row>
    <row r="15" spans="1:28" s="2" customFormat="1" ht="20.25">
      <c r="A15" s="72" t="s">
        <v>5</v>
      </c>
      <c r="B15" s="72"/>
      <c r="C15" s="72"/>
      <c r="D15" s="72"/>
      <c r="E15" s="72"/>
    </row>
    <row r="16" spans="1:28" s="2" customFormat="1" ht="20.25">
      <c r="A16" s="3" t="s">
        <v>123</v>
      </c>
      <c r="B16" s="3" t="s">
        <v>7</v>
      </c>
      <c r="C16" s="4">
        <v>5</v>
      </c>
      <c r="D16" s="36">
        <v>44000</v>
      </c>
      <c r="E16" s="5">
        <f>+C16*D16</f>
        <v>220000</v>
      </c>
    </row>
    <row r="17" spans="1:6" s="2" customFormat="1" ht="20.25">
      <c r="A17" s="3" t="s">
        <v>8</v>
      </c>
      <c r="B17" s="3" t="s">
        <v>7</v>
      </c>
      <c r="C17" s="4">
        <v>10</v>
      </c>
      <c r="D17" s="36">
        <v>2600</v>
      </c>
      <c r="E17" s="5">
        <f t="shared" ref="E17:E24" si="0">+C17*D17</f>
        <v>26000</v>
      </c>
    </row>
    <row r="18" spans="1:6" s="2" customFormat="1" ht="20.25">
      <c r="A18" s="6" t="s">
        <v>9</v>
      </c>
      <c r="B18" s="3" t="s">
        <v>10</v>
      </c>
      <c r="C18" s="4">
        <v>1</v>
      </c>
      <c r="D18" s="36">
        <v>38000</v>
      </c>
      <c r="E18" s="5">
        <f t="shared" si="0"/>
        <v>38000</v>
      </c>
    </row>
    <row r="19" spans="1:6" s="2" customFormat="1" ht="20.25">
      <c r="A19" s="52" t="s">
        <v>124</v>
      </c>
      <c r="B19" s="52" t="s">
        <v>11</v>
      </c>
      <c r="C19" s="53">
        <v>1</v>
      </c>
      <c r="D19" s="38">
        <v>6800</v>
      </c>
      <c r="E19" s="5">
        <f t="shared" si="0"/>
        <v>6800</v>
      </c>
      <c r="F19" s="39" t="s">
        <v>129</v>
      </c>
    </row>
    <row r="20" spans="1:6" s="2" customFormat="1" ht="20.25">
      <c r="A20" s="6" t="s">
        <v>12</v>
      </c>
      <c r="B20" s="3" t="s">
        <v>7</v>
      </c>
      <c r="C20" s="4">
        <v>2</v>
      </c>
      <c r="D20" s="36">
        <v>42000</v>
      </c>
      <c r="E20" s="5">
        <f t="shared" si="0"/>
        <v>84000</v>
      </c>
    </row>
    <row r="21" spans="1:6" s="2" customFormat="1" ht="20.25">
      <c r="A21" s="3" t="s">
        <v>13</v>
      </c>
      <c r="B21" s="3" t="s">
        <v>14</v>
      </c>
      <c r="C21" s="4">
        <v>7</v>
      </c>
      <c r="D21" s="36">
        <v>40000</v>
      </c>
      <c r="E21" s="5">
        <f t="shared" si="0"/>
        <v>280000</v>
      </c>
    </row>
    <row r="22" spans="1:6" s="2" customFormat="1" ht="20.25">
      <c r="A22" s="3" t="s">
        <v>15</v>
      </c>
      <c r="B22" s="3" t="s">
        <v>16</v>
      </c>
      <c r="C22" s="4">
        <v>2</v>
      </c>
      <c r="D22" s="36">
        <v>35000</v>
      </c>
      <c r="E22" s="5">
        <f t="shared" si="0"/>
        <v>70000</v>
      </c>
    </row>
    <row r="23" spans="1:6" s="2" customFormat="1" ht="20.25">
      <c r="A23" s="3" t="s">
        <v>17</v>
      </c>
      <c r="B23" s="3" t="s">
        <v>18</v>
      </c>
      <c r="C23" s="4">
        <v>2</v>
      </c>
      <c r="D23" s="36">
        <v>8000</v>
      </c>
      <c r="E23" s="5">
        <f t="shared" si="0"/>
        <v>16000</v>
      </c>
    </row>
    <row r="24" spans="1:6" s="2" customFormat="1" ht="20.25">
      <c r="A24" s="6" t="s">
        <v>19</v>
      </c>
      <c r="B24" s="3" t="s">
        <v>11</v>
      </c>
      <c r="C24" s="7">
        <v>1</v>
      </c>
      <c r="D24" s="36">
        <v>11000</v>
      </c>
      <c r="E24" s="5">
        <f t="shared" si="0"/>
        <v>11000</v>
      </c>
    </row>
    <row r="25" spans="1:6" s="8" customFormat="1" ht="20.25">
      <c r="A25" s="72" t="s">
        <v>20</v>
      </c>
      <c r="B25" s="72"/>
      <c r="C25" s="72"/>
      <c r="D25" s="72"/>
      <c r="E25" s="72"/>
    </row>
    <row r="26" spans="1:6" s="9" customFormat="1" ht="20.25">
      <c r="A26" s="3" t="s">
        <v>21</v>
      </c>
      <c r="B26" s="3" t="s">
        <v>7</v>
      </c>
      <c r="C26" s="4">
        <v>10</v>
      </c>
      <c r="D26" s="36">
        <v>3500</v>
      </c>
      <c r="E26" s="5">
        <f>+C26*D26</f>
        <v>35000</v>
      </c>
    </row>
    <row r="27" spans="1:6" s="9" customFormat="1" ht="20.25">
      <c r="A27" s="3" t="s">
        <v>17</v>
      </c>
      <c r="B27" s="3" t="s">
        <v>18</v>
      </c>
      <c r="C27" s="4">
        <v>1</v>
      </c>
      <c r="D27" s="36">
        <v>8000</v>
      </c>
      <c r="E27" s="5">
        <f>+C27*D27</f>
        <v>8000</v>
      </c>
    </row>
    <row r="28" spans="1:6" s="9" customFormat="1" ht="20.25">
      <c r="A28" s="73" t="s">
        <v>22</v>
      </c>
      <c r="B28" s="73"/>
      <c r="C28" s="73"/>
      <c r="D28" s="73"/>
      <c r="E28" s="73"/>
    </row>
    <row r="29" spans="1:6" s="9" customFormat="1" ht="20.25">
      <c r="A29" s="3" t="s">
        <v>23</v>
      </c>
      <c r="B29" s="3" t="s">
        <v>7</v>
      </c>
      <c r="C29" s="4">
        <v>1</v>
      </c>
      <c r="D29" s="35">
        <v>24000</v>
      </c>
      <c r="E29" s="10">
        <f>+C29*D29</f>
        <v>24000</v>
      </c>
    </row>
    <row r="30" spans="1:6" s="9" customFormat="1" ht="20.25">
      <c r="A30" s="11" t="s">
        <v>24</v>
      </c>
      <c r="B30" s="11" t="s">
        <v>11</v>
      </c>
      <c r="C30" s="12">
        <v>3</v>
      </c>
      <c r="D30" s="35">
        <v>2100</v>
      </c>
      <c r="E30" s="10">
        <f t="shared" ref="E30:E31" si="1">+C30*D30</f>
        <v>6300</v>
      </c>
    </row>
    <row r="31" spans="1:6" s="9" customFormat="1" ht="19.5" customHeight="1">
      <c r="A31" s="3" t="s">
        <v>13</v>
      </c>
      <c r="B31" s="3" t="s">
        <v>14</v>
      </c>
      <c r="C31" s="4">
        <v>2</v>
      </c>
      <c r="D31" s="35">
        <v>40000</v>
      </c>
      <c r="E31" s="10">
        <f t="shared" si="1"/>
        <v>80000</v>
      </c>
    </row>
    <row r="32" spans="1:6" s="9" customFormat="1" ht="19.5" customHeight="1">
      <c r="A32" s="74" t="s">
        <v>25</v>
      </c>
      <c r="B32" s="75"/>
      <c r="C32" s="75"/>
      <c r="D32" s="75"/>
      <c r="E32" s="76"/>
    </row>
    <row r="33" spans="1:5" s="9" customFormat="1" ht="19.5" customHeight="1">
      <c r="A33" s="3" t="s">
        <v>8</v>
      </c>
      <c r="B33" s="3" t="s">
        <v>7</v>
      </c>
      <c r="C33" s="4">
        <v>1</v>
      </c>
      <c r="D33" s="35">
        <v>2600</v>
      </c>
      <c r="E33" s="10">
        <f>+D33*C33</f>
        <v>2600</v>
      </c>
    </row>
    <row r="34" spans="1:5" s="9" customFormat="1" ht="19.5" customHeight="1">
      <c r="A34" s="11" t="s">
        <v>24</v>
      </c>
      <c r="B34" s="11" t="s">
        <v>11</v>
      </c>
      <c r="C34" s="12">
        <v>4</v>
      </c>
      <c r="D34" s="35">
        <v>2100</v>
      </c>
      <c r="E34" s="10">
        <f t="shared" ref="E34:E36" si="2">+D34*C34</f>
        <v>8400</v>
      </c>
    </row>
    <row r="35" spans="1:5" s="9" customFormat="1" ht="19.5" customHeight="1">
      <c r="A35" s="6" t="s">
        <v>26</v>
      </c>
      <c r="B35" s="3" t="s">
        <v>11</v>
      </c>
      <c r="C35" s="4">
        <v>1</v>
      </c>
      <c r="D35" s="35">
        <v>14000</v>
      </c>
      <c r="E35" s="10">
        <f t="shared" si="2"/>
        <v>14000</v>
      </c>
    </row>
    <row r="36" spans="1:5" s="9" customFormat="1" ht="20.25">
      <c r="A36" s="3" t="s">
        <v>27</v>
      </c>
      <c r="B36" s="3" t="s">
        <v>18</v>
      </c>
      <c r="C36" s="4">
        <v>4</v>
      </c>
      <c r="D36" s="35">
        <v>4000</v>
      </c>
      <c r="E36" s="10">
        <f t="shared" si="2"/>
        <v>16000</v>
      </c>
    </row>
    <row r="37" spans="1:5" s="9" customFormat="1" ht="20.25">
      <c r="A37" s="73" t="s">
        <v>28</v>
      </c>
      <c r="B37" s="73"/>
      <c r="C37" s="73"/>
      <c r="D37" s="73"/>
      <c r="E37" s="73"/>
    </row>
    <row r="38" spans="1:5" s="9" customFormat="1" ht="20.25">
      <c r="A38" s="3" t="s">
        <v>23</v>
      </c>
      <c r="B38" s="3" t="s">
        <v>7</v>
      </c>
      <c r="C38" s="4">
        <v>1</v>
      </c>
      <c r="D38" s="36">
        <v>24000</v>
      </c>
      <c r="E38" s="37">
        <f>+D38*C38</f>
        <v>24000</v>
      </c>
    </row>
    <row r="39" spans="1:5" s="9" customFormat="1" ht="20.25">
      <c r="A39" s="3" t="s">
        <v>29</v>
      </c>
      <c r="B39" s="3" t="s">
        <v>7</v>
      </c>
      <c r="C39" s="4">
        <v>4</v>
      </c>
      <c r="D39" s="36">
        <v>1600</v>
      </c>
      <c r="E39" s="37">
        <f t="shared" ref="E39:E42" si="3">+D39*C39</f>
        <v>6400</v>
      </c>
    </row>
    <row r="40" spans="1:5" s="9" customFormat="1" ht="20.25">
      <c r="A40" s="3" t="s">
        <v>8</v>
      </c>
      <c r="B40" s="3" t="s">
        <v>7</v>
      </c>
      <c r="C40" s="4">
        <v>2</v>
      </c>
      <c r="D40" s="36">
        <v>2600</v>
      </c>
      <c r="E40" s="37">
        <f t="shared" si="3"/>
        <v>5200</v>
      </c>
    </row>
    <row r="41" spans="1:5" s="9" customFormat="1" ht="20.25">
      <c r="A41" s="11" t="s">
        <v>30</v>
      </c>
      <c r="B41" s="11" t="s">
        <v>10</v>
      </c>
      <c r="C41" s="12">
        <v>3</v>
      </c>
      <c r="D41" s="36">
        <v>5200</v>
      </c>
      <c r="E41" s="37">
        <f t="shared" si="3"/>
        <v>15600</v>
      </c>
    </row>
    <row r="42" spans="1:5" s="9" customFormat="1" ht="20.25">
      <c r="A42" s="3" t="s">
        <v>13</v>
      </c>
      <c r="B42" s="3" t="s">
        <v>14</v>
      </c>
      <c r="C42" s="4">
        <v>3</v>
      </c>
      <c r="D42" s="36">
        <v>40000</v>
      </c>
      <c r="E42" s="37">
        <f t="shared" si="3"/>
        <v>120000</v>
      </c>
    </row>
    <row r="43" spans="1:5" s="9" customFormat="1" ht="20.25">
      <c r="A43" s="72" t="s">
        <v>31</v>
      </c>
      <c r="B43" s="72"/>
      <c r="C43" s="72"/>
      <c r="D43" s="72"/>
      <c r="E43" s="72"/>
    </row>
    <row r="44" spans="1:5" s="9" customFormat="1" ht="20.25">
      <c r="A44" s="3" t="s">
        <v>6</v>
      </c>
      <c r="B44" s="3" t="s">
        <v>7</v>
      </c>
      <c r="C44" s="4">
        <v>5</v>
      </c>
      <c r="D44" s="36">
        <v>44000</v>
      </c>
      <c r="E44" s="5">
        <f>+D44*C44</f>
        <v>220000</v>
      </c>
    </row>
    <row r="45" spans="1:5" s="9" customFormat="1" ht="20.25">
      <c r="A45" s="11" t="s">
        <v>32</v>
      </c>
      <c r="B45" s="11" t="s">
        <v>10</v>
      </c>
      <c r="C45" s="12">
        <v>1</v>
      </c>
      <c r="D45" s="36">
        <v>37000</v>
      </c>
      <c r="E45" s="5">
        <f t="shared" ref="E45:E51" si="4">+D45*C45</f>
        <v>37000</v>
      </c>
    </row>
    <row r="46" spans="1:5" s="9" customFormat="1" ht="20.25">
      <c r="A46" s="3" t="s">
        <v>24</v>
      </c>
      <c r="B46" s="3" t="s">
        <v>11</v>
      </c>
      <c r="C46" s="4">
        <v>20</v>
      </c>
      <c r="D46" s="36">
        <v>2100</v>
      </c>
      <c r="E46" s="5">
        <f t="shared" si="4"/>
        <v>42000</v>
      </c>
    </row>
    <row r="47" spans="1:5" s="9" customFormat="1" ht="20.25">
      <c r="A47" s="3" t="s">
        <v>33</v>
      </c>
      <c r="B47" s="3" t="s">
        <v>11</v>
      </c>
      <c r="C47" s="4">
        <v>2</v>
      </c>
      <c r="D47" s="36">
        <v>3000</v>
      </c>
      <c r="E47" s="5">
        <f t="shared" si="4"/>
        <v>6000</v>
      </c>
    </row>
    <row r="48" spans="1:5" s="9" customFormat="1" ht="20.25">
      <c r="A48" s="3" t="s">
        <v>34</v>
      </c>
      <c r="B48" s="3" t="s">
        <v>11</v>
      </c>
      <c r="C48" s="4">
        <v>2</v>
      </c>
      <c r="D48" s="36">
        <v>5000</v>
      </c>
      <c r="E48" s="5">
        <f t="shared" si="4"/>
        <v>10000</v>
      </c>
    </row>
    <row r="49" spans="1:5" s="9" customFormat="1" ht="20.25">
      <c r="A49" s="3" t="s">
        <v>13</v>
      </c>
      <c r="B49" s="3" t="s">
        <v>14</v>
      </c>
      <c r="C49" s="4">
        <v>1</v>
      </c>
      <c r="D49" s="36">
        <v>40000</v>
      </c>
      <c r="E49" s="5">
        <f t="shared" si="4"/>
        <v>40000</v>
      </c>
    </row>
    <row r="50" spans="1:5" s="9" customFormat="1" ht="20.25">
      <c r="A50" s="13" t="s">
        <v>35</v>
      </c>
      <c r="B50" s="11" t="s">
        <v>14</v>
      </c>
      <c r="C50" s="12">
        <v>1</v>
      </c>
      <c r="D50" s="36">
        <v>49000</v>
      </c>
      <c r="E50" s="5">
        <f t="shared" si="4"/>
        <v>49000</v>
      </c>
    </row>
    <row r="51" spans="1:5" s="9" customFormat="1" ht="20.25">
      <c r="A51" s="14" t="s">
        <v>36</v>
      </c>
      <c r="B51" s="11" t="s">
        <v>37</v>
      </c>
      <c r="C51" s="12">
        <v>2</v>
      </c>
      <c r="D51" s="36">
        <v>2500</v>
      </c>
      <c r="E51" s="5">
        <f t="shared" si="4"/>
        <v>5000</v>
      </c>
    </row>
    <row r="52" spans="1:5" s="9" customFormat="1" ht="20.25">
      <c r="A52" s="74" t="s">
        <v>38</v>
      </c>
      <c r="B52" s="75"/>
      <c r="C52" s="75"/>
      <c r="D52" s="75"/>
      <c r="E52" s="76"/>
    </row>
    <row r="53" spans="1:5" s="9" customFormat="1" ht="20.25">
      <c r="A53" s="15" t="s">
        <v>39</v>
      </c>
      <c r="B53" s="16" t="s">
        <v>40</v>
      </c>
      <c r="C53" s="17">
        <v>1</v>
      </c>
      <c r="D53" s="36">
        <v>1600</v>
      </c>
      <c r="E53" s="5">
        <f>+D53*C53</f>
        <v>1600</v>
      </c>
    </row>
    <row r="54" spans="1:5" s="9" customFormat="1" ht="20.25">
      <c r="A54" s="3" t="s">
        <v>13</v>
      </c>
      <c r="B54" s="3" t="s">
        <v>14</v>
      </c>
      <c r="C54" s="4">
        <v>2</v>
      </c>
      <c r="D54" s="36">
        <v>40000</v>
      </c>
      <c r="E54" s="5">
        <f t="shared" ref="E54:E55" si="5">+D54*C54</f>
        <v>80000</v>
      </c>
    </row>
    <row r="55" spans="1:5" s="9" customFormat="1" ht="20.25">
      <c r="A55" s="13" t="s">
        <v>35</v>
      </c>
      <c r="B55" s="11" t="s">
        <v>14</v>
      </c>
      <c r="C55" s="12">
        <v>2</v>
      </c>
      <c r="D55" s="36">
        <v>49000</v>
      </c>
      <c r="E55" s="5">
        <f t="shared" si="5"/>
        <v>98000</v>
      </c>
    </row>
    <row r="56" spans="1:5" s="9" customFormat="1" ht="20.25">
      <c r="A56" s="77" t="s">
        <v>41</v>
      </c>
      <c r="B56" s="78"/>
      <c r="C56" s="78"/>
      <c r="D56" s="78"/>
      <c r="E56" s="79"/>
    </row>
    <row r="57" spans="1:5" s="9" customFormat="1" ht="20.25">
      <c r="A57" s="3" t="s">
        <v>6</v>
      </c>
      <c r="B57" s="3" t="s">
        <v>7</v>
      </c>
      <c r="C57" s="4">
        <v>5</v>
      </c>
      <c r="D57" s="36">
        <v>44000</v>
      </c>
      <c r="E57" s="5">
        <f>+D57*C57</f>
        <v>220000</v>
      </c>
    </row>
    <row r="58" spans="1:5" s="9" customFormat="1" ht="20.25">
      <c r="A58" s="11" t="s">
        <v>32</v>
      </c>
      <c r="B58" s="11" t="s">
        <v>10</v>
      </c>
      <c r="C58" s="12">
        <v>3</v>
      </c>
      <c r="D58" s="36">
        <v>37000</v>
      </c>
      <c r="E58" s="5">
        <f t="shared" ref="E58:E71" si="6">+D58*C58</f>
        <v>111000</v>
      </c>
    </row>
    <row r="59" spans="1:5" s="9" customFormat="1" ht="20.25">
      <c r="A59" s="3" t="s">
        <v>8</v>
      </c>
      <c r="B59" s="3" t="s">
        <v>7</v>
      </c>
      <c r="C59" s="4">
        <v>6</v>
      </c>
      <c r="D59" s="36">
        <v>2600</v>
      </c>
      <c r="E59" s="5">
        <f t="shared" si="6"/>
        <v>15600</v>
      </c>
    </row>
    <row r="60" spans="1:5" s="9" customFormat="1" ht="20.25">
      <c r="A60" s="6" t="s">
        <v>26</v>
      </c>
      <c r="B60" s="3" t="s">
        <v>11</v>
      </c>
      <c r="C60" s="4">
        <v>1</v>
      </c>
      <c r="D60" s="36">
        <v>14000</v>
      </c>
      <c r="E60" s="5">
        <f t="shared" si="6"/>
        <v>14000</v>
      </c>
    </row>
    <row r="61" spans="1:5" s="9" customFormat="1" ht="20.25">
      <c r="A61" s="6" t="s">
        <v>19</v>
      </c>
      <c r="B61" s="3" t="s">
        <v>11</v>
      </c>
      <c r="C61" s="4">
        <v>1</v>
      </c>
      <c r="D61" s="36">
        <v>11000</v>
      </c>
      <c r="E61" s="5">
        <f t="shared" si="6"/>
        <v>11000</v>
      </c>
    </row>
    <row r="62" spans="1:5" s="9" customFormat="1" ht="20.25">
      <c r="A62" s="3" t="s">
        <v>42</v>
      </c>
      <c r="B62" s="3" t="s">
        <v>7</v>
      </c>
      <c r="C62" s="4">
        <v>1</v>
      </c>
      <c r="D62" s="36">
        <v>12000</v>
      </c>
      <c r="E62" s="5">
        <f t="shared" si="6"/>
        <v>12000</v>
      </c>
    </row>
    <row r="63" spans="1:5" s="9" customFormat="1" ht="20.25">
      <c r="A63" s="11" t="s">
        <v>30</v>
      </c>
      <c r="B63" s="11" t="s">
        <v>10</v>
      </c>
      <c r="C63" s="12">
        <v>1</v>
      </c>
      <c r="D63" s="36">
        <v>5200</v>
      </c>
      <c r="E63" s="5">
        <f t="shared" si="6"/>
        <v>5200</v>
      </c>
    </row>
    <row r="64" spans="1:5" s="9" customFormat="1" ht="20.25">
      <c r="A64" s="3" t="s">
        <v>13</v>
      </c>
      <c r="B64" s="3" t="s">
        <v>14</v>
      </c>
      <c r="C64" s="4">
        <v>4</v>
      </c>
      <c r="D64" s="36">
        <v>40000</v>
      </c>
      <c r="E64" s="5">
        <f t="shared" si="6"/>
        <v>160000</v>
      </c>
    </row>
    <row r="65" spans="1:5" s="9" customFormat="1" ht="20.25">
      <c r="A65" s="3" t="s">
        <v>43</v>
      </c>
      <c r="B65" s="3" t="s">
        <v>11</v>
      </c>
      <c r="C65" s="4">
        <v>1</v>
      </c>
      <c r="D65" s="36">
        <v>10500</v>
      </c>
      <c r="E65" s="5">
        <f t="shared" si="6"/>
        <v>10500</v>
      </c>
    </row>
    <row r="66" spans="1:5" s="9" customFormat="1" ht="20.25">
      <c r="A66" s="11" t="s">
        <v>44</v>
      </c>
      <c r="B66" s="11" t="s">
        <v>37</v>
      </c>
      <c r="C66" s="12">
        <v>2</v>
      </c>
      <c r="D66" s="36">
        <v>8500</v>
      </c>
      <c r="E66" s="5">
        <f t="shared" si="6"/>
        <v>17000</v>
      </c>
    </row>
    <row r="67" spans="1:5" s="9" customFormat="1" ht="20.25">
      <c r="A67" s="14" t="s">
        <v>36</v>
      </c>
      <c r="B67" s="11" t="s">
        <v>37</v>
      </c>
      <c r="C67" s="12">
        <v>3</v>
      </c>
      <c r="D67" s="36">
        <v>2500</v>
      </c>
      <c r="E67" s="5">
        <f t="shared" si="6"/>
        <v>7500</v>
      </c>
    </row>
    <row r="68" spans="1:5" s="9" customFormat="1" ht="20.25">
      <c r="A68" s="11" t="s">
        <v>45</v>
      </c>
      <c r="B68" s="11" t="s">
        <v>37</v>
      </c>
      <c r="C68" s="12">
        <v>1</v>
      </c>
      <c r="D68" s="36">
        <v>2800</v>
      </c>
      <c r="E68" s="5">
        <f t="shared" si="6"/>
        <v>2800</v>
      </c>
    </row>
    <row r="69" spans="1:5" s="9" customFormat="1" ht="20.25">
      <c r="A69" s="6" t="s">
        <v>46</v>
      </c>
      <c r="B69" s="3" t="s">
        <v>11</v>
      </c>
      <c r="C69" s="4">
        <v>1</v>
      </c>
      <c r="D69" s="36">
        <v>2500</v>
      </c>
      <c r="E69" s="5">
        <f t="shared" si="6"/>
        <v>2500</v>
      </c>
    </row>
    <row r="70" spans="1:5" s="9" customFormat="1" ht="20.25">
      <c r="A70" s="18" t="s">
        <v>127</v>
      </c>
      <c r="B70" s="18" t="s">
        <v>7</v>
      </c>
      <c r="C70" s="19">
        <v>3</v>
      </c>
      <c r="D70" s="36">
        <v>700</v>
      </c>
      <c r="E70" s="5">
        <f t="shared" si="6"/>
        <v>2100</v>
      </c>
    </row>
    <row r="71" spans="1:5" s="9" customFormat="1" ht="20.25">
      <c r="A71" s="41" t="s">
        <v>47</v>
      </c>
      <c r="B71" s="41" t="s">
        <v>48</v>
      </c>
      <c r="C71" s="42">
        <v>2</v>
      </c>
      <c r="D71" s="40">
        <v>10800</v>
      </c>
      <c r="E71" s="5">
        <f t="shared" si="6"/>
        <v>21600</v>
      </c>
    </row>
    <row r="72" spans="1:5" s="9" customFormat="1" ht="20.25">
      <c r="A72" s="72" t="s">
        <v>49</v>
      </c>
      <c r="B72" s="72"/>
      <c r="C72" s="72"/>
      <c r="D72" s="72"/>
      <c r="E72" s="72"/>
    </row>
    <row r="73" spans="1:5" s="9" customFormat="1" ht="20.25">
      <c r="A73" s="11" t="s">
        <v>32</v>
      </c>
      <c r="B73" s="11" t="s">
        <v>10</v>
      </c>
      <c r="C73" s="12">
        <v>4</v>
      </c>
      <c r="D73" s="36">
        <v>37000</v>
      </c>
      <c r="E73" s="5">
        <f>+D73*C73</f>
        <v>148000</v>
      </c>
    </row>
    <row r="74" spans="1:5" s="9" customFormat="1" ht="20.25">
      <c r="A74" s="3" t="s">
        <v>13</v>
      </c>
      <c r="B74" s="3" t="s">
        <v>14</v>
      </c>
      <c r="C74" s="4">
        <v>4</v>
      </c>
      <c r="D74" s="36">
        <v>40000</v>
      </c>
      <c r="E74" s="5">
        <f>+D74*C74</f>
        <v>160000</v>
      </c>
    </row>
    <row r="75" spans="1:5" s="9" customFormat="1" ht="20.25">
      <c r="A75" s="74" t="s">
        <v>50</v>
      </c>
      <c r="B75" s="75"/>
      <c r="C75" s="75"/>
      <c r="D75" s="75"/>
      <c r="E75" s="76"/>
    </row>
    <row r="76" spans="1:5" s="9" customFormat="1" ht="20.25">
      <c r="A76" s="3" t="s">
        <v>23</v>
      </c>
      <c r="B76" s="3" t="s">
        <v>7</v>
      </c>
      <c r="C76" s="4">
        <v>1</v>
      </c>
      <c r="D76" s="36">
        <v>24000</v>
      </c>
      <c r="E76" s="37">
        <f>+D76*C76</f>
        <v>24000</v>
      </c>
    </row>
    <row r="77" spans="1:5" s="9" customFormat="1" ht="20.25">
      <c r="A77" s="6" t="s">
        <v>51</v>
      </c>
      <c r="B77" s="3" t="s">
        <v>10</v>
      </c>
      <c r="C77" s="4">
        <v>1</v>
      </c>
      <c r="D77" s="36">
        <v>37000</v>
      </c>
      <c r="E77" s="37">
        <f t="shared" ref="E77:E82" si="7">+D77*C77</f>
        <v>37000</v>
      </c>
    </row>
    <row r="78" spans="1:5" s="9" customFormat="1" ht="20.25">
      <c r="A78" s="3" t="s">
        <v>6</v>
      </c>
      <c r="B78" s="3" t="s">
        <v>7</v>
      </c>
      <c r="C78" s="4">
        <v>1</v>
      </c>
      <c r="D78" s="36">
        <v>44000</v>
      </c>
      <c r="E78" s="37">
        <f t="shared" si="7"/>
        <v>44000</v>
      </c>
    </row>
    <row r="79" spans="1:5" s="9" customFormat="1" ht="20.25">
      <c r="A79" s="3" t="s">
        <v>29</v>
      </c>
      <c r="B79" s="3" t="s">
        <v>7</v>
      </c>
      <c r="C79" s="4">
        <v>5</v>
      </c>
      <c r="D79" s="36">
        <v>1600</v>
      </c>
      <c r="E79" s="37">
        <f t="shared" si="7"/>
        <v>8000</v>
      </c>
    </row>
    <row r="80" spans="1:5" s="9" customFormat="1" ht="20.25">
      <c r="A80" s="3" t="s">
        <v>13</v>
      </c>
      <c r="B80" s="3" t="s">
        <v>14</v>
      </c>
      <c r="C80" s="4">
        <v>2</v>
      </c>
      <c r="D80" s="36">
        <v>40000</v>
      </c>
      <c r="E80" s="37">
        <f t="shared" si="7"/>
        <v>80000</v>
      </c>
    </row>
    <row r="81" spans="1:5" s="9" customFormat="1" ht="20.25">
      <c r="A81" s="3" t="s">
        <v>43</v>
      </c>
      <c r="B81" s="3" t="s">
        <v>11</v>
      </c>
      <c r="C81" s="4">
        <v>1</v>
      </c>
      <c r="D81" s="36">
        <v>10500</v>
      </c>
      <c r="E81" s="37">
        <f t="shared" si="7"/>
        <v>10500</v>
      </c>
    </row>
    <row r="82" spans="1:5" s="9" customFormat="1" ht="20.25">
      <c r="A82" s="11" t="s">
        <v>45</v>
      </c>
      <c r="B82" s="11" t="s">
        <v>37</v>
      </c>
      <c r="C82" s="12">
        <v>1</v>
      </c>
      <c r="D82" s="36">
        <v>2800</v>
      </c>
      <c r="E82" s="37">
        <f t="shared" si="7"/>
        <v>2800</v>
      </c>
    </row>
    <row r="83" spans="1:5" s="9" customFormat="1" ht="20.25">
      <c r="A83" s="80" t="s">
        <v>52</v>
      </c>
      <c r="B83" s="81"/>
      <c r="C83" s="81"/>
      <c r="D83" s="81"/>
      <c r="E83" s="82"/>
    </row>
    <row r="84" spans="1:5" s="9" customFormat="1" ht="20.25">
      <c r="A84" s="11" t="s">
        <v>24</v>
      </c>
      <c r="B84" s="11" t="s">
        <v>11</v>
      </c>
      <c r="C84" s="12">
        <v>2</v>
      </c>
      <c r="D84" s="36">
        <v>2100</v>
      </c>
      <c r="E84" s="37">
        <f>+D84*C84</f>
        <v>4200</v>
      </c>
    </row>
    <row r="85" spans="1:5" s="9" customFormat="1" ht="20.25">
      <c r="A85" s="3" t="s">
        <v>13</v>
      </c>
      <c r="B85" s="3" t="s">
        <v>14</v>
      </c>
      <c r="C85" s="4">
        <v>2</v>
      </c>
      <c r="D85" s="36">
        <v>40000</v>
      </c>
      <c r="E85" s="37">
        <f t="shared" ref="E85:E87" si="8">+D85*C85</f>
        <v>80000</v>
      </c>
    </row>
    <row r="86" spans="1:5" s="9" customFormat="1" ht="20.25">
      <c r="A86" s="13" t="s">
        <v>35</v>
      </c>
      <c r="B86" s="11" t="s">
        <v>14</v>
      </c>
      <c r="C86" s="12">
        <v>2</v>
      </c>
      <c r="D86" s="36">
        <v>49000</v>
      </c>
      <c r="E86" s="37">
        <f t="shared" si="8"/>
        <v>98000</v>
      </c>
    </row>
    <row r="87" spans="1:5" s="9" customFormat="1" ht="20.25">
      <c r="A87" s="14" t="s">
        <v>36</v>
      </c>
      <c r="B87" s="11" t="s">
        <v>37</v>
      </c>
      <c r="C87" s="12">
        <v>2</v>
      </c>
      <c r="D87" s="36">
        <v>2500</v>
      </c>
      <c r="E87" s="37">
        <f t="shared" si="8"/>
        <v>5000</v>
      </c>
    </row>
    <row r="88" spans="1:5" s="9" customFormat="1" ht="20.25">
      <c r="A88" s="83" t="s">
        <v>53</v>
      </c>
      <c r="B88" s="84"/>
      <c r="C88" s="84"/>
      <c r="D88" s="84"/>
      <c r="E88" s="85"/>
    </row>
    <row r="89" spans="1:5" s="9" customFormat="1" ht="20.25">
      <c r="A89" s="11" t="s">
        <v>32</v>
      </c>
      <c r="B89" s="11" t="s">
        <v>10</v>
      </c>
      <c r="C89" s="12">
        <v>1</v>
      </c>
      <c r="D89" s="36">
        <v>37000</v>
      </c>
      <c r="E89" s="5">
        <f>+D89*C89</f>
        <v>37000</v>
      </c>
    </row>
    <row r="90" spans="1:5" s="9" customFormat="1" ht="20.25">
      <c r="A90" s="3" t="s">
        <v>54</v>
      </c>
      <c r="B90" s="3" t="s">
        <v>7</v>
      </c>
      <c r="C90" s="4">
        <v>2</v>
      </c>
      <c r="D90" s="36">
        <v>27000</v>
      </c>
      <c r="E90" s="5">
        <f t="shared" ref="E90:E98" si="9">+D90*C90</f>
        <v>54000</v>
      </c>
    </row>
    <row r="91" spans="1:5" s="9" customFormat="1" ht="20.25">
      <c r="A91" s="6" t="s">
        <v>55</v>
      </c>
      <c r="B91" s="3" t="s">
        <v>7</v>
      </c>
      <c r="C91" s="4">
        <v>2</v>
      </c>
      <c r="D91" s="36">
        <v>36000</v>
      </c>
      <c r="E91" s="5">
        <f t="shared" si="9"/>
        <v>72000</v>
      </c>
    </row>
    <row r="92" spans="1:5" s="9" customFormat="1" ht="20.25">
      <c r="A92" s="6" t="s">
        <v>19</v>
      </c>
      <c r="B92" s="3" t="s">
        <v>11</v>
      </c>
      <c r="C92" s="4">
        <v>1</v>
      </c>
      <c r="D92" s="36">
        <v>11000</v>
      </c>
      <c r="E92" s="5">
        <f t="shared" si="9"/>
        <v>11000</v>
      </c>
    </row>
    <row r="93" spans="1:5" s="9" customFormat="1" ht="20.25">
      <c r="A93" s="3" t="s">
        <v>13</v>
      </c>
      <c r="B93" s="3" t="s">
        <v>14</v>
      </c>
      <c r="C93" s="4">
        <v>3</v>
      </c>
      <c r="D93" s="36">
        <v>40000</v>
      </c>
      <c r="E93" s="5">
        <f t="shared" si="9"/>
        <v>120000</v>
      </c>
    </row>
    <row r="94" spans="1:5" s="9" customFormat="1" ht="20.25">
      <c r="A94" s="3" t="s">
        <v>43</v>
      </c>
      <c r="B94" s="3" t="s">
        <v>11</v>
      </c>
      <c r="C94" s="4">
        <v>1</v>
      </c>
      <c r="D94" s="36">
        <v>10500</v>
      </c>
      <c r="E94" s="5">
        <f t="shared" si="9"/>
        <v>10500</v>
      </c>
    </row>
    <row r="95" spans="1:5" s="9" customFormat="1" ht="20.25">
      <c r="A95" s="6" t="s">
        <v>56</v>
      </c>
      <c r="B95" s="3" t="s">
        <v>37</v>
      </c>
      <c r="C95" s="4">
        <v>1</v>
      </c>
      <c r="D95" s="36">
        <v>6000</v>
      </c>
      <c r="E95" s="5">
        <f t="shared" si="9"/>
        <v>6000</v>
      </c>
    </row>
    <row r="96" spans="1:5" s="9" customFormat="1" ht="20.25">
      <c r="A96" s="14" t="s">
        <v>57</v>
      </c>
      <c r="B96" s="11" t="s">
        <v>37</v>
      </c>
      <c r="C96" s="12">
        <v>1</v>
      </c>
      <c r="D96" s="36">
        <v>2500</v>
      </c>
      <c r="E96" s="5">
        <f t="shared" si="9"/>
        <v>2500</v>
      </c>
    </row>
    <row r="97" spans="1:5" s="9" customFormat="1" ht="20.25">
      <c r="A97" s="3" t="s">
        <v>21</v>
      </c>
      <c r="B97" s="3" t="s">
        <v>7</v>
      </c>
      <c r="C97" s="4">
        <v>1</v>
      </c>
      <c r="D97" s="36">
        <v>3500</v>
      </c>
      <c r="E97" s="5">
        <f t="shared" si="9"/>
        <v>3500</v>
      </c>
    </row>
    <row r="98" spans="1:5" s="9" customFormat="1" ht="20.25">
      <c r="A98" s="3" t="s">
        <v>58</v>
      </c>
      <c r="B98" s="3" t="s">
        <v>11</v>
      </c>
      <c r="C98" s="4">
        <v>1</v>
      </c>
      <c r="D98" s="36">
        <v>3300</v>
      </c>
      <c r="E98" s="5">
        <f t="shared" si="9"/>
        <v>3300</v>
      </c>
    </row>
    <row r="99" spans="1:5" s="9" customFormat="1" ht="20.25">
      <c r="A99" s="18" t="s">
        <v>47</v>
      </c>
      <c r="B99" s="20" t="s">
        <v>48</v>
      </c>
      <c r="C99" s="19">
        <v>1</v>
      </c>
      <c r="D99" s="36">
        <v>10800</v>
      </c>
      <c r="E99" s="5">
        <f>+D99*C99</f>
        <v>10800</v>
      </c>
    </row>
    <row r="100" spans="1:5" s="9" customFormat="1" ht="20.25">
      <c r="A100" s="74" t="s">
        <v>59</v>
      </c>
      <c r="B100" s="75"/>
      <c r="C100" s="75"/>
      <c r="D100" s="75"/>
      <c r="E100" s="76"/>
    </row>
    <row r="101" spans="1:5" s="9" customFormat="1" ht="20.25">
      <c r="A101" s="11" t="s">
        <v>24</v>
      </c>
      <c r="B101" s="11" t="s">
        <v>11</v>
      </c>
      <c r="C101" s="12">
        <v>2</v>
      </c>
      <c r="D101" s="36">
        <v>2100</v>
      </c>
      <c r="E101" s="37">
        <f>+D101*C101</f>
        <v>4200</v>
      </c>
    </row>
    <row r="102" spans="1:5" s="9" customFormat="1" ht="20.25">
      <c r="A102" s="3" t="s">
        <v>60</v>
      </c>
      <c r="B102" s="3" t="s">
        <v>11</v>
      </c>
      <c r="C102" s="4">
        <v>1</v>
      </c>
      <c r="D102" s="36">
        <v>6500</v>
      </c>
      <c r="E102" s="37">
        <f t="shared" ref="E102:E103" si="10">+D102*C102</f>
        <v>6500</v>
      </c>
    </row>
    <row r="103" spans="1:5" s="9" customFormat="1" ht="20.25">
      <c r="A103" s="3" t="s">
        <v>17</v>
      </c>
      <c r="B103" s="3" t="s">
        <v>18</v>
      </c>
      <c r="C103" s="4">
        <v>1</v>
      </c>
      <c r="D103" s="36">
        <v>8000</v>
      </c>
      <c r="E103" s="37">
        <f t="shared" si="10"/>
        <v>8000</v>
      </c>
    </row>
    <row r="104" spans="1:5" s="9" customFormat="1" ht="20.25">
      <c r="A104" s="72" t="s">
        <v>61</v>
      </c>
      <c r="B104" s="72"/>
      <c r="C104" s="72"/>
      <c r="D104" s="72"/>
      <c r="E104" s="72"/>
    </row>
    <row r="105" spans="1:5" s="9" customFormat="1" ht="20.25">
      <c r="A105" s="11" t="s">
        <v>24</v>
      </c>
      <c r="B105" s="11" t="s">
        <v>11</v>
      </c>
      <c r="C105" s="12">
        <v>3</v>
      </c>
      <c r="D105" s="36">
        <v>2100</v>
      </c>
      <c r="E105" s="37">
        <f>+D105*C105</f>
        <v>6300</v>
      </c>
    </row>
    <row r="106" spans="1:5" s="8" customFormat="1" ht="20.25">
      <c r="A106" s="13" t="s">
        <v>35</v>
      </c>
      <c r="B106" s="11" t="s">
        <v>14</v>
      </c>
      <c r="C106" s="12">
        <v>5</v>
      </c>
      <c r="D106" s="36">
        <v>49000</v>
      </c>
      <c r="E106" s="37">
        <f>+D106*C106</f>
        <v>245000</v>
      </c>
    </row>
    <row r="107" spans="1:5" s="8" customFormat="1" ht="20.25">
      <c r="A107" s="72" t="s">
        <v>62</v>
      </c>
      <c r="B107" s="72"/>
      <c r="C107" s="72"/>
      <c r="D107" s="72"/>
      <c r="E107" s="72"/>
    </row>
    <row r="108" spans="1:5" s="8" customFormat="1" ht="20.25">
      <c r="A108" s="3" t="s">
        <v>54</v>
      </c>
      <c r="B108" s="3" t="s">
        <v>7</v>
      </c>
      <c r="C108" s="4">
        <v>5</v>
      </c>
      <c r="D108" s="36">
        <v>27000</v>
      </c>
      <c r="E108" s="37">
        <f>+D108*C108</f>
        <v>135000</v>
      </c>
    </row>
    <row r="109" spans="1:5" s="8" customFormat="1" ht="20.25">
      <c r="A109" s="11" t="s">
        <v>24</v>
      </c>
      <c r="B109" s="11" t="s">
        <v>11</v>
      </c>
      <c r="C109" s="12">
        <v>6</v>
      </c>
      <c r="D109" s="36">
        <v>2100</v>
      </c>
      <c r="E109" s="37">
        <f t="shared" ref="E109:E114" si="11">+D109*C109</f>
        <v>12600</v>
      </c>
    </row>
    <row r="110" spans="1:5" s="8" customFormat="1" ht="20.25">
      <c r="A110" s="6" t="s">
        <v>19</v>
      </c>
      <c r="B110" s="3" t="s">
        <v>11</v>
      </c>
      <c r="C110" s="4">
        <v>3</v>
      </c>
      <c r="D110" s="36">
        <v>11000</v>
      </c>
      <c r="E110" s="37">
        <f t="shared" si="11"/>
        <v>33000</v>
      </c>
    </row>
    <row r="111" spans="1:5" s="8" customFormat="1" ht="20.25">
      <c r="A111" s="11" t="s">
        <v>30</v>
      </c>
      <c r="B111" s="11" t="s">
        <v>10</v>
      </c>
      <c r="C111" s="12">
        <v>1</v>
      </c>
      <c r="D111" s="36">
        <v>5200</v>
      </c>
      <c r="E111" s="37">
        <f t="shared" si="11"/>
        <v>5200</v>
      </c>
    </row>
    <row r="112" spans="1:5" s="8" customFormat="1" ht="20.25">
      <c r="A112" s="13" t="s">
        <v>35</v>
      </c>
      <c r="B112" s="11" t="s">
        <v>14</v>
      </c>
      <c r="C112" s="12">
        <v>2</v>
      </c>
      <c r="D112" s="36">
        <v>49000</v>
      </c>
      <c r="E112" s="37">
        <f t="shared" si="11"/>
        <v>98000</v>
      </c>
    </row>
    <row r="113" spans="1:7" s="8" customFormat="1" ht="20.25">
      <c r="A113" s="11" t="s">
        <v>44</v>
      </c>
      <c r="B113" s="11" t="s">
        <v>37</v>
      </c>
      <c r="C113" s="12">
        <v>6</v>
      </c>
      <c r="D113" s="36">
        <v>8500</v>
      </c>
      <c r="E113" s="37">
        <f t="shared" si="11"/>
        <v>51000</v>
      </c>
    </row>
    <row r="114" spans="1:7" s="8" customFormat="1" ht="20.25">
      <c r="A114" s="3" t="s">
        <v>58</v>
      </c>
      <c r="B114" s="3" t="s">
        <v>11</v>
      </c>
      <c r="C114" s="4">
        <v>3</v>
      </c>
      <c r="D114" s="36">
        <v>3300</v>
      </c>
      <c r="E114" s="37">
        <f t="shared" si="11"/>
        <v>9900</v>
      </c>
    </row>
    <row r="115" spans="1:7" s="8" customFormat="1" ht="20.25">
      <c r="A115" s="73" t="s">
        <v>63</v>
      </c>
      <c r="B115" s="73"/>
      <c r="C115" s="73"/>
      <c r="D115" s="73"/>
      <c r="E115" s="73"/>
    </row>
    <row r="116" spans="1:7" s="8" customFormat="1" ht="20.25">
      <c r="A116" s="3" t="s">
        <v>23</v>
      </c>
      <c r="B116" s="3" t="s">
        <v>7</v>
      </c>
      <c r="C116" s="4">
        <v>1</v>
      </c>
      <c r="D116" s="40">
        <v>24000</v>
      </c>
      <c r="E116" s="43">
        <f>+D116*C116</f>
        <v>24000</v>
      </c>
    </row>
    <row r="117" spans="1:7" s="8" customFormat="1" ht="20.25">
      <c r="A117" s="11" t="s">
        <v>24</v>
      </c>
      <c r="B117" s="11" t="s">
        <v>11</v>
      </c>
      <c r="C117" s="12">
        <v>2</v>
      </c>
      <c r="D117" s="40">
        <v>2100</v>
      </c>
      <c r="E117" s="43">
        <f t="shared" ref="E117:E121" si="12">+D117*C117</f>
        <v>4200</v>
      </c>
    </row>
    <row r="118" spans="1:7" s="8" customFormat="1" ht="20.25">
      <c r="A118" s="3" t="s">
        <v>13</v>
      </c>
      <c r="B118" s="3" t="s">
        <v>14</v>
      </c>
      <c r="C118" s="4">
        <v>2</v>
      </c>
      <c r="D118" s="40">
        <v>40000</v>
      </c>
      <c r="E118" s="43">
        <f t="shared" si="12"/>
        <v>80000</v>
      </c>
    </row>
    <row r="119" spans="1:7" s="8" customFormat="1" ht="20.25">
      <c r="A119" s="13" t="s">
        <v>35</v>
      </c>
      <c r="B119" s="11" t="s">
        <v>14</v>
      </c>
      <c r="C119" s="12">
        <v>2</v>
      </c>
      <c r="D119" s="40">
        <v>49000</v>
      </c>
      <c r="E119" s="43">
        <f t="shared" si="12"/>
        <v>98000</v>
      </c>
    </row>
    <row r="120" spans="1:7" s="8" customFormat="1" ht="20.25">
      <c r="A120" s="11" t="s">
        <v>45</v>
      </c>
      <c r="B120" s="11" t="s">
        <v>37</v>
      </c>
      <c r="C120" s="12">
        <v>1</v>
      </c>
      <c r="D120" s="40">
        <v>2800</v>
      </c>
      <c r="E120" s="43">
        <f t="shared" si="12"/>
        <v>2800</v>
      </c>
    </row>
    <row r="121" spans="1:7" s="8" customFormat="1" ht="20.25">
      <c r="A121" s="45" t="s">
        <v>64</v>
      </c>
      <c r="B121" s="45" t="s">
        <v>65</v>
      </c>
      <c r="C121" s="46">
        <v>1</v>
      </c>
      <c r="D121" s="40">
        <v>79000</v>
      </c>
      <c r="E121" s="43">
        <f t="shared" si="12"/>
        <v>79000</v>
      </c>
    </row>
    <row r="122" spans="1:7" s="21" customFormat="1" ht="20.25">
      <c r="A122" s="72" t="s">
        <v>66</v>
      </c>
      <c r="B122" s="72"/>
      <c r="C122" s="72"/>
      <c r="D122" s="72"/>
      <c r="E122" s="72"/>
    </row>
    <row r="123" spans="1:7" s="8" customFormat="1" ht="20.25">
      <c r="A123" s="6" t="s">
        <v>67</v>
      </c>
      <c r="B123" s="3" t="s">
        <v>7</v>
      </c>
      <c r="C123" s="4">
        <v>1</v>
      </c>
      <c r="D123" s="40">
        <v>22000</v>
      </c>
      <c r="E123" s="43">
        <f>+D123*C123</f>
        <v>22000</v>
      </c>
      <c r="F123" s="47"/>
      <c r="G123" s="47"/>
    </row>
    <row r="124" spans="1:7" s="8" customFormat="1" ht="20.25">
      <c r="A124" s="11" t="s">
        <v>24</v>
      </c>
      <c r="B124" s="11" t="s">
        <v>11</v>
      </c>
      <c r="C124" s="12">
        <v>8</v>
      </c>
      <c r="D124" s="40">
        <v>2100</v>
      </c>
      <c r="E124" s="43">
        <f t="shared" ref="E124:E129" si="13">+D124*C124</f>
        <v>16800</v>
      </c>
      <c r="F124" s="47"/>
      <c r="G124" s="47"/>
    </row>
    <row r="125" spans="1:7" s="8" customFormat="1" ht="20.25">
      <c r="A125" s="6" t="s">
        <v>55</v>
      </c>
      <c r="B125" s="3" t="s">
        <v>7</v>
      </c>
      <c r="C125" s="4">
        <v>1</v>
      </c>
      <c r="D125" s="40">
        <v>36000</v>
      </c>
      <c r="E125" s="43">
        <f t="shared" si="13"/>
        <v>36000</v>
      </c>
      <c r="F125" s="47"/>
      <c r="G125" s="47"/>
    </row>
    <row r="126" spans="1:7" s="8" customFormat="1" ht="20.25">
      <c r="A126" s="3" t="s">
        <v>68</v>
      </c>
      <c r="B126" s="3" t="s">
        <v>10</v>
      </c>
      <c r="C126" s="4">
        <v>15</v>
      </c>
      <c r="D126" s="40">
        <v>62000</v>
      </c>
      <c r="E126" s="43">
        <f t="shared" si="13"/>
        <v>930000</v>
      </c>
      <c r="F126" s="47"/>
      <c r="G126" s="47"/>
    </row>
    <row r="127" spans="1:7" s="8" customFormat="1" ht="20.25">
      <c r="A127" s="3" t="s">
        <v>13</v>
      </c>
      <c r="B127" s="3" t="s">
        <v>14</v>
      </c>
      <c r="C127" s="4">
        <v>20</v>
      </c>
      <c r="D127" s="40">
        <v>40000</v>
      </c>
      <c r="E127" s="43">
        <f t="shared" si="13"/>
        <v>800000</v>
      </c>
      <c r="F127" s="47"/>
      <c r="G127" s="47"/>
    </row>
    <row r="128" spans="1:7" s="8" customFormat="1" ht="20.25">
      <c r="A128" s="14" t="s">
        <v>36</v>
      </c>
      <c r="B128" s="11" t="s">
        <v>37</v>
      </c>
      <c r="C128" s="12">
        <v>1</v>
      </c>
      <c r="D128" s="40">
        <v>2500</v>
      </c>
      <c r="E128" s="43">
        <f t="shared" si="13"/>
        <v>2500</v>
      </c>
      <c r="F128" s="44"/>
      <c r="G128" s="44"/>
    </row>
    <row r="129" spans="1:5" s="8" customFormat="1" ht="20.25">
      <c r="A129" s="15" t="s">
        <v>128</v>
      </c>
      <c r="B129" s="16" t="s">
        <v>69</v>
      </c>
      <c r="C129" s="17">
        <v>1</v>
      </c>
      <c r="D129" s="38">
        <v>18000</v>
      </c>
      <c r="E129" s="43">
        <f t="shared" si="13"/>
        <v>18000</v>
      </c>
    </row>
    <row r="130" spans="1:5" s="8" customFormat="1" ht="20.25">
      <c r="A130" s="77" t="s">
        <v>70</v>
      </c>
      <c r="B130" s="78"/>
      <c r="C130" s="78"/>
      <c r="D130" s="78"/>
      <c r="E130" s="79"/>
    </row>
    <row r="131" spans="1:5" s="8" customFormat="1" ht="20.25">
      <c r="A131" s="3" t="s">
        <v>71</v>
      </c>
      <c r="B131" s="3" t="s">
        <v>11</v>
      </c>
      <c r="C131" s="4">
        <v>2</v>
      </c>
      <c r="D131" s="40">
        <v>2100</v>
      </c>
      <c r="E131" s="5">
        <f>+D131*C131</f>
        <v>4200</v>
      </c>
    </row>
    <row r="132" spans="1:5" s="8" customFormat="1" ht="20.25">
      <c r="A132" s="11" t="s">
        <v>24</v>
      </c>
      <c r="B132" s="11" t="s">
        <v>11</v>
      </c>
      <c r="C132" s="12">
        <v>2</v>
      </c>
      <c r="D132" s="40">
        <v>2100</v>
      </c>
      <c r="E132" s="5">
        <f t="shared" ref="E132:E137" si="14">+D132*C132</f>
        <v>4200</v>
      </c>
    </row>
    <row r="133" spans="1:5" s="8" customFormat="1" ht="20.25">
      <c r="A133" s="3" t="s">
        <v>34</v>
      </c>
      <c r="B133" s="3" t="s">
        <v>11</v>
      </c>
      <c r="C133" s="4">
        <v>1</v>
      </c>
      <c r="D133" s="40">
        <v>5000</v>
      </c>
      <c r="E133" s="5">
        <f t="shared" si="14"/>
        <v>5000</v>
      </c>
    </row>
    <row r="134" spans="1:5" s="8" customFormat="1" ht="20.25">
      <c r="A134" s="3" t="s">
        <v>60</v>
      </c>
      <c r="B134" s="3" t="s">
        <v>11</v>
      </c>
      <c r="C134" s="4">
        <v>3</v>
      </c>
      <c r="D134" s="40">
        <v>6500</v>
      </c>
      <c r="E134" s="5">
        <f t="shared" si="14"/>
        <v>19500</v>
      </c>
    </row>
    <row r="135" spans="1:5" s="8" customFormat="1" ht="20.25">
      <c r="A135" s="6" t="s">
        <v>26</v>
      </c>
      <c r="B135" s="3" t="s">
        <v>11</v>
      </c>
      <c r="C135" s="4">
        <v>1</v>
      </c>
      <c r="D135" s="40">
        <v>14000</v>
      </c>
      <c r="E135" s="5">
        <f t="shared" si="14"/>
        <v>14000</v>
      </c>
    </row>
    <row r="136" spans="1:5" s="8" customFormat="1" ht="20.25">
      <c r="A136" s="6" t="s">
        <v>19</v>
      </c>
      <c r="B136" s="3" t="s">
        <v>11</v>
      </c>
      <c r="C136" s="4">
        <v>1</v>
      </c>
      <c r="D136" s="40">
        <v>11000</v>
      </c>
      <c r="E136" s="5">
        <f t="shared" si="14"/>
        <v>11000</v>
      </c>
    </row>
    <row r="137" spans="1:5" s="8" customFormat="1" ht="20.25">
      <c r="A137" s="3" t="s">
        <v>72</v>
      </c>
      <c r="B137" s="3" t="s">
        <v>37</v>
      </c>
      <c r="C137" s="4">
        <v>1</v>
      </c>
      <c r="D137" s="40">
        <v>7500</v>
      </c>
      <c r="E137" s="5">
        <f t="shared" si="14"/>
        <v>7500</v>
      </c>
    </row>
    <row r="138" spans="1:5" s="8" customFormat="1" ht="20.25">
      <c r="A138" s="80" t="s">
        <v>73</v>
      </c>
      <c r="B138" s="81"/>
      <c r="C138" s="81"/>
      <c r="D138" s="81"/>
      <c r="E138" s="82"/>
    </row>
    <row r="139" spans="1:5" s="8" customFormat="1" ht="20.25">
      <c r="A139" s="3" t="s">
        <v>23</v>
      </c>
      <c r="B139" s="3" t="s">
        <v>7</v>
      </c>
      <c r="C139" s="4">
        <v>1</v>
      </c>
      <c r="D139" s="36">
        <v>24000</v>
      </c>
      <c r="E139" s="37">
        <f>+D139*C139</f>
        <v>24000</v>
      </c>
    </row>
    <row r="140" spans="1:5" s="8" customFormat="1" ht="20.25">
      <c r="A140" s="11" t="s">
        <v>32</v>
      </c>
      <c r="B140" s="11" t="s">
        <v>10</v>
      </c>
      <c r="C140" s="12">
        <v>4</v>
      </c>
      <c r="D140" s="36">
        <v>37000</v>
      </c>
      <c r="E140" s="37">
        <f t="shared" ref="E140:E144" si="15">+D140*C140</f>
        <v>148000</v>
      </c>
    </row>
    <row r="141" spans="1:5" s="8" customFormat="1" ht="20.25">
      <c r="A141" s="11" t="s">
        <v>24</v>
      </c>
      <c r="B141" s="11" t="s">
        <v>11</v>
      </c>
      <c r="C141" s="12">
        <v>20</v>
      </c>
      <c r="D141" s="36">
        <v>2100</v>
      </c>
      <c r="E141" s="37">
        <f t="shared" si="15"/>
        <v>42000</v>
      </c>
    </row>
    <row r="142" spans="1:5" s="8" customFormat="1" ht="20.25">
      <c r="A142" s="3" t="s">
        <v>13</v>
      </c>
      <c r="B142" s="3" t="s">
        <v>14</v>
      </c>
      <c r="C142" s="4">
        <v>9</v>
      </c>
      <c r="D142" s="36">
        <v>40000</v>
      </c>
      <c r="E142" s="37">
        <f t="shared" si="15"/>
        <v>360000</v>
      </c>
    </row>
    <row r="143" spans="1:5" s="8" customFormat="1" ht="20.25">
      <c r="A143" s="13" t="s">
        <v>35</v>
      </c>
      <c r="B143" s="11" t="s">
        <v>14</v>
      </c>
      <c r="C143" s="12">
        <v>8</v>
      </c>
      <c r="D143" s="36">
        <v>49000</v>
      </c>
      <c r="E143" s="37">
        <f t="shared" si="15"/>
        <v>392000</v>
      </c>
    </row>
    <row r="144" spans="1:5" s="8" customFormat="1" ht="20.25">
      <c r="A144" s="11" t="s">
        <v>45</v>
      </c>
      <c r="B144" s="11" t="s">
        <v>37</v>
      </c>
      <c r="C144" s="12">
        <v>2</v>
      </c>
      <c r="D144" s="36">
        <v>2800</v>
      </c>
      <c r="E144" s="37">
        <f t="shared" si="15"/>
        <v>5600</v>
      </c>
    </row>
    <row r="145" spans="1:6" s="8" customFormat="1" ht="20.25">
      <c r="A145" s="18" t="s">
        <v>126</v>
      </c>
      <c r="B145" s="18" t="s">
        <v>65</v>
      </c>
      <c r="C145" s="19">
        <v>10</v>
      </c>
      <c r="D145" s="36">
        <v>3200</v>
      </c>
      <c r="E145" s="37">
        <f>+D145*C145</f>
        <v>32000</v>
      </c>
    </row>
    <row r="146" spans="1:6" s="8" customFormat="1" ht="20.25">
      <c r="A146" s="73" t="s">
        <v>74</v>
      </c>
      <c r="B146" s="73"/>
      <c r="C146" s="73"/>
      <c r="D146" s="73"/>
      <c r="E146" s="73"/>
    </row>
    <row r="147" spans="1:6" s="8" customFormat="1" ht="20.25">
      <c r="A147" s="3" t="s">
        <v>6</v>
      </c>
      <c r="B147" s="3" t="s">
        <v>7</v>
      </c>
      <c r="C147" s="4">
        <v>6</v>
      </c>
      <c r="D147" s="36">
        <v>44000</v>
      </c>
      <c r="E147" s="37">
        <f>+D147*C147</f>
        <v>264000</v>
      </c>
      <c r="F147" s="9"/>
    </row>
    <row r="148" spans="1:6" s="8" customFormat="1" ht="20.25">
      <c r="A148" s="6" t="s">
        <v>67</v>
      </c>
      <c r="B148" s="3" t="s">
        <v>7</v>
      </c>
      <c r="C148" s="4">
        <v>10</v>
      </c>
      <c r="D148" s="36">
        <v>22000</v>
      </c>
      <c r="E148" s="37">
        <f t="shared" ref="E148:E154" si="16">+D148*C148</f>
        <v>220000</v>
      </c>
      <c r="F148" s="9"/>
    </row>
    <row r="149" spans="1:6" s="8" customFormat="1" ht="20.25">
      <c r="A149" s="11" t="s">
        <v>24</v>
      </c>
      <c r="B149" s="11" t="s">
        <v>11</v>
      </c>
      <c r="C149" s="12">
        <v>7</v>
      </c>
      <c r="D149" s="36">
        <v>2100</v>
      </c>
      <c r="E149" s="37">
        <f t="shared" si="16"/>
        <v>14700</v>
      </c>
      <c r="F149" s="9"/>
    </row>
    <row r="150" spans="1:6" s="8" customFormat="1" ht="20.25">
      <c r="A150" s="3" t="s">
        <v>43</v>
      </c>
      <c r="B150" s="3" t="s">
        <v>11</v>
      </c>
      <c r="C150" s="4">
        <v>1</v>
      </c>
      <c r="D150" s="36">
        <v>10500</v>
      </c>
      <c r="E150" s="37">
        <f t="shared" si="16"/>
        <v>10500</v>
      </c>
      <c r="F150" s="9"/>
    </row>
    <row r="151" spans="1:6" s="8" customFormat="1" ht="23.25" customHeight="1">
      <c r="A151" s="11" t="s">
        <v>44</v>
      </c>
      <c r="B151" s="11" t="s">
        <v>37</v>
      </c>
      <c r="C151" s="12">
        <v>1</v>
      </c>
      <c r="D151" s="36">
        <v>8500</v>
      </c>
      <c r="E151" s="37">
        <f t="shared" si="16"/>
        <v>8500</v>
      </c>
      <c r="F151" s="9"/>
    </row>
    <row r="152" spans="1:6" s="8" customFormat="1" ht="20.25">
      <c r="A152" s="11" t="s">
        <v>45</v>
      </c>
      <c r="B152" s="11" t="s">
        <v>37</v>
      </c>
      <c r="C152" s="12">
        <v>1</v>
      </c>
      <c r="D152" s="36">
        <v>2800</v>
      </c>
      <c r="E152" s="37">
        <f t="shared" si="16"/>
        <v>2800</v>
      </c>
      <c r="F152" s="9"/>
    </row>
    <row r="153" spans="1:6" s="8" customFormat="1" ht="20.25">
      <c r="A153" s="3" t="s">
        <v>17</v>
      </c>
      <c r="B153" s="3" t="s">
        <v>18</v>
      </c>
      <c r="C153" s="4">
        <v>4</v>
      </c>
      <c r="D153" s="36">
        <v>8000</v>
      </c>
      <c r="E153" s="37">
        <f t="shared" si="16"/>
        <v>32000</v>
      </c>
      <c r="F153" s="9"/>
    </row>
    <row r="154" spans="1:6" s="8" customFormat="1" ht="20.25">
      <c r="A154" s="6" t="s">
        <v>122</v>
      </c>
      <c r="B154" s="3" t="s">
        <v>48</v>
      </c>
      <c r="C154" s="4">
        <v>2</v>
      </c>
      <c r="D154" s="36">
        <v>1600</v>
      </c>
      <c r="E154" s="37">
        <f t="shared" si="16"/>
        <v>3200</v>
      </c>
      <c r="F154" s="9"/>
    </row>
    <row r="155" spans="1:6" s="8" customFormat="1" ht="20.25">
      <c r="A155" s="73" t="s">
        <v>75</v>
      </c>
      <c r="B155" s="73"/>
      <c r="C155" s="73"/>
      <c r="D155" s="73"/>
      <c r="E155" s="73"/>
    </row>
    <row r="156" spans="1:6" s="8" customFormat="1" ht="20.25">
      <c r="A156" s="11" t="s">
        <v>24</v>
      </c>
      <c r="B156" s="11" t="s">
        <v>11</v>
      </c>
      <c r="C156" s="12">
        <v>4</v>
      </c>
      <c r="D156" s="36">
        <v>2100</v>
      </c>
      <c r="E156" s="37">
        <f>+D156*C156</f>
        <v>8400</v>
      </c>
    </row>
    <row r="157" spans="1:6" s="8" customFormat="1" ht="20.25">
      <c r="A157" s="6" t="s">
        <v>26</v>
      </c>
      <c r="B157" s="3" t="s">
        <v>11</v>
      </c>
      <c r="C157" s="4">
        <v>1</v>
      </c>
      <c r="D157" s="36">
        <v>14000</v>
      </c>
      <c r="E157" s="37">
        <f t="shared" ref="E157:E158" si="17">+D157*C157</f>
        <v>14000</v>
      </c>
    </row>
    <row r="158" spans="1:6" s="8" customFormat="1" ht="20.25">
      <c r="A158" s="3" t="s">
        <v>17</v>
      </c>
      <c r="B158" s="3" t="s">
        <v>18</v>
      </c>
      <c r="C158" s="4">
        <v>3</v>
      </c>
      <c r="D158" s="36">
        <v>8000</v>
      </c>
      <c r="E158" s="37">
        <f t="shared" si="17"/>
        <v>24000</v>
      </c>
    </row>
    <row r="159" spans="1:6" s="8" customFormat="1" ht="20.25">
      <c r="A159" s="73" t="s">
        <v>76</v>
      </c>
      <c r="B159" s="73"/>
      <c r="C159" s="73"/>
      <c r="D159" s="73"/>
      <c r="E159" s="73"/>
    </row>
    <row r="160" spans="1:6" s="8" customFormat="1" ht="20.25">
      <c r="A160" s="11" t="s">
        <v>24</v>
      </c>
      <c r="B160" s="11" t="s">
        <v>11</v>
      </c>
      <c r="C160" s="12">
        <v>4</v>
      </c>
      <c r="D160" s="36">
        <v>2100</v>
      </c>
      <c r="E160" s="5">
        <f>+D160*C160</f>
        <v>8400</v>
      </c>
    </row>
    <row r="161" spans="1:8" s="8" customFormat="1" ht="20.25">
      <c r="A161" s="3" t="s">
        <v>17</v>
      </c>
      <c r="B161" s="3" t="s">
        <v>18</v>
      </c>
      <c r="C161" s="4">
        <v>2</v>
      </c>
      <c r="D161" s="36">
        <v>8000</v>
      </c>
      <c r="E161" s="5">
        <f>+D161*C161</f>
        <v>16000</v>
      </c>
    </row>
    <row r="162" spans="1:8" s="8" customFormat="1" ht="20.25">
      <c r="A162" s="83" t="s">
        <v>77</v>
      </c>
      <c r="B162" s="84"/>
      <c r="C162" s="84"/>
      <c r="D162" s="84"/>
      <c r="E162" s="85"/>
    </row>
    <row r="163" spans="1:8" s="8" customFormat="1" ht="20.25">
      <c r="A163" s="11" t="s">
        <v>24</v>
      </c>
      <c r="B163" s="11" t="s">
        <v>11</v>
      </c>
      <c r="C163" s="12">
        <v>3</v>
      </c>
      <c r="D163" s="36">
        <v>2100</v>
      </c>
      <c r="E163" s="5">
        <f>+D163*C163</f>
        <v>6300</v>
      </c>
    </row>
    <row r="164" spans="1:8" s="8" customFormat="1" ht="20.25">
      <c r="A164" s="3" t="s">
        <v>58</v>
      </c>
      <c r="B164" s="3" t="s">
        <v>11</v>
      </c>
      <c r="C164" s="4">
        <v>1</v>
      </c>
      <c r="D164" s="36">
        <v>3300</v>
      </c>
      <c r="E164" s="5">
        <f>+D164*C164</f>
        <v>3300</v>
      </c>
    </row>
    <row r="165" spans="1:8" s="8" customFormat="1" ht="20.25">
      <c r="A165" s="72" t="s">
        <v>78</v>
      </c>
      <c r="B165" s="72"/>
      <c r="C165" s="72"/>
      <c r="D165" s="72"/>
      <c r="E165" s="72"/>
      <c r="G165" s="9"/>
      <c r="H165" s="9"/>
    </row>
    <row r="166" spans="1:8" s="8" customFormat="1" ht="20.25">
      <c r="A166" s="3" t="s">
        <v>79</v>
      </c>
      <c r="B166" s="3" t="s">
        <v>37</v>
      </c>
      <c r="C166" s="4">
        <v>1</v>
      </c>
      <c r="D166" s="36">
        <v>13500</v>
      </c>
      <c r="E166" s="37">
        <f>+D166*C166</f>
        <v>13500</v>
      </c>
      <c r="G166" s="9"/>
      <c r="H166" s="9"/>
    </row>
    <row r="167" spans="1:8" s="8" customFormat="1" ht="20.25">
      <c r="A167" s="6" t="s">
        <v>9</v>
      </c>
      <c r="B167" s="3" t="s">
        <v>10</v>
      </c>
      <c r="C167" s="4">
        <v>1</v>
      </c>
      <c r="D167" s="36">
        <v>38000</v>
      </c>
      <c r="E167" s="37">
        <f t="shared" ref="E167:E171" si="18">+D167*C167</f>
        <v>38000</v>
      </c>
      <c r="G167" s="9"/>
      <c r="H167" s="9"/>
    </row>
    <row r="168" spans="1:8" s="8" customFormat="1" ht="20.25">
      <c r="A168" s="11" t="s">
        <v>24</v>
      </c>
      <c r="B168" s="11" t="s">
        <v>11</v>
      </c>
      <c r="C168" s="12">
        <v>6</v>
      </c>
      <c r="D168" s="36">
        <v>2100</v>
      </c>
      <c r="E168" s="37">
        <f t="shared" si="18"/>
        <v>12600</v>
      </c>
    </row>
    <row r="169" spans="1:8" s="8" customFormat="1" ht="20.25">
      <c r="A169" s="3" t="s">
        <v>13</v>
      </c>
      <c r="B169" s="3" t="s">
        <v>14</v>
      </c>
      <c r="C169" s="4">
        <v>6</v>
      </c>
      <c r="D169" s="36">
        <v>40000</v>
      </c>
      <c r="E169" s="37">
        <f t="shared" si="18"/>
        <v>240000</v>
      </c>
    </row>
    <row r="170" spans="1:8" s="8" customFormat="1" ht="20.25">
      <c r="A170" s="3" t="s">
        <v>80</v>
      </c>
      <c r="B170" s="3" t="s">
        <v>16</v>
      </c>
      <c r="C170" s="4">
        <v>2</v>
      </c>
      <c r="D170" s="36">
        <v>2600</v>
      </c>
      <c r="E170" s="37">
        <f t="shared" si="18"/>
        <v>5200</v>
      </c>
    </row>
    <row r="171" spans="1:8" s="8" customFormat="1" ht="20.25">
      <c r="A171" s="3" t="s">
        <v>17</v>
      </c>
      <c r="B171" s="3" t="s">
        <v>18</v>
      </c>
      <c r="C171" s="4">
        <v>3</v>
      </c>
      <c r="D171" s="36">
        <v>8000</v>
      </c>
      <c r="E171" s="37">
        <f t="shared" si="18"/>
        <v>24000</v>
      </c>
    </row>
    <row r="172" spans="1:8" s="8" customFormat="1" ht="20.25">
      <c r="A172" s="72" t="s">
        <v>81</v>
      </c>
      <c r="B172" s="72"/>
      <c r="C172" s="72"/>
      <c r="D172" s="72"/>
      <c r="E172" s="72"/>
    </row>
    <row r="173" spans="1:8" s="9" customFormat="1" ht="20.25">
      <c r="A173" s="11" t="s">
        <v>45</v>
      </c>
      <c r="B173" s="11" t="s">
        <v>37</v>
      </c>
      <c r="C173" s="12">
        <v>80</v>
      </c>
      <c r="D173" s="32">
        <v>2800</v>
      </c>
      <c r="E173" s="22">
        <f>+D173*C173</f>
        <v>224000</v>
      </c>
      <c r="G173" s="8"/>
      <c r="H173" s="8"/>
    </row>
    <row r="174" spans="1:8" s="9" customFormat="1" ht="20.25">
      <c r="A174" s="3" t="s">
        <v>17</v>
      </c>
      <c r="B174" s="3" t="s">
        <v>18</v>
      </c>
      <c r="C174" s="4">
        <v>10</v>
      </c>
      <c r="D174" s="32">
        <v>8000</v>
      </c>
      <c r="E174" s="22">
        <f t="shared" ref="E174:E175" si="19">+D174*C174</f>
        <v>80000</v>
      </c>
      <c r="G174" s="8"/>
      <c r="H174" s="8"/>
    </row>
    <row r="175" spans="1:8" s="9" customFormat="1" ht="20.25">
      <c r="A175" s="15" t="s">
        <v>82</v>
      </c>
      <c r="B175" s="15" t="s">
        <v>11</v>
      </c>
      <c r="C175" s="17">
        <v>12</v>
      </c>
      <c r="D175" s="32">
        <v>2000</v>
      </c>
      <c r="E175" s="22">
        <f t="shared" si="19"/>
        <v>24000</v>
      </c>
    </row>
    <row r="176" spans="1:8" s="8" customFormat="1" ht="20.25">
      <c r="A176" s="73" t="s">
        <v>83</v>
      </c>
      <c r="B176" s="73"/>
      <c r="C176" s="73"/>
      <c r="D176" s="73"/>
      <c r="E176" s="73"/>
      <c r="G176" s="9"/>
      <c r="H176" s="9"/>
    </row>
    <row r="177" spans="1:8" s="8" customFormat="1" ht="20.25">
      <c r="A177" s="3" t="s">
        <v>71</v>
      </c>
      <c r="B177" s="3" t="s">
        <v>11</v>
      </c>
      <c r="C177" s="4">
        <v>2</v>
      </c>
      <c r="D177" s="36">
        <v>2100</v>
      </c>
      <c r="E177" s="5">
        <f>+D177*C177</f>
        <v>4200</v>
      </c>
      <c r="G177" s="9"/>
      <c r="H177" s="9"/>
    </row>
    <row r="178" spans="1:8" s="8" customFormat="1" ht="20.25">
      <c r="A178" s="11" t="s">
        <v>24</v>
      </c>
      <c r="B178" s="11" t="s">
        <v>11</v>
      </c>
      <c r="C178" s="12">
        <v>3</v>
      </c>
      <c r="D178" s="36">
        <v>2100</v>
      </c>
      <c r="E178" s="5">
        <f t="shared" ref="E178:E181" si="20">+D178*C178</f>
        <v>6300</v>
      </c>
      <c r="G178" s="9"/>
      <c r="H178" s="9"/>
    </row>
    <row r="179" spans="1:8" s="8" customFormat="1" ht="20.25">
      <c r="A179" s="6" t="s">
        <v>84</v>
      </c>
      <c r="B179" s="3" t="s">
        <v>11</v>
      </c>
      <c r="C179" s="4">
        <v>1</v>
      </c>
      <c r="D179" s="36">
        <v>3000</v>
      </c>
      <c r="E179" s="5">
        <f t="shared" si="20"/>
        <v>3000</v>
      </c>
      <c r="G179" s="9"/>
      <c r="H179" s="9"/>
    </row>
    <row r="180" spans="1:8" s="8" customFormat="1" ht="20.25">
      <c r="A180" s="3" t="s">
        <v>80</v>
      </c>
      <c r="B180" s="3" t="s">
        <v>16</v>
      </c>
      <c r="C180" s="4">
        <v>2</v>
      </c>
      <c r="D180" s="36">
        <v>2600</v>
      </c>
      <c r="E180" s="5">
        <f t="shared" si="20"/>
        <v>5200</v>
      </c>
      <c r="G180" s="9"/>
      <c r="H180" s="9"/>
    </row>
    <row r="181" spans="1:8" s="8" customFormat="1" ht="20.25">
      <c r="A181" s="3" t="s">
        <v>85</v>
      </c>
      <c r="B181" s="3" t="s">
        <v>7</v>
      </c>
      <c r="C181" s="4">
        <v>1</v>
      </c>
      <c r="D181" s="36">
        <v>220000</v>
      </c>
      <c r="E181" s="5">
        <f t="shared" si="20"/>
        <v>220000</v>
      </c>
      <c r="G181" s="9"/>
      <c r="H181" s="9"/>
    </row>
    <row r="182" spans="1:8" s="8" customFormat="1" ht="20.25">
      <c r="A182" s="73" t="s">
        <v>86</v>
      </c>
      <c r="B182" s="73"/>
      <c r="C182" s="73"/>
      <c r="D182" s="73"/>
      <c r="E182" s="73"/>
      <c r="G182" s="9"/>
      <c r="H182" s="9"/>
    </row>
    <row r="183" spans="1:8" s="9" customFormat="1" ht="20.25">
      <c r="A183" s="3" t="s">
        <v>29</v>
      </c>
      <c r="B183" s="3" t="s">
        <v>7</v>
      </c>
      <c r="C183" s="4">
        <v>25</v>
      </c>
      <c r="D183" s="29">
        <v>1600</v>
      </c>
      <c r="E183" s="10">
        <f>+D183*C183</f>
        <v>40000</v>
      </c>
    </row>
    <row r="184" spans="1:8" s="9" customFormat="1" ht="20.25">
      <c r="A184" s="11" t="s">
        <v>32</v>
      </c>
      <c r="B184" s="11" t="s">
        <v>10</v>
      </c>
      <c r="C184" s="12">
        <v>1</v>
      </c>
      <c r="D184" s="29">
        <v>37000</v>
      </c>
      <c r="E184" s="10">
        <f t="shared" ref="E184:E209" si="21">+D184*C184</f>
        <v>37000</v>
      </c>
    </row>
    <row r="185" spans="1:8" s="9" customFormat="1" ht="20.25">
      <c r="A185" s="6" t="s">
        <v>125</v>
      </c>
      <c r="B185" s="3" t="s">
        <v>7</v>
      </c>
      <c r="C185" s="4">
        <v>5</v>
      </c>
      <c r="D185" s="29">
        <v>2300</v>
      </c>
      <c r="E185" s="10">
        <f t="shared" si="21"/>
        <v>11500</v>
      </c>
    </row>
    <row r="186" spans="1:8" s="9" customFormat="1" ht="20.25">
      <c r="A186" s="3" t="s">
        <v>8</v>
      </c>
      <c r="B186" s="3" t="s">
        <v>7</v>
      </c>
      <c r="C186" s="4">
        <v>26</v>
      </c>
      <c r="D186" s="29">
        <v>2600</v>
      </c>
      <c r="E186" s="10">
        <f t="shared" si="21"/>
        <v>67600</v>
      </c>
    </row>
    <row r="187" spans="1:8" s="9" customFormat="1" ht="20.25">
      <c r="A187" s="11" t="s">
        <v>87</v>
      </c>
      <c r="B187" s="11" t="s">
        <v>11</v>
      </c>
      <c r="C187" s="12">
        <v>1</v>
      </c>
      <c r="D187" s="29">
        <v>2100</v>
      </c>
      <c r="E187" s="10">
        <f t="shared" si="21"/>
        <v>2100</v>
      </c>
    </row>
    <row r="188" spans="1:8" s="9" customFormat="1" ht="20.25">
      <c r="A188" s="3" t="s">
        <v>71</v>
      </c>
      <c r="B188" s="3" t="s">
        <v>11</v>
      </c>
      <c r="C188" s="4">
        <v>1</v>
      </c>
      <c r="D188" s="29">
        <v>2100</v>
      </c>
      <c r="E188" s="10">
        <f t="shared" si="21"/>
        <v>2100</v>
      </c>
    </row>
    <row r="189" spans="1:8" s="9" customFormat="1" ht="20.25">
      <c r="A189" s="11" t="s">
        <v>24</v>
      </c>
      <c r="B189" s="11" t="s">
        <v>11</v>
      </c>
      <c r="C189" s="12">
        <v>5</v>
      </c>
      <c r="D189" s="29">
        <v>2100</v>
      </c>
      <c r="E189" s="10">
        <f t="shared" si="21"/>
        <v>10500</v>
      </c>
    </row>
    <row r="190" spans="1:8" s="9" customFormat="1" ht="20.25">
      <c r="A190" s="3" t="s">
        <v>34</v>
      </c>
      <c r="B190" s="3" t="s">
        <v>11</v>
      </c>
      <c r="C190" s="4">
        <v>1</v>
      </c>
      <c r="D190" s="29">
        <v>5000</v>
      </c>
      <c r="E190" s="10">
        <f t="shared" si="21"/>
        <v>5000</v>
      </c>
    </row>
    <row r="191" spans="1:8" s="9" customFormat="1" ht="20.25">
      <c r="A191" s="3" t="s">
        <v>60</v>
      </c>
      <c r="B191" s="3" t="s">
        <v>11</v>
      </c>
      <c r="C191" s="4">
        <v>1</v>
      </c>
      <c r="D191" s="29">
        <v>6500</v>
      </c>
      <c r="E191" s="10">
        <f t="shared" si="21"/>
        <v>6500</v>
      </c>
    </row>
    <row r="192" spans="1:8" s="9" customFormat="1" ht="20.25">
      <c r="A192" s="6" t="s">
        <v>55</v>
      </c>
      <c r="B192" s="3" t="s">
        <v>7</v>
      </c>
      <c r="C192" s="4">
        <v>2</v>
      </c>
      <c r="D192" s="29">
        <v>36000</v>
      </c>
      <c r="E192" s="10">
        <f t="shared" si="21"/>
        <v>72000</v>
      </c>
    </row>
    <row r="193" spans="1:5" s="9" customFormat="1" ht="20.25">
      <c r="A193" s="6" t="s">
        <v>12</v>
      </c>
      <c r="B193" s="3" t="s">
        <v>7</v>
      </c>
      <c r="C193" s="4">
        <v>2</v>
      </c>
      <c r="D193" s="29">
        <v>42000</v>
      </c>
      <c r="E193" s="10">
        <f t="shared" si="21"/>
        <v>84000</v>
      </c>
    </row>
    <row r="194" spans="1:5" s="9" customFormat="1" ht="20.25">
      <c r="A194" s="6" t="s">
        <v>88</v>
      </c>
      <c r="B194" s="3" t="s">
        <v>7</v>
      </c>
      <c r="C194" s="4">
        <v>1</v>
      </c>
      <c r="D194" s="29">
        <v>11800</v>
      </c>
      <c r="E194" s="10">
        <f t="shared" si="21"/>
        <v>11800</v>
      </c>
    </row>
    <row r="195" spans="1:5" s="9" customFormat="1" ht="20.25">
      <c r="A195" s="11" t="s">
        <v>30</v>
      </c>
      <c r="B195" s="11" t="s">
        <v>10</v>
      </c>
      <c r="C195" s="12">
        <v>2</v>
      </c>
      <c r="D195" s="29">
        <v>5200</v>
      </c>
      <c r="E195" s="10">
        <f t="shared" si="21"/>
        <v>10400</v>
      </c>
    </row>
    <row r="196" spans="1:5" s="9" customFormat="1" ht="20.25">
      <c r="A196" s="3" t="s">
        <v>13</v>
      </c>
      <c r="B196" s="3" t="s">
        <v>14</v>
      </c>
      <c r="C196" s="4">
        <v>3</v>
      </c>
      <c r="D196" s="29">
        <v>40000</v>
      </c>
      <c r="E196" s="10">
        <f t="shared" si="21"/>
        <v>120000</v>
      </c>
    </row>
    <row r="197" spans="1:5" s="9" customFormat="1" ht="20.25">
      <c r="A197" s="13" t="s">
        <v>35</v>
      </c>
      <c r="B197" s="11" t="s">
        <v>14</v>
      </c>
      <c r="C197" s="12">
        <v>5</v>
      </c>
      <c r="D197" s="29">
        <v>49000</v>
      </c>
      <c r="E197" s="10">
        <f t="shared" si="21"/>
        <v>245000</v>
      </c>
    </row>
    <row r="198" spans="1:5" s="9" customFormat="1" ht="20.25">
      <c r="A198" s="6" t="s">
        <v>89</v>
      </c>
      <c r="B198" s="3" t="s">
        <v>37</v>
      </c>
      <c r="C198" s="4">
        <v>1</v>
      </c>
      <c r="D198" s="29">
        <v>3500</v>
      </c>
      <c r="E198" s="10">
        <f t="shared" si="21"/>
        <v>3500</v>
      </c>
    </row>
    <row r="199" spans="1:5" s="9" customFormat="1" ht="20.25">
      <c r="A199" s="6" t="s">
        <v>56</v>
      </c>
      <c r="B199" s="3" t="s">
        <v>37</v>
      </c>
      <c r="C199" s="4">
        <v>2</v>
      </c>
      <c r="D199" s="29">
        <v>6000</v>
      </c>
      <c r="E199" s="10">
        <f t="shared" si="21"/>
        <v>12000</v>
      </c>
    </row>
    <row r="200" spans="1:5" s="9" customFormat="1" ht="20.25">
      <c r="A200" s="11" t="s">
        <v>44</v>
      </c>
      <c r="B200" s="11" t="s">
        <v>37</v>
      </c>
      <c r="C200" s="12">
        <v>1</v>
      </c>
      <c r="D200" s="29">
        <v>8500</v>
      </c>
      <c r="E200" s="10">
        <f t="shared" si="21"/>
        <v>8500</v>
      </c>
    </row>
    <row r="201" spans="1:5" s="9" customFormat="1" ht="20.25">
      <c r="A201" s="11" t="s">
        <v>45</v>
      </c>
      <c r="B201" s="11" t="s">
        <v>37</v>
      </c>
      <c r="C201" s="12">
        <v>3</v>
      </c>
      <c r="D201" s="29">
        <v>2800</v>
      </c>
      <c r="E201" s="10">
        <f t="shared" si="21"/>
        <v>8400</v>
      </c>
    </row>
    <row r="202" spans="1:5" s="9" customFormat="1" ht="20.25">
      <c r="A202" s="3" t="s">
        <v>21</v>
      </c>
      <c r="B202" s="3" t="s">
        <v>7</v>
      </c>
      <c r="C202" s="4">
        <v>2</v>
      </c>
      <c r="D202" s="29">
        <v>3500</v>
      </c>
      <c r="E202" s="10">
        <f t="shared" si="21"/>
        <v>7000</v>
      </c>
    </row>
    <row r="203" spans="1:5" s="9" customFormat="1" ht="20.25">
      <c r="A203" s="6" t="s">
        <v>90</v>
      </c>
      <c r="B203" s="3" t="s">
        <v>91</v>
      </c>
      <c r="C203" s="4">
        <v>2</v>
      </c>
      <c r="D203" s="29">
        <v>3000</v>
      </c>
      <c r="E203" s="10">
        <f t="shared" si="21"/>
        <v>6000</v>
      </c>
    </row>
    <row r="204" spans="1:5" s="9" customFormat="1" ht="20.25">
      <c r="A204" s="3" t="s">
        <v>17</v>
      </c>
      <c r="B204" s="3" t="s">
        <v>18</v>
      </c>
      <c r="C204" s="4">
        <v>2</v>
      </c>
      <c r="D204" s="29">
        <v>8000</v>
      </c>
      <c r="E204" s="10">
        <f t="shared" si="21"/>
        <v>16000</v>
      </c>
    </row>
    <row r="205" spans="1:5" s="9" customFormat="1" ht="20.25">
      <c r="A205" s="3" t="s">
        <v>27</v>
      </c>
      <c r="B205" s="3" t="s">
        <v>18</v>
      </c>
      <c r="C205" s="4">
        <v>4</v>
      </c>
      <c r="D205" s="29">
        <v>4000</v>
      </c>
      <c r="E205" s="10">
        <f t="shared" si="21"/>
        <v>16000</v>
      </c>
    </row>
    <row r="206" spans="1:5" s="9" customFormat="1" ht="20.25">
      <c r="A206" s="3" t="s">
        <v>58</v>
      </c>
      <c r="B206" s="3" t="s">
        <v>11</v>
      </c>
      <c r="C206" s="4">
        <v>1</v>
      </c>
      <c r="D206" s="29">
        <v>3300</v>
      </c>
      <c r="E206" s="10">
        <f t="shared" si="21"/>
        <v>3300</v>
      </c>
    </row>
    <row r="207" spans="1:5" s="9" customFormat="1" ht="20.25">
      <c r="A207" s="18" t="s">
        <v>92</v>
      </c>
      <c r="B207" s="18" t="s">
        <v>93</v>
      </c>
      <c r="C207" s="19">
        <v>1</v>
      </c>
      <c r="D207" s="29">
        <v>1600</v>
      </c>
      <c r="E207" s="10">
        <f t="shared" si="21"/>
        <v>1600</v>
      </c>
    </row>
    <row r="208" spans="1:5" s="9" customFormat="1" ht="20.25">
      <c r="A208" s="18" t="s">
        <v>94</v>
      </c>
      <c r="B208" s="18" t="s">
        <v>65</v>
      </c>
      <c r="C208" s="19">
        <v>1</v>
      </c>
      <c r="D208" s="29">
        <v>46000</v>
      </c>
      <c r="E208" s="10">
        <f t="shared" si="21"/>
        <v>46000</v>
      </c>
    </row>
    <row r="209" spans="1:8" s="9" customFormat="1" ht="20.25">
      <c r="A209" s="18" t="s">
        <v>95</v>
      </c>
      <c r="B209" s="18" t="s">
        <v>65</v>
      </c>
      <c r="C209" s="19">
        <v>1</v>
      </c>
      <c r="D209" s="29">
        <v>44000</v>
      </c>
      <c r="E209" s="10">
        <f t="shared" si="21"/>
        <v>44000</v>
      </c>
    </row>
    <row r="210" spans="1:8" s="9" customFormat="1" ht="20.25">
      <c r="A210" s="74" t="s">
        <v>96</v>
      </c>
      <c r="B210" s="75"/>
      <c r="C210" s="75"/>
      <c r="D210" s="75"/>
      <c r="E210" s="76"/>
    </row>
    <row r="211" spans="1:8" s="9" customFormat="1" ht="20.25">
      <c r="A211" s="3" t="s">
        <v>71</v>
      </c>
      <c r="B211" s="3" t="s">
        <v>11</v>
      </c>
      <c r="C211" s="4">
        <v>1</v>
      </c>
      <c r="D211" s="29">
        <v>2100</v>
      </c>
      <c r="E211" s="10">
        <f>+D211*C211</f>
        <v>2100</v>
      </c>
      <c r="G211" s="8"/>
      <c r="H211" s="8"/>
    </row>
    <row r="212" spans="1:8" s="9" customFormat="1" ht="20.25">
      <c r="A212" s="3" t="s">
        <v>13</v>
      </c>
      <c r="B212" s="3" t="s">
        <v>14</v>
      </c>
      <c r="C212" s="4">
        <v>1</v>
      </c>
      <c r="D212" s="29">
        <v>40000</v>
      </c>
      <c r="E212" s="10">
        <f t="shared" ref="E212:E213" si="22">+D212*C212</f>
        <v>40000</v>
      </c>
      <c r="G212" s="8"/>
      <c r="H212" s="8"/>
    </row>
    <row r="213" spans="1:8" s="9" customFormat="1" ht="20.25">
      <c r="A213" s="48" t="s">
        <v>97</v>
      </c>
      <c r="B213" s="49" t="s">
        <v>98</v>
      </c>
      <c r="C213" s="50">
        <v>1</v>
      </c>
      <c r="D213" s="29">
        <v>62000</v>
      </c>
      <c r="E213" s="10">
        <f t="shared" si="22"/>
        <v>62000</v>
      </c>
      <c r="G213" s="8"/>
      <c r="H213" s="8"/>
    </row>
    <row r="214" spans="1:8" s="9" customFormat="1" ht="20.25">
      <c r="A214" s="74" t="s">
        <v>99</v>
      </c>
      <c r="B214" s="75"/>
      <c r="C214" s="75"/>
      <c r="D214" s="75"/>
      <c r="E214" s="76"/>
      <c r="G214" s="8"/>
      <c r="H214" s="8"/>
    </row>
    <row r="215" spans="1:8" s="9" customFormat="1" ht="20.25">
      <c r="A215" s="11" t="s">
        <v>24</v>
      </c>
      <c r="B215" s="11" t="s">
        <v>11</v>
      </c>
      <c r="C215" s="12">
        <v>4</v>
      </c>
      <c r="D215" s="29">
        <v>2100</v>
      </c>
      <c r="E215" s="10">
        <f>+D215*C215</f>
        <v>8400</v>
      </c>
      <c r="G215" s="8"/>
      <c r="H215" s="8"/>
    </row>
    <row r="216" spans="1:8" s="9" customFormat="1" ht="20.25">
      <c r="A216" s="6" t="s">
        <v>26</v>
      </c>
      <c r="B216" s="3" t="s">
        <v>11</v>
      </c>
      <c r="C216" s="4">
        <v>1</v>
      </c>
      <c r="D216" s="29">
        <v>14000</v>
      </c>
      <c r="E216" s="10">
        <f t="shared" ref="E216:E218" si="23">+D216*C216</f>
        <v>14000</v>
      </c>
      <c r="G216" s="8"/>
      <c r="H216" s="8"/>
    </row>
    <row r="217" spans="1:8" s="9" customFormat="1" ht="20.25">
      <c r="A217" s="3" t="s">
        <v>80</v>
      </c>
      <c r="B217" s="3" t="s">
        <v>16</v>
      </c>
      <c r="C217" s="4">
        <v>2</v>
      </c>
      <c r="D217" s="29">
        <v>2600</v>
      </c>
      <c r="E217" s="10">
        <f t="shared" si="23"/>
        <v>5200</v>
      </c>
      <c r="G217" s="8"/>
      <c r="H217" s="8"/>
    </row>
    <row r="218" spans="1:8" s="9" customFormat="1" ht="20.25">
      <c r="A218" s="11" t="s">
        <v>45</v>
      </c>
      <c r="B218" s="11" t="s">
        <v>37</v>
      </c>
      <c r="C218" s="12">
        <v>1</v>
      </c>
      <c r="D218" s="29">
        <v>2800</v>
      </c>
      <c r="E218" s="10">
        <f t="shared" si="23"/>
        <v>2800</v>
      </c>
      <c r="G218" s="8"/>
      <c r="H218" s="8"/>
    </row>
    <row r="219" spans="1:8" s="8" customFormat="1" ht="20.25">
      <c r="A219" s="74" t="s">
        <v>100</v>
      </c>
      <c r="B219" s="75"/>
      <c r="C219" s="75"/>
      <c r="D219" s="75"/>
      <c r="E219" s="76"/>
    </row>
    <row r="220" spans="1:8" s="8" customFormat="1" ht="20.25">
      <c r="A220" s="6" t="s">
        <v>84</v>
      </c>
      <c r="B220" s="3" t="s">
        <v>11</v>
      </c>
      <c r="C220" s="7">
        <v>3</v>
      </c>
      <c r="D220" s="36">
        <v>3000</v>
      </c>
      <c r="E220" s="5">
        <f>+D220*C220</f>
        <v>9000</v>
      </c>
    </row>
    <row r="221" spans="1:8" s="8" customFormat="1" ht="20.25">
      <c r="A221" s="74" t="s">
        <v>101</v>
      </c>
      <c r="B221" s="75"/>
      <c r="C221" s="75"/>
      <c r="D221" s="75"/>
      <c r="E221" s="76"/>
    </row>
    <row r="222" spans="1:8" s="8" customFormat="1" ht="20.25">
      <c r="A222" s="3" t="s">
        <v>71</v>
      </c>
      <c r="B222" s="3" t="s">
        <v>11</v>
      </c>
      <c r="C222" s="4">
        <v>2</v>
      </c>
      <c r="D222" s="36">
        <v>2100</v>
      </c>
      <c r="E222" s="5">
        <f>+D222*C222</f>
        <v>4200</v>
      </c>
    </row>
    <row r="223" spans="1:8" s="8" customFormat="1" ht="20.25">
      <c r="A223" s="11" t="s">
        <v>24</v>
      </c>
      <c r="B223" s="11" t="s">
        <v>11</v>
      </c>
      <c r="C223" s="12">
        <v>5</v>
      </c>
      <c r="D223" s="36">
        <v>2100</v>
      </c>
      <c r="E223" s="5">
        <f>+D223*C223</f>
        <v>10500</v>
      </c>
    </row>
    <row r="224" spans="1:8" s="8" customFormat="1" ht="20.25">
      <c r="A224" s="72" t="s">
        <v>102</v>
      </c>
      <c r="B224" s="72"/>
      <c r="C224" s="72"/>
      <c r="D224" s="72"/>
      <c r="E224" s="72"/>
    </row>
    <row r="225" spans="1:8" s="8" customFormat="1" ht="20.25">
      <c r="A225" s="11" t="s">
        <v>32</v>
      </c>
      <c r="B225" s="11" t="s">
        <v>10</v>
      </c>
      <c r="C225" s="12">
        <v>1</v>
      </c>
      <c r="D225" s="40">
        <v>37000</v>
      </c>
      <c r="E225" s="5">
        <f>+D225*C225</f>
        <v>37000</v>
      </c>
      <c r="H225" s="9"/>
    </row>
    <row r="226" spans="1:8" s="8" customFormat="1" ht="20.25">
      <c r="A226" s="3" t="s">
        <v>8</v>
      </c>
      <c r="B226" s="3" t="s">
        <v>7</v>
      </c>
      <c r="C226" s="4">
        <v>2</v>
      </c>
      <c r="D226" s="40">
        <v>2600</v>
      </c>
      <c r="E226" s="5">
        <f t="shared" ref="E226:E244" si="24">+D226*C226</f>
        <v>5200</v>
      </c>
    </row>
    <row r="227" spans="1:8" s="8" customFormat="1" ht="20.25">
      <c r="A227" s="3" t="s">
        <v>71</v>
      </c>
      <c r="B227" s="3" t="s">
        <v>11</v>
      </c>
      <c r="C227" s="4">
        <v>20</v>
      </c>
      <c r="D227" s="40">
        <v>2100</v>
      </c>
      <c r="E227" s="5">
        <f t="shared" si="24"/>
        <v>42000</v>
      </c>
    </row>
    <row r="228" spans="1:8" s="8" customFormat="1" ht="20.25">
      <c r="A228" s="11" t="s">
        <v>24</v>
      </c>
      <c r="B228" s="11" t="s">
        <v>11</v>
      </c>
      <c r="C228" s="12">
        <v>40</v>
      </c>
      <c r="D228" s="40">
        <v>2100</v>
      </c>
      <c r="E228" s="5">
        <f t="shared" si="24"/>
        <v>84000</v>
      </c>
    </row>
    <row r="229" spans="1:8" s="8" customFormat="1" ht="20.25">
      <c r="A229" s="3" t="s">
        <v>34</v>
      </c>
      <c r="B229" s="3" t="s">
        <v>11</v>
      </c>
      <c r="C229" s="4">
        <v>3</v>
      </c>
      <c r="D229" s="40">
        <v>5000</v>
      </c>
      <c r="E229" s="5">
        <f t="shared" si="24"/>
        <v>15000</v>
      </c>
    </row>
    <row r="230" spans="1:8" s="8" customFormat="1" ht="20.25">
      <c r="A230" s="6" t="s">
        <v>26</v>
      </c>
      <c r="B230" s="3" t="s">
        <v>11</v>
      </c>
      <c r="C230" s="4">
        <v>1</v>
      </c>
      <c r="D230" s="40">
        <v>14000</v>
      </c>
      <c r="E230" s="5">
        <f t="shared" si="24"/>
        <v>14000</v>
      </c>
    </row>
    <row r="231" spans="1:8" s="8" customFormat="1" ht="20.25">
      <c r="A231" s="3" t="s">
        <v>103</v>
      </c>
      <c r="B231" s="3" t="s">
        <v>104</v>
      </c>
      <c r="C231" s="4">
        <v>1</v>
      </c>
      <c r="D231" s="40">
        <v>30000</v>
      </c>
      <c r="E231" s="5">
        <f t="shared" si="24"/>
        <v>30000</v>
      </c>
    </row>
    <row r="232" spans="1:8" s="8" customFormat="1" ht="20.25">
      <c r="A232" s="6" t="s">
        <v>105</v>
      </c>
      <c r="B232" s="3" t="s">
        <v>106</v>
      </c>
      <c r="C232" s="4">
        <v>28</v>
      </c>
      <c r="D232" s="40">
        <v>267000</v>
      </c>
      <c r="E232" s="5">
        <f t="shared" si="24"/>
        <v>7476000</v>
      </c>
    </row>
    <row r="233" spans="1:8" s="8" customFormat="1" ht="20.25">
      <c r="A233" s="3" t="s">
        <v>13</v>
      </c>
      <c r="B233" s="3" t="s">
        <v>14</v>
      </c>
      <c r="C233" s="4">
        <v>20</v>
      </c>
      <c r="D233" s="40">
        <v>40000</v>
      </c>
      <c r="E233" s="5">
        <f t="shared" si="24"/>
        <v>800000</v>
      </c>
    </row>
    <row r="234" spans="1:8" s="8" customFormat="1" ht="20.25">
      <c r="A234" s="13" t="s">
        <v>35</v>
      </c>
      <c r="B234" s="11" t="s">
        <v>14</v>
      </c>
      <c r="C234" s="12">
        <v>18</v>
      </c>
      <c r="D234" s="40">
        <v>49000</v>
      </c>
      <c r="E234" s="5">
        <f t="shared" si="24"/>
        <v>882000</v>
      </c>
    </row>
    <row r="235" spans="1:8" s="8" customFormat="1" ht="20.25">
      <c r="A235" s="6" t="s">
        <v>107</v>
      </c>
      <c r="B235" s="3" t="s">
        <v>91</v>
      </c>
      <c r="C235" s="4">
        <v>2</v>
      </c>
      <c r="D235" s="40">
        <v>13000</v>
      </c>
      <c r="E235" s="5">
        <f t="shared" si="24"/>
        <v>26000</v>
      </c>
    </row>
    <row r="236" spans="1:8" s="8" customFormat="1" ht="20.25">
      <c r="A236" s="6" t="s">
        <v>108</v>
      </c>
      <c r="B236" s="3" t="s">
        <v>37</v>
      </c>
      <c r="C236" s="4">
        <v>1</v>
      </c>
      <c r="D236" s="40">
        <v>19000</v>
      </c>
      <c r="E236" s="5">
        <f t="shared" si="24"/>
        <v>19000</v>
      </c>
    </row>
    <row r="237" spans="1:8" s="8" customFormat="1" ht="20.25">
      <c r="A237" s="14" t="s">
        <v>36</v>
      </c>
      <c r="B237" s="11" t="s">
        <v>37</v>
      </c>
      <c r="C237" s="12">
        <v>10</v>
      </c>
      <c r="D237" s="40">
        <v>2500</v>
      </c>
      <c r="E237" s="5">
        <f t="shared" si="24"/>
        <v>25000</v>
      </c>
    </row>
    <row r="238" spans="1:8" s="8" customFormat="1" ht="20.25">
      <c r="A238" s="11" t="s">
        <v>45</v>
      </c>
      <c r="B238" s="11" t="s">
        <v>37</v>
      </c>
      <c r="C238" s="12">
        <v>20</v>
      </c>
      <c r="D238" s="40">
        <v>2800</v>
      </c>
      <c r="E238" s="5">
        <f t="shared" si="24"/>
        <v>56000</v>
      </c>
    </row>
    <row r="239" spans="1:8" s="8" customFormat="1" ht="20.25">
      <c r="A239" s="3" t="s">
        <v>15</v>
      </c>
      <c r="B239" s="3" t="s">
        <v>16</v>
      </c>
      <c r="C239" s="4">
        <v>1</v>
      </c>
      <c r="D239" s="40">
        <v>35000</v>
      </c>
      <c r="E239" s="5">
        <f t="shared" si="24"/>
        <v>35000</v>
      </c>
    </row>
    <row r="240" spans="1:8" s="8" customFormat="1" ht="20.25">
      <c r="A240" s="15" t="s">
        <v>109</v>
      </c>
      <c r="B240" s="16" t="s">
        <v>16</v>
      </c>
      <c r="C240" s="17">
        <v>2</v>
      </c>
      <c r="D240" s="40">
        <v>35000</v>
      </c>
      <c r="E240" s="5">
        <f t="shared" si="24"/>
        <v>70000</v>
      </c>
    </row>
    <row r="241" spans="1:8" s="8" customFormat="1" ht="20.25">
      <c r="A241" s="3" t="s">
        <v>110</v>
      </c>
      <c r="B241" s="3" t="s">
        <v>7</v>
      </c>
      <c r="C241" s="4">
        <v>12</v>
      </c>
      <c r="D241" s="40">
        <v>60000</v>
      </c>
      <c r="E241" s="5">
        <f t="shared" si="24"/>
        <v>720000</v>
      </c>
    </row>
    <row r="242" spans="1:8" s="8" customFormat="1" ht="20.25">
      <c r="A242" s="3" t="s">
        <v>17</v>
      </c>
      <c r="B242" s="3" t="s">
        <v>18</v>
      </c>
      <c r="C242" s="4">
        <v>20</v>
      </c>
      <c r="D242" s="40">
        <v>8000</v>
      </c>
      <c r="E242" s="5">
        <f t="shared" si="24"/>
        <v>160000</v>
      </c>
    </row>
    <row r="243" spans="1:8" s="8" customFormat="1" ht="20.25">
      <c r="A243" s="45" t="s">
        <v>111</v>
      </c>
      <c r="B243" s="51" t="s">
        <v>65</v>
      </c>
      <c r="C243" s="46">
        <v>10</v>
      </c>
      <c r="D243" s="40">
        <v>62000</v>
      </c>
      <c r="E243" s="5">
        <f t="shared" si="24"/>
        <v>620000</v>
      </c>
    </row>
    <row r="244" spans="1:8" s="8" customFormat="1" ht="20.25">
      <c r="A244" s="18" t="s">
        <v>112</v>
      </c>
      <c r="B244" s="20" t="s">
        <v>113</v>
      </c>
      <c r="C244" s="19">
        <v>1</v>
      </c>
      <c r="D244" s="40">
        <v>19500</v>
      </c>
      <c r="E244" s="5">
        <f t="shared" si="24"/>
        <v>19500</v>
      </c>
      <c r="G244" s="21"/>
      <c r="H244" s="21"/>
    </row>
    <row r="245" spans="1:8" s="8" customFormat="1" ht="20.25">
      <c r="A245" s="80" t="s">
        <v>114</v>
      </c>
      <c r="B245" s="81"/>
      <c r="C245" s="81"/>
      <c r="D245" s="81"/>
      <c r="E245" s="82"/>
    </row>
    <row r="246" spans="1:8" s="8" customFormat="1" ht="20.25">
      <c r="A246" s="3" t="s">
        <v>23</v>
      </c>
      <c r="B246" s="3" t="s">
        <v>7</v>
      </c>
      <c r="C246" s="4">
        <v>1</v>
      </c>
      <c r="D246" s="40">
        <v>24000</v>
      </c>
      <c r="E246" s="37">
        <f>+D246*C246</f>
        <v>24000</v>
      </c>
    </row>
    <row r="247" spans="1:8" s="8" customFormat="1" ht="20.25">
      <c r="A247" s="3" t="s">
        <v>6</v>
      </c>
      <c r="B247" s="3" t="s">
        <v>7</v>
      </c>
      <c r="C247" s="4">
        <v>1</v>
      </c>
      <c r="D247" s="40">
        <v>44000</v>
      </c>
      <c r="E247" s="37">
        <f t="shared" ref="E247:E251" si="25">+D247*C247</f>
        <v>44000</v>
      </c>
    </row>
    <row r="248" spans="1:8" s="8" customFormat="1" ht="20.25">
      <c r="A248" s="11" t="s">
        <v>32</v>
      </c>
      <c r="B248" s="11" t="s">
        <v>10</v>
      </c>
      <c r="C248" s="12">
        <v>1</v>
      </c>
      <c r="D248" s="40">
        <v>37000</v>
      </c>
      <c r="E248" s="37">
        <f t="shared" si="25"/>
        <v>37000</v>
      </c>
    </row>
    <row r="249" spans="1:8" s="8" customFormat="1" ht="20.25">
      <c r="A249" s="3" t="s">
        <v>13</v>
      </c>
      <c r="B249" s="3" t="s">
        <v>14</v>
      </c>
      <c r="C249" s="4">
        <v>2</v>
      </c>
      <c r="D249" s="40">
        <v>40000</v>
      </c>
      <c r="E249" s="37">
        <f t="shared" si="25"/>
        <v>80000</v>
      </c>
      <c r="G249" s="2"/>
      <c r="H249" s="2"/>
    </row>
    <row r="250" spans="1:8" s="8" customFormat="1" ht="20.25">
      <c r="A250" s="3" t="s">
        <v>43</v>
      </c>
      <c r="B250" s="3" t="s">
        <v>11</v>
      </c>
      <c r="C250" s="4">
        <v>1</v>
      </c>
      <c r="D250" s="40">
        <v>10500</v>
      </c>
      <c r="E250" s="37">
        <f t="shared" si="25"/>
        <v>10500</v>
      </c>
      <c r="G250" s="2"/>
      <c r="H250" s="2"/>
    </row>
    <row r="251" spans="1:8" s="8" customFormat="1" ht="20.25">
      <c r="A251" s="15" t="s">
        <v>128</v>
      </c>
      <c r="B251" s="16" t="s">
        <v>69</v>
      </c>
      <c r="C251" s="17">
        <v>1</v>
      </c>
      <c r="D251" s="38">
        <v>18000</v>
      </c>
      <c r="E251" s="37">
        <f t="shared" si="25"/>
        <v>18000</v>
      </c>
      <c r="G251" s="2"/>
      <c r="H251" s="2"/>
    </row>
    <row r="252" spans="1:8" s="21" customFormat="1" ht="20.25">
      <c r="A252" s="72" t="s">
        <v>115</v>
      </c>
      <c r="B252" s="72"/>
      <c r="C252" s="72"/>
      <c r="D252" s="72"/>
      <c r="E252" s="72"/>
      <c r="G252" s="2"/>
      <c r="H252" s="2"/>
    </row>
    <row r="253" spans="1:8" s="8" customFormat="1" ht="20.25">
      <c r="A253" s="13" t="s">
        <v>116</v>
      </c>
      <c r="B253" s="11" t="s">
        <v>40</v>
      </c>
      <c r="C253" s="12">
        <v>2</v>
      </c>
      <c r="D253" s="40">
        <v>9500</v>
      </c>
      <c r="E253" s="5">
        <f>+D253*C253</f>
        <v>19000</v>
      </c>
      <c r="G253" s="2"/>
      <c r="H253" s="2"/>
    </row>
    <row r="254" spans="1:8" s="8" customFormat="1" ht="20.25">
      <c r="A254" s="11" t="s">
        <v>87</v>
      </c>
      <c r="B254" s="11" t="s">
        <v>11</v>
      </c>
      <c r="C254" s="12">
        <v>1</v>
      </c>
      <c r="D254" s="40">
        <v>2100</v>
      </c>
      <c r="E254" s="5">
        <f t="shared" ref="E254:E260" si="26">+D254*C254</f>
        <v>2100</v>
      </c>
      <c r="G254" s="2"/>
      <c r="H254" s="2"/>
    </row>
    <row r="255" spans="1:8" s="8" customFormat="1" ht="20.25">
      <c r="A255" s="11" t="s">
        <v>24</v>
      </c>
      <c r="B255" s="11" t="s">
        <v>11</v>
      </c>
      <c r="C255" s="12">
        <v>5</v>
      </c>
      <c r="D255" s="40">
        <v>2100</v>
      </c>
      <c r="E255" s="5">
        <f t="shared" si="26"/>
        <v>10500</v>
      </c>
      <c r="G255"/>
      <c r="H255"/>
    </row>
    <row r="256" spans="1:8" s="8" customFormat="1" ht="20.25">
      <c r="A256" s="3" t="s">
        <v>60</v>
      </c>
      <c r="B256" s="3" t="s">
        <v>11</v>
      </c>
      <c r="C256" s="4">
        <v>1</v>
      </c>
      <c r="D256" s="40">
        <v>6500</v>
      </c>
      <c r="E256" s="5">
        <f t="shared" si="26"/>
        <v>6500</v>
      </c>
      <c r="G256"/>
      <c r="H256"/>
    </row>
    <row r="257" spans="1:8" s="2" customFormat="1" ht="20.25">
      <c r="A257" s="13" t="s">
        <v>35</v>
      </c>
      <c r="B257" s="11" t="s">
        <v>14</v>
      </c>
      <c r="C257" s="12">
        <v>3</v>
      </c>
      <c r="D257" s="40">
        <v>49000</v>
      </c>
      <c r="E257" s="5">
        <f t="shared" si="26"/>
        <v>147000</v>
      </c>
      <c r="G257"/>
      <c r="H257"/>
    </row>
    <row r="258" spans="1:8" s="2" customFormat="1" ht="20.25">
      <c r="A258" s="15" t="s">
        <v>117</v>
      </c>
      <c r="B258" s="16" t="s">
        <v>93</v>
      </c>
      <c r="C258" s="17">
        <v>2</v>
      </c>
      <c r="D258" s="40">
        <v>3800</v>
      </c>
      <c r="E258" s="5">
        <f t="shared" si="26"/>
        <v>7600</v>
      </c>
      <c r="G258"/>
      <c r="H258"/>
    </row>
    <row r="259" spans="1:8" s="2" customFormat="1" ht="20.25">
      <c r="A259" s="48" t="s">
        <v>47</v>
      </c>
      <c r="B259" s="49" t="s">
        <v>118</v>
      </c>
      <c r="C259" s="50">
        <v>1</v>
      </c>
      <c r="D259" s="40">
        <v>10800</v>
      </c>
      <c r="E259" s="5">
        <f t="shared" si="26"/>
        <v>10800</v>
      </c>
      <c r="G259" s="88">
        <f>+SUM(E16:E259)</f>
        <v>21292600</v>
      </c>
      <c r="H259"/>
    </row>
    <row r="260" spans="1:8" s="2" customFormat="1" ht="20.25">
      <c r="A260" s="28"/>
      <c r="B260" s="28"/>
      <c r="C260" s="23">
        <f>SUM(C16:C259)</f>
        <v>885</v>
      </c>
      <c r="D260" s="33"/>
      <c r="E260" s="5">
        <f t="shared" si="26"/>
        <v>0</v>
      </c>
      <c r="G260"/>
      <c r="H260"/>
    </row>
    <row r="261" spans="1:8" s="2" customFormat="1" ht="20.25">
      <c r="A261" s="86" t="s">
        <v>120</v>
      </c>
      <c r="B261" s="86"/>
      <c r="C261" s="86"/>
      <c r="D261" s="86"/>
      <c r="E261" s="86"/>
      <c r="G261"/>
      <c r="H261"/>
    </row>
    <row r="262" spans="1:8" s="2" customFormat="1" ht="20.25">
      <c r="A262" s="24" t="s">
        <v>86</v>
      </c>
      <c r="B262" s="87" t="s">
        <v>28</v>
      </c>
      <c r="C262" s="87"/>
      <c r="D262" s="34"/>
      <c r="E262" s="24" t="s">
        <v>119</v>
      </c>
      <c r="G262"/>
      <c r="H262"/>
    </row>
    <row r="266" spans="1:8">
      <c r="E266" s="66"/>
    </row>
  </sheetData>
  <mergeCells count="42">
    <mergeCell ref="A252:E252"/>
    <mergeCell ref="A261:E261"/>
    <mergeCell ref="B262:C262"/>
    <mergeCell ref="A221:E221"/>
    <mergeCell ref="A155:E155"/>
    <mergeCell ref="A159:E159"/>
    <mergeCell ref="A162:E162"/>
    <mergeCell ref="A165:E165"/>
    <mergeCell ref="A172:E172"/>
    <mergeCell ref="A176:E176"/>
    <mergeCell ref="A182:E182"/>
    <mergeCell ref="A210:E210"/>
    <mergeCell ref="A214:E214"/>
    <mergeCell ref="A219:E219"/>
    <mergeCell ref="A224:E224"/>
    <mergeCell ref="A245:E245"/>
    <mergeCell ref="A146:E146"/>
    <mergeCell ref="A75:E75"/>
    <mergeCell ref="A83:E83"/>
    <mergeCell ref="A88:E88"/>
    <mergeCell ref="A100:E100"/>
    <mergeCell ref="A104:E104"/>
    <mergeCell ref="A107:E107"/>
    <mergeCell ref="A115:E115"/>
    <mergeCell ref="A122:E122"/>
    <mergeCell ref="A130:E130"/>
    <mergeCell ref="A138:E138"/>
    <mergeCell ref="A72:E72"/>
    <mergeCell ref="A15:E15"/>
    <mergeCell ref="A25:E25"/>
    <mergeCell ref="A28:E28"/>
    <mergeCell ref="A32:E32"/>
    <mergeCell ref="A37:E37"/>
    <mergeCell ref="A43:E43"/>
    <mergeCell ref="A52:E52"/>
    <mergeCell ref="A56:E56"/>
    <mergeCell ref="A4:E4"/>
    <mergeCell ref="A11:F11"/>
    <mergeCell ref="A1:E1"/>
    <mergeCell ref="A2:E2"/>
    <mergeCell ref="A3:F3"/>
    <mergeCell ref="C5:D5"/>
  </mergeCells>
  <pageMargins left="0.19685039370078741" right="0.19685039370078741" top="0.15748031496062992" bottom="0.23622047244094491" header="0.15748031496062992" footer="0.23622047244094491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2016-04-26T04:48:47Z</dcterms:modified>
</cp:coreProperties>
</file>