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'!$A$13:$F$25</definedName>
  </definedNames>
  <calcPr calcId="124519"/>
</workbook>
</file>

<file path=xl/calcChain.xml><?xml version="1.0" encoding="utf-8"?>
<calcChain xmlns="http://schemas.openxmlformats.org/spreadsheetml/2006/main">
  <c r="F21" i="8"/>
  <c r="F20"/>
  <c r="F19"/>
  <c r="F15"/>
  <c r="F16"/>
  <c r="F17"/>
  <c r="F18"/>
  <c r="F14"/>
  <c r="F22" s="1"/>
  <c r="F23" l="1"/>
  <c r="F24" s="1"/>
</calcChain>
</file>

<file path=xl/sharedStrings.xml><?xml version="1.0" encoding="utf-8"?>
<sst xmlns="http://schemas.openxmlformats.org/spreadsheetml/2006/main" count="42" uniqueCount="39">
  <si>
    <t>STT</t>
  </si>
  <si>
    <t xml:space="preserve">Công ty VPP Phương Nam xin gửi đến Qúy khánh hàng bảng báo giá như sau: </t>
  </si>
  <si>
    <t xml:space="preserve">Quý công ty xem xét báo giá như trên. Mọi thắc mắc xin vui lòng liên hệ: (08)37584761 _ Kim Anh: 0908 44 64 82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</si>
  <si>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</si>
  <si>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</si>
  <si>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</si>
  <si>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</si>
  <si>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</si>
  <si>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</si>
  <si>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</si>
  <si>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</si>
  <si>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</si>
  <si>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TỔNG CỘNG</t>
  </si>
  <si>
    <t>SỐ LUỢNG</t>
  </si>
  <si>
    <t>Ngừoi lập phiếu</t>
  </si>
  <si>
    <t>(Ký và ghi rõ họ tên)</t>
  </si>
  <si>
    <t>Huỳnh Thị Trúc Ly</t>
  </si>
  <si>
    <t xml:space="preserve">THÀNH TIỀN </t>
  </si>
  <si>
    <t xml:space="preserve">ĐƠN GIÁ </t>
  </si>
  <si>
    <t>Máy bắn giá Hand MX5500 EOS</t>
  </si>
  <si>
    <t>Cái</t>
  </si>
  <si>
    <t>THUẾ VAT 10%</t>
  </si>
  <si>
    <t xml:space="preserve">CỘNG </t>
  </si>
  <si>
    <t>Kính gửi:  Công Ty Cổ Phần Tân Việt Sin Food</t>
  </si>
  <si>
    <t>Địa chỉ: A27/ 12  Quốc Lộ 50, Ấp 1, Xã Bình Hưng, H. Bình Chánh</t>
  </si>
  <si>
    <t xml:space="preserve">Điện thoại : 37580995  (996) </t>
  </si>
  <si>
    <t>Chổi nhựa quét nước</t>
  </si>
  <si>
    <t>Cây</t>
  </si>
  <si>
    <t>Người giao dịch: Anh Đoàn</t>
  </si>
  <si>
    <t>Tp.Hồ Chí Minh, Ngày 23 Tháng 09 Năm 2016</t>
  </si>
  <si>
    <t>Bàn cắt giấy mica A3</t>
  </si>
  <si>
    <t xml:space="preserve">Ca múc nước </t>
  </si>
  <si>
    <t>Thun vòng lớn</t>
  </si>
  <si>
    <t>Bịch (0.5kg)</t>
  </si>
  <si>
    <t>Cây lau nhà tròn Mỹ Phong</t>
  </si>
  <si>
    <t>Cục</t>
  </si>
  <si>
    <t>Cục mực cho máy bắn giá (đen)</t>
  </si>
  <si>
    <t>Tem giá trắng</t>
  </si>
  <si>
    <t>Cuộn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</si>
</sst>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_);\(#,##0\);&quot;-&quot;"/>
    <numFmt numFmtId="165" formatCode="_(* #,##0_);_(* \(#,##0\);_(* &quot;-&quot;??_);_(@_)"/>
  </numFmts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theme="1"/>
      <name val="VNI-Times"/>
    </font>
    <font>
      <b/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1" fillId="0" borderId="0" applyFont="0" applyFill="0" applyBorder="0" applyAlignment="0" applyProtection="0"/>
    <xf numFmtId="0" fontId="1" fillId="0" borderId="0"/>
  </cellStyleXfs>
  <cellXfs count="61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0" fontId="15" fillId="0" borderId="0" xfId="0" applyNumberFormat="1" applyFont="1" applyFill="1" applyBorder="1" applyAlignment="1"/>
    <xf numFmtId="0" fontId="16" fillId="0" borderId="0" xfId="0" applyFont="1" applyAlignment="1"/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left"/>
    </xf>
    <xf numFmtId="14" fontId="18" fillId="0" borderId="1" xfId="0" applyNumberFormat="1" applyFont="1" applyFill="1" applyBorder="1" applyAlignment="1">
      <alignment horizontal="center" vertical="center" wrapText="1"/>
    </xf>
    <xf numFmtId="3" fontId="18" fillId="0" borderId="1" xfId="0" applyNumberFormat="1" applyFont="1" applyFill="1" applyBorder="1" applyAlignment="1">
      <alignment horizontal="center" vertical="center" wrapText="1"/>
    </xf>
    <xf numFmtId="0" fontId="19" fillId="0" borderId="0" xfId="0" applyFont="1"/>
    <xf numFmtId="3" fontId="19" fillId="0" borderId="0" xfId="0" applyNumberFormat="1" applyFont="1"/>
    <xf numFmtId="0" fontId="19" fillId="0" borderId="1" xfId="0" applyFont="1" applyBorder="1" applyAlignment="1">
      <alignment horizontal="center"/>
    </xf>
    <xf numFmtId="3" fontId="19" fillId="0" borderId="1" xfId="0" applyNumberFormat="1" applyFont="1" applyFill="1" applyBorder="1"/>
    <xf numFmtId="0" fontId="20" fillId="0" borderId="0" xfId="0" applyFont="1"/>
    <xf numFmtId="0" fontId="20" fillId="0" borderId="0" xfId="0" applyFont="1" applyBorder="1" applyAlignment="1">
      <alignment horizontal="center"/>
    </xf>
    <xf numFmtId="0" fontId="20" fillId="0" borderId="0" xfId="0" applyNumberFormat="1" applyFont="1" applyFill="1" applyBorder="1"/>
    <xf numFmtId="0" fontId="20" fillId="0" borderId="0" xfId="0" applyNumberFormat="1" applyFont="1" applyFill="1" applyBorder="1" applyAlignment="1">
      <alignment horizontal="center"/>
    </xf>
    <xf numFmtId="3" fontId="20" fillId="0" borderId="0" xfId="0" applyNumberFormat="1" applyFont="1" applyFill="1" applyBorder="1"/>
    <xf numFmtId="0" fontId="20" fillId="0" borderId="0" xfId="0" applyFont="1" applyBorder="1"/>
    <xf numFmtId="0" fontId="18" fillId="0" borderId="1" xfId="0" applyFont="1" applyBorder="1" applyAlignment="1">
      <alignment horizontal="center" vertical="center"/>
    </xf>
    <xf numFmtId="165" fontId="19" fillId="0" borderId="5" xfId="1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0" fontId="10" fillId="0" borderId="1" xfId="2" applyFont="1" applyFill="1" applyBorder="1" applyAlignment="1">
      <alignment vertical="center"/>
    </xf>
    <xf numFmtId="0" fontId="10" fillId="0" borderId="1" xfId="2" applyFont="1" applyFill="1" applyBorder="1" applyAlignment="1">
      <alignment horizontal="center" vertical="center"/>
    </xf>
    <xf numFmtId="0" fontId="8" fillId="0" borderId="0" xfId="0" applyFont="1" applyBorder="1" applyAlignment="1"/>
    <xf numFmtId="0" fontId="8" fillId="0" borderId="0" xfId="0" applyFont="1" applyBorder="1" applyAlignment="1">
      <alignment horizontal="left"/>
    </xf>
    <xf numFmtId="165" fontId="9" fillId="0" borderId="5" xfId="1" applyNumberFormat="1" applyFont="1" applyBorder="1" applyAlignment="1">
      <alignment horizontal="center"/>
    </xf>
    <xf numFmtId="165" fontId="9" fillId="0" borderId="1" xfId="1" applyNumberFormat="1" applyFont="1" applyBorder="1"/>
    <xf numFmtId="3" fontId="19" fillId="0" borderId="4" xfId="0" applyNumberFormat="1" applyFont="1" applyFill="1" applyBorder="1"/>
    <xf numFmtId="164" fontId="12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22" fillId="0" borderId="0" xfId="0" applyFont="1" applyAlignment="1">
      <alignment horizontal="center"/>
    </xf>
    <xf numFmtId="164" fontId="12" fillId="0" borderId="0" xfId="0" applyNumberFormat="1" applyFont="1" applyFill="1" applyAlignment="1">
      <alignment horizontal="left" vertical="top" shrinkToFit="1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164" fontId="9" fillId="0" borderId="0" xfId="0" applyNumberFormat="1" applyFont="1" applyFill="1" applyAlignment="1">
      <alignment horizontal="left" vertical="top"/>
    </xf>
    <xf numFmtId="0" fontId="8" fillId="0" borderId="0" xfId="0" applyFont="1" applyBorder="1" applyAlignment="1">
      <alignment horizontal="left" wrapText="1"/>
    </xf>
    <xf numFmtId="165" fontId="19" fillId="0" borderId="1" xfId="1" applyNumberFormat="1" applyFont="1" applyBorder="1" applyAlignment="1">
      <alignment horizontal="center"/>
    </xf>
    <xf numFmtId="0" fontId="23" fillId="0" borderId="0" xfId="0" applyFont="1" applyBorder="1" applyAlignment="1"/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335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38099</xdr:colOff>
      <xdr:row>11</xdr:row>
      <xdr:rowOff>171451</xdr:rowOff>
    </xdr:from>
    <xdr:to>
      <xdr:col>7</xdr:col>
      <xdr:colOff>200024</xdr:colOff>
      <xdr:row>14</xdr:row>
      <xdr:rowOff>114300</xdr:rowOff>
    </xdr:to>
    <xdr:pic>
      <xdr:nvPicPr>
        <xdr:cNvPr id="1025" name="Picture 1" descr="http://media.bluemart.vn/u/ngochagroup/product/2015/06/03/19/26/292_367/may-ban-gia-hand-mx5500-desc-1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553199" y="2895601"/>
          <a:ext cx="771525" cy="92392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0"/>
  <sheetViews>
    <sheetView tabSelected="1" workbookViewId="0">
      <selection activeCell="J12" sqref="J12"/>
    </sheetView>
  </sheetViews>
  <sheetFormatPr defaultColWidth="9.140625" defaultRowHeight="15"/>
  <cols>
    <col min="1" max="1" width="5.42578125" style="1" customWidth="1"/>
    <col min="2" max="2" width="33.85546875" style="3" customWidth="1"/>
    <col min="3" max="3" width="11.85546875" style="4" customWidth="1"/>
    <col min="4" max="4" width="11.42578125" style="4" customWidth="1"/>
    <col min="5" max="5" width="12.7109375" style="4" customWidth="1"/>
    <col min="6" max="6" width="22.42578125" style="1" customWidth="1"/>
    <col min="7" max="16384" width="9.140625" style="1"/>
  </cols>
  <sheetData>
    <row r="1" spans="1:8" ht="16.5">
      <c r="A1" s="6"/>
      <c r="B1" s="56" t="s">
        <v>9</v>
      </c>
      <c r="C1" s="56"/>
      <c r="D1" s="56"/>
      <c r="E1" s="56"/>
    </row>
    <row r="2" spans="1:8" ht="16.5">
      <c r="A2" s="6"/>
      <c r="B2" s="40" t="s">
        <v>10</v>
      </c>
      <c r="C2" s="20"/>
      <c r="D2" s="20"/>
      <c r="E2" s="20"/>
    </row>
    <row r="3" spans="1:8" ht="39" customHeight="1">
      <c r="A3" s="6"/>
      <c r="B3" s="58" t="s">
        <v>11</v>
      </c>
      <c r="C3" s="58"/>
      <c r="D3" s="58"/>
      <c r="E3" s="58"/>
      <c r="F3" s="58"/>
    </row>
    <row r="4" spans="1:8" ht="16.5">
      <c r="A4" s="6"/>
      <c r="B4" s="12"/>
      <c r="C4" s="12"/>
      <c r="D4" s="21"/>
      <c r="E4" s="12"/>
    </row>
    <row r="5" spans="1:8" ht="28.5" customHeight="1">
      <c r="A5" s="55" t="s">
        <v>8</v>
      </c>
      <c r="B5" s="55"/>
      <c r="C5" s="55"/>
      <c r="D5" s="55"/>
      <c r="E5" s="55"/>
      <c r="F5" s="55"/>
    </row>
    <row r="6" spans="1:8" ht="15.75">
      <c r="A6" s="6"/>
      <c r="B6" s="6"/>
      <c r="C6" s="6"/>
      <c r="D6" s="6"/>
      <c r="E6" s="60" t="s">
        <v>29</v>
      </c>
      <c r="F6" s="7"/>
      <c r="G6" s="7"/>
      <c r="H6" s="7"/>
    </row>
    <row r="7" spans="1:8" ht="16.5">
      <c r="A7" s="56" t="s">
        <v>23</v>
      </c>
      <c r="B7" s="56"/>
      <c r="C7" s="56"/>
      <c r="D7" s="56"/>
      <c r="E7" s="56"/>
    </row>
    <row r="8" spans="1:8" ht="16.5">
      <c r="A8" s="40" t="s">
        <v>24</v>
      </c>
      <c r="B8" s="40"/>
      <c r="C8" s="40"/>
      <c r="D8" s="40"/>
      <c r="E8" s="41"/>
    </row>
    <row r="9" spans="1:8" ht="16.5">
      <c r="A9" s="56" t="s">
        <v>25</v>
      </c>
      <c r="B9" s="56"/>
      <c r="C9" s="56"/>
      <c r="D9" s="22"/>
      <c r="E9" s="8"/>
    </row>
    <row r="10" spans="1:8" ht="16.5">
      <c r="A10" s="57" t="s">
        <v>28</v>
      </c>
      <c r="B10" s="57"/>
      <c r="C10" s="9"/>
      <c r="D10" s="9"/>
      <c r="E10" s="9"/>
    </row>
    <row r="11" spans="1:8" ht="15.75">
      <c r="A11" s="10"/>
      <c r="B11" s="11"/>
      <c r="C11" s="10"/>
      <c r="D11" s="10"/>
      <c r="E11" s="10"/>
    </row>
    <row r="12" spans="1:8" ht="15.75">
      <c r="A12" s="51" t="s">
        <v>1</v>
      </c>
      <c r="B12" s="51"/>
      <c r="C12" s="51"/>
      <c r="D12" s="51"/>
      <c r="E12" s="51"/>
    </row>
    <row r="13" spans="1:8" s="26" customFormat="1" ht="45" customHeight="1">
      <c r="A13" s="35" t="s">
        <v>0</v>
      </c>
      <c r="B13" s="23" t="s">
        <v>6</v>
      </c>
      <c r="C13" s="23" t="s">
        <v>7</v>
      </c>
      <c r="D13" s="23" t="s">
        <v>13</v>
      </c>
      <c r="E13" s="24" t="s">
        <v>18</v>
      </c>
      <c r="F13" s="24" t="s">
        <v>17</v>
      </c>
      <c r="G13" s="25"/>
    </row>
    <row r="14" spans="1:8" s="25" customFormat="1" ht="16.5">
      <c r="A14" s="27">
        <v>1</v>
      </c>
      <c r="B14" s="38" t="s">
        <v>19</v>
      </c>
      <c r="C14" s="39" t="s">
        <v>20</v>
      </c>
      <c r="D14" s="39">
        <v>2</v>
      </c>
      <c r="E14" s="28">
        <v>143000</v>
      </c>
      <c r="F14" s="36">
        <f>+D14*E14</f>
        <v>286000</v>
      </c>
      <c r="H14"/>
    </row>
    <row r="15" spans="1:8" s="25" customFormat="1" ht="16.5">
      <c r="A15" s="27">
        <v>2</v>
      </c>
      <c r="B15" s="38" t="s">
        <v>30</v>
      </c>
      <c r="C15" s="39" t="s">
        <v>20</v>
      </c>
      <c r="D15" s="39">
        <v>1</v>
      </c>
      <c r="E15" s="44">
        <v>220000</v>
      </c>
      <c r="F15" s="36">
        <f t="shared" ref="F15:F21" si="0">+D15*E15</f>
        <v>220000</v>
      </c>
      <c r="H15"/>
    </row>
    <row r="16" spans="1:8" s="25" customFormat="1" ht="16.5">
      <c r="A16" s="27">
        <v>3</v>
      </c>
      <c r="B16" s="38" t="s">
        <v>26</v>
      </c>
      <c r="C16" s="39" t="s">
        <v>27</v>
      </c>
      <c r="D16" s="39">
        <v>1</v>
      </c>
      <c r="E16" s="44">
        <v>25000</v>
      </c>
      <c r="F16" s="36">
        <f t="shared" si="0"/>
        <v>25000</v>
      </c>
      <c r="H16"/>
    </row>
    <row r="17" spans="1:8" s="25" customFormat="1" ht="16.5">
      <c r="A17" s="27">
        <v>4</v>
      </c>
      <c r="B17" s="38" t="s">
        <v>31</v>
      </c>
      <c r="C17" s="39" t="s">
        <v>20</v>
      </c>
      <c r="D17" s="39">
        <v>15</v>
      </c>
      <c r="E17" s="44">
        <v>9500</v>
      </c>
      <c r="F17" s="36">
        <f t="shared" si="0"/>
        <v>142500</v>
      </c>
      <c r="H17"/>
    </row>
    <row r="18" spans="1:8" s="25" customFormat="1" ht="16.5">
      <c r="A18" s="27">
        <v>5</v>
      </c>
      <c r="B18" s="38" t="s">
        <v>32</v>
      </c>
      <c r="C18" s="39" t="s">
        <v>33</v>
      </c>
      <c r="D18" s="39">
        <v>2</v>
      </c>
      <c r="E18" s="44">
        <v>30000</v>
      </c>
      <c r="F18" s="36">
        <f t="shared" si="0"/>
        <v>60000</v>
      </c>
      <c r="H18"/>
    </row>
    <row r="19" spans="1:8" s="25" customFormat="1" ht="16.5">
      <c r="A19" s="27">
        <v>6</v>
      </c>
      <c r="B19" s="38" t="s">
        <v>34</v>
      </c>
      <c r="C19" s="39" t="s">
        <v>27</v>
      </c>
      <c r="D19" s="39">
        <v>2</v>
      </c>
      <c r="E19" s="44">
        <v>82000</v>
      </c>
      <c r="F19" s="36">
        <f t="shared" si="0"/>
        <v>164000</v>
      </c>
      <c r="H19"/>
    </row>
    <row r="20" spans="1:8" s="25" customFormat="1" ht="16.5">
      <c r="A20" s="27">
        <v>7</v>
      </c>
      <c r="B20" s="38" t="s">
        <v>36</v>
      </c>
      <c r="C20" s="39" t="s">
        <v>35</v>
      </c>
      <c r="D20" s="39">
        <v>10</v>
      </c>
      <c r="E20" s="44">
        <v>23000</v>
      </c>
      <c r="F20" s="36">
        <f t="shared" si="0"/>
        <v>230000</v>
      </c>
      <c r="H20"/>
    </row>
    <row r="21" spans="1:8" s="25" customFormat="1" ht="16.5">
      <c r="A21" s="27">
        <v>8</v>
      </c>
      <c r="B21" s="38" t="s">
        <v>37</v>
      </c>
      <c r="C21" s="39" t="s">
        <v>38</v>
      </c>
      <c r="D21" s="39">
        <v>1</v>
      </c>
      <c r="E21" s="28">
        <v>3000</v>
      </c>
      <c r="F21" s="59">
        <f t="shared" si="0"/>
        <v>3000</v>
      </c>
      <c r="H21"/>
    </row>
    <row r="22" spans="1:8" s="25" customFormat="1" ht="21" customHeight="1">
      <c r="A22" s="47" t="s">
        <v>22</v>
      </c>
      <c r="B22" s="48"/>
      <c r="C22" s="48"/>
      <c r="D22" s="48"/>
      <c r="E22" s="49"/>
      <c r="F22" s="42">
        <f>+SUM(F14:F21)</f>
        <v>1130500</v>
      </c>
    </row>
    <row r="23" spans="1:8" s="25" customFormat="1" ht="18.75" customHeight="1">
      <c r="A23" s="52" t="s">
        <v>21</v>
      </c>
      <c r="B23" s="53"/>
      <c r="C23" s="53"/>
      <c r="D23" s="53"/>
      <c r="E23" s="54"/>
      <c r="F23" s="42">
        <f>10%*F22</f>
        <v>113050</v>
      </c>
    </row>
    <row r="24" spans="1:8" s="29" customFormat="1" ht="18.75" customHeight="1">
      <c r="A24" s="47" t="s">
        <v>12</v>
      </c>
      <c r="B24" s="48"/>
      <c r="C24" s="48"/>
      <c r="D24" s="48"/>
      <c r="E24" s="49"/>
      <c r="F24" s="43">
        <f>+F22+F23</f>
        <v>1243550</v>
      </c>
    </row>
    <row r="25" spans="1:8" s="29" customFormat="1">
      <c r="A25" s="30"/>
      <c r="B25" s="31"/>
      <c r="C25" s="32"/>
      <c r="D25" s="32"/>
      <c r="E25" s="33"/>
      <c r="F25" s="34"/>
    </row>
    <row r="26" spans="1:8" s="29" customFormat="1">
      <c r="A26" s="30"/>
      <c r="B26" s="31"/>
      <c r="C26" s="32"/>
      <c r="D26" s="32"/>
      <c r="E26" s="33"/>
      <c r="F26" s="34"/>
    </row>
    <row r="27" spans="1:8">
      <c r="B27" s="46"/>
      <c r="C27" s="46"/>
      <c r="D27" s="46"/>
      <c r="E27" s="46"/>
    </row>
    <row r="28" spans="1:8" s="5" customFormat="1">
      <c r="A28" s="13" t="s">
        <v>2</v>
      </c>
      <c r="B28" s="14"/>
      <c r="C28" s="14"/>
      <c r="D28" s="14"/>
      <c r="E28" s="14"/>
    </row>
    <row r="29" spans="1:8" s="2" customFormat="1" ht="15.75">
      <c r="A29" s="15" t="s">
        <v>3</v>
      </c>
      <c r="B29" s="16"/>
      <c r="C29" s="16"/>
      <c r="D29" s="16"/>
      <c r="E29" s="16"/>
    </row>
    <row r="30" spans="1:8">
      <c r="A30" s="17" t="s">
        <v>4</v>
      </c>
      <c r="B30" s="17"/>
      <c r="C30" s="18"/>
      <c r="D30" s="18"/>
      <c r="E30" s="19"/>
    </row>
    <row r="31" spans="1:8">
      <c r="A31" s="17" t="s">
        <v>5</v>
      </c>
      <c r="B31" s="17"/>
      <c r="C31" s="18"/>
      <c r="D31" s="18"/>
      <c r="E31" s="19"/>
    </row>
    <row r="32" spans="1:8" ht="15.75">
      <c r="A32" s="10"/>
      <c r="B32" s="11"/>
      <c r="C32" s="10"/>
      <c r="D32" s="10"/>
      <c r="E32" s="10"/>
    </row>
    <row r="35" spans="3:6">
      <c r="D35" s="37"/>
      <c r="E35" s="37" t="s">
        <v>14</v>
      </c>
    </row>
    <row r="36" spans="3:6">
      <c r="D36" s="37"/>
      <c r="E36" s="37" t="s">
        <v>15</v>
      </c>
    </row>
    <row r="40" spans="3:6">
      <c r="C40" s="50" t="s">
        <v>16</v>
      </c>
      <c r="D40" s="50"/>
      <c r="E40" s="50"/>
      <c r="F40" s="50"/>
    </row>
    <row r="50" spans="1:6" ht="15.75">
      <c r="A50" s="45"/>
      <c r="B50" s="45"/>
      <c r="C50" s="45"/>
      <c r="D50" s="45"/>
      <c r="E50" s="45"/>
      <c r="F50" s="45"/>
    </row>
  </sheetData>
  <mergeCells count="13">
    <mergeCell ref="A5:F5"/>
    <mergeCell ref="B1:E1"/>
    <mergeCell ref="A7:E7"/>
    <mergeCell ref="A10:B10"/>
    <mergeCell ref="A9:C9"/>
    <mergeCell ref="B3:F3"/>
    <mergeCell ref="A50:F50"/>
    <mergeCell ref="B27:E27"/>
    <mergeCell ref="A24:E24"/>
    <mergeCell ref="A12:E12"/>
    <mergeCell ref="A22:E22"/>
    <mergeCell ref="A23:E23"/>
    <mergeCell ref="C40:F40"/>
  </mergeCells>
  <pageMargins left="0.37" right="0.19" top="0.54" bottom="0.56999999999999995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2016-09-23T07:43:14Z</cp:lastPrinted>
  <dcterms:created xsi:type="dcterms:W3CDTF">2015-11-18T08:01:54Z</dcterms:created>
  <dcterms:modified xsi:type="dcterms:W3CDTF">2016-09-23T07:44:25Z</dcterms:modified>
</cp:coreProperties>
</file>