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16"/>
  <c r="G75"/>
  <c r="G76" l="1"/>
  <c r="G77" s="1"/>
</calcChain>
</file>

<file path=xl/sharedStrings.xml><?xml version="1.0" encoding="utf-8"?>
<sst xmlns="http://schemas.openxmlformats.org/spreadsheetml/2006/main" count="203" uniqueCount="97">
  <si>
    <t>ĐVT</t>
  </si>
  <si>
    <t/>
  </si>
  <si>
    <t xml:space="preserve">Accor nhựa UNC </t>
  </si>
  <si>
    <t>Hộp</t>
  </si>
  <si>
    <t>Bấm 2 lỗ Eagle 837 (20 tờ)</t>
  </si>
  <si>
    <t>Cái</t>
  </si>
  <si>
    <t>Băng keo 2 mặt 12m/m x 9Y</t>
  </si>
  <si>
    <t>Cuộn</t>
  </si>
  <si>
    <t>Băng keo 2 mặt 24m/m x 18ya</t>
  </si>
  <si>
    <t>Băng keo si  48m/m x 12ya</t>
  </si>
  <si>
    <t>Băng keo trong 48m/m x 80Y</t>
  </si>
  <si>
    <t>Băng keo trong 18m/m x 20Y</t>
  </si>
  <si>
    <t>Bao thư trắng TKK 25x35 (A4), F80</t>
  </si>
  <si>
    <t>Xấp</t>
  </si>
  <si>
    <t>Bìa 1 nút My Clear khổ F</t>
  </si>
  <si>
    <t>Bìa 60 lá nhựa A TL</t>
  </si>
  <si>
    <t>Bìa còng bật 2 mặt 7P F4 KingStar</t>
  </si>
  <si>
    <t>Bìa lá A4 TL</t>
  </si>
  <si>
    <t>Bìa lỗ A4 (4.5)</t>
  </si>
  <si>
    <t xml:space="preserve">Bìa phân trang nhựa 12 số   T- L </t>
  </si>
  <si>
    <t>Bìa thái Sunflower A4 ( Xanh dương, x lá, vàng, hồng)</t>
  </si>
  <si>
    <t>HONG</t>
  </si>
  <si>
    <t>Bút bi TL 027 ( xanh, đỏ, đen )</t>
  </si>
  <si>
    <t>Cây</t>
  </si>
  <si>
    <t>DEN</t>
  </si>
  <si>
    <t>DO</t>
  </si>
  <si>
    <t>XD</t>
  </si>
  <si>
    <t>Bút Bi Vâng Thiên IT31 xoắn dài</t>
  </si>
  <si>
    <t>Bút bi TL-036 Metal Grip TL (xanh,đỏ,đen)</t>
  </si>
  <si>
    <t>Bút chì bấm Pentel A125 T</t>
  </si>
  <si>
    <t xml:space="preserve">Bút chì gỗ Staedtler 134   2 B </t>
  </si>
  <si>
    <t>Bút gel mini 0.5 ( xanh. đỏ,  đen )</t>
  </si>
  <si>
    <t>Bút dạ quang Toyo vỏ trong (vàng,cam,hồng,xanh,lá)</t>
  </si>
  <si>
    <t>Bút lông bảng WB-03 (xanh,đỏ,đen)</t>
  </si>
  <si>
    <t>Bút lông dầu nhỏ PM-04 CeeDee TL (xanh,đỏ,đen)</t>
  </si>
  <si>
    <t>Bút lông dầu PM-09 (Hộp 10 cây) TL (xanh,đỏ,đen)</t>
  </si>
  <si>
    <t>Chuốt chì TL</t>
  </si>
  <si>
    <t>Bút xóa nước CP02-TL 12ml</t>
  </si>
  <si>
    <t>Dao rọc giấy lớn 0423 SDI (3 lưỡi)</t>
  </si>
  <si>
    <t>Bấm kim PS 10 E  Plus</t>
  </si>
  <si>
    <t>Giấy trắng A4 82 Excel</t>
  </si>
  <si>
    <t>Ram</t>
  </si>
  <si>
    <t>Giấy trắng A4 72 Excel</t>
  </si>
  <si>
    <t>Giấy decal niêm phong A4</t>
  </si>
  <si>
    <t>Tờ</t>
  </si>
  <si>
    <t xml:space="preserve">Giấy ghi chú Pronoti 3 x 3 </t>
  </si>
  <si>
    <t xml:space="preserve">Xấp </t>
  </si>
  <si>
    <t>Giấy liên tục 4 liên 210 * 297 /2</t>
  </si>
  <si>
    <t>Thùng</t>
  </si>
  <si>
    <t xml:space="preserve">Gỡ Kim KWtrio </t>
  </si>
  <si>
    <t>Kéo lớn VP K 20</t>
  </si>
  <si>
    <t xml:space="preserve">Kéo VP S108 </t>
  </si>
  <si>
    <t xml:space="preserve">Keo nước TL G 08 30 ml </t>
  </si>
  <si>
    <t>Chai</t>
  </si>
  <si>
    <t>Kẹp Bướm 15 mm</t>
  </si>
  <si>
    <t>Kẹp bướm 32 mm</t>
  </si>
  <si>
    <t>Kẹp bướm 25 mm</t>
  </si>
  <si>
    <t>Khăn lau bàn 30*30</t>
  </si>
  <si>
    <t>Kẹp giấy  C62</t>
  </si>
  <si>
    <t>Kim bấm N.10 Plus</t>
  </si>
  <si>
    <t>Máy tính Casio DX-12B</t>
  </si>
  <si>
    <t>Mực dấu Shindy ( xanh,đỏ, đen)</t>
  </si>
  <si>
    <t>Note đánh dấu 5 màu mũi tên pronoti</t>
  </si>
  <si>
    <t>Ruột chì tốt 5280 Yoyo</t>
  </si>
  <si>
    <t>Ribbon Epson 310 WIN C</t>
  </si>
  <si>
    <t xml:space="preserve">Ruy băng LQ 300 hồng </t>
  </si>
  <si>
    <t xml:space="preserve">Tập VT 96T </t>
  </si>
  <si>
    <t>Quyển</t>
  </si>
  <si>
    <t>Tập VT 200T</t>
  </si>
  <si>
    <t>Thước mica cứng TL 30cm</t>
  </si>
  <si>
    <t>Sổ CK 7 D - TP</t>
  </si>
  <si>
    <t>CỘNG</t>
  </si>
  <si>
    <t>THUẾ VAT 10%</t>
  </si>
  <si>
    <t>TỔNG 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</si>
  <si>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</si>
  <si>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</si>
  <si>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</si>
  <si>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</si>
  <si>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Tp.Hồ Chí Minh, Ngày 21 Tháng 09 Năm 2016</t>
  </si>
  <si>
    <t>Kính gửi:  Công Ty Cổ Phần Tân Việt Sin Food</t>
  </si>
  <si>
    <t xml:space="preserve">Địa chỉ: A27/ 12  Quốc Lộ 50, Ấp 1, Xã Bình Hưng, H. Bình Chánh, Tp.HCM </t>
  </si>
  <si>
    <t xml:space="preserve">Điện thoại : 37580995  (996) </t>
  </si>
  <si>
    <t xml:space="preserve">Công ty VPP Phương Nam xin gửi đến Qúy khánh hàng bảng báo giá như sau: </t>
  </si>
  <si>
    <t>STT</t>
  </si>
  <si>
    <t>QUY CÁCH</t>
  </si>
  <si>
    <t>SỐ LƯỢNG</t>
  </si>
  <si>
    <t>ĐƠN GIÁ</t>
  </si>
  <si>
    <t>THÀNH TiỀN</t>
  </si>
  <si>
    <t>TÊN HÀNG</t>
  </si>
  <si>
    <t xml:space="preserve">Quý công ty xem xét báo giá như trên. Mọi thắc mắc xin vui lòng liên hệ: (08)37584761 _ 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</si>
  <si>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</si>
  <si>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</si>
  <si>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</si>
  <si>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</si>
  <si>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</si>
  <si>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>Người giao dịch: Chị Quỳnh</t>
  </si>
  <si>
    <t xml:space="preserve">                       Huỳnh Thị Trúc Ly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</si>
</sst>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5" formatCode="_(* #,##0_);_(* \(#,##0\);_(* &quot;-&quot;??_);_(@_)"/>
    <numFmt numFmtId="166" formatCode="00"/>
    <numFmt numFmtId="167" formatCode="#,##0_);\(#,##0\);&quot;-&quot;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3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Arial"/>
      <family val="2"/>
    </font>
    <font>
      <sz val="10"/>
      <color theme="1"/>
      <name val="VNI-Times"/>
    </font>
    <font>
      <b/>
      <sz val="10"/>
      <color theme="1"/>
      <name val="VNI-Times"/>
    </font>
    <font>
      <b/>
      <sz val="11"/>
      <color theme="1"/>
      <name val="Cambria"/>
      <family val="1"/>
      <scheme val="major"/>
    </font>
    <font>
      <b/>
      <sz val="16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0" fillId="0" borderId="1" xfId="1" applyNumberFormat="1" applyFont="1" applyBorder="1"/>
    <xf numFmtId="165" fontId="3" fillId="0" borderId="1" xfId="1" applyNumberFormat="1" applyFont="1" applyBorder="1"/>
    <xf numFmtId="167" fontId="6" fillId="0" borderId="0" xfId="0" applyNumberFormat="1" applyFont="1" applyFill="1" applyAlignment="1">
      <alignment horizontal="left" vertical="top"/>
    </xf>
    <xf numFmtId="167" fontId="13" fillId="0" borderId="0" xfId="0" applyNumberFormat="1" applyFont="1" applyFill="1" applyAlignment="1">
      <alignment horizontal="left" vertical="top" shrinkToFit="1"/>
    </xf>
    <xf numFmtId="0" fontId="0" fillId="0" borderId="0" xfId="0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Font="1"/>
    <xf numFmtId="0" fontId="9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left" wrapText="1"/>
    </xf>
    <xf numFmtId="167" fontId="8" fillId="0" borderId="0" xfId="0" applyNumberFormat="1" applyFont="1" applyFill="1" applyAlignment="1">
      <alignment horizontal="center" vertical="top"/>
    </xf>
    <xf numFmtId="167" fontId="12" fillId="0" borderId="0" xfId="0" applyNumberFormat="1" applyFont="1" applyFill="1" applyAlignment="1">
      <alignment horizontal="center" vertical="top"/>
    </xf>
    <xf numFmtId="167" fontId="12" fillId="0" borderId="0" xfId="0" applyNumberFormat="1" applyFont="1" applyFill="1" applyAlignment="1">
      <alignment vertical="top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26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5" fontId="21" fillId="0" borderId="0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0" fillId="0" borderId="0" xfId="0" applyFont="1"/>
    <xf numFmtId="167" fontId="12" fillId="0" borderId="0" xfId="0" applyNumberFormat="1" applyFont="1" applyFill="1" applyAlignment="1">
      <alignment horizontal="center" vertical="top"/>
    </xf>
    <xf numFmtId="167" fontId="12" fillId="0" borderId="0" xfId="0" applyNumberFormat="1" applyFont="1" applyFill="1" applyAlignment="1">
      <alignment vertical="top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22" fillId="0" borderId="0" xfId="0" applyFo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3" fontId="0" fillId="0" borderId="0" xfId="0" applyNumberFormat="1" applyFo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152400</xdr:colOff>
      <xdr:row>3</xdr:row>
      <xdr:rowOff>104775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0"/>
          <a:ext cx="3714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94"/>
  <sheetViews>
    <sheetView tabSelected="1" workbookViewId="0">
      <selection activeCell="L21" sqref="L21"/>
    </sheetView>
  </sheetViews>
  <sheetFormatPr defaultRowHeight="15"/>
  <cols>
    <col min="1" max="1" width="5.28515625" customWidth="1"/>
    <col min="2" max="2" width="37.7109375" customWidth="1"/>
    <col min="3" max="3" width="6.7109375" customWidth="1"/>
    <col min="4" max="4" width="7.5703125" customWidth="1"/>
    <col min="5" max="5" width="11.28515625" customWidth="1"/>
    <col min="6" max="6" width="13.5703125" customWidth="1"/>
    <col min="7" max="7" width="17.28515625" customWidth="1"/>
  </cols>
  <sheetData>
    <row r="1" spans="1:24" ht="16.5">
      <c r="A1" s="13"/>
      <c r="B1" s="24" t="s">
        <v>74</v>
      </c>
      <c r="C1" s="24"/>
      <c r="D1" s="24"/>
      <c r="E1" s="2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6.5">
      <c r="A2" s="13"/>
      <c r="B2" s="16" t="s">
        <v>75</v>
      </c>
      <c r="C2" s="17"/>
      <c r="D2" s="17"/>
      <c r="E2" s="17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6.5">
      <c r="A3" s="13"/>
      <c r="B3" s="25" t="s">
        <v>76</v>
      </c>
      <c r="C3" s="25"/>
      <c r="D3" s="25"/>
      <c r="E3" s="25"/>
      <c r="F3" s="2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6.5">
      <c r="A4" s="13"/>
      <c r="B4" s="18"/>
      <c r="C4" s="18"/>
      <c r="D4" s="18"/>
      <c r="E4" s="1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20.25">
      <c r="A5" s="26" t="s">
        <v>77</v>
      </c>
      <c r="B5" s="26"/>
      <c r="C5" s="26"/>
      <c r="D5" s="26"/>
      <c r="E5" s="26"/>
      <c r="F5" s="26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.75">
      <c r="A6" s="13"/>
      <c r="B6" s="13"/>
      <c r="C6" s="23" t="s">
        <v>78</v>
      </c>
      <c r="D6" s="23"/>
      <c r="E6" s="23"/>
      <c r="F6" s="2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.75">
      <c r="A7" s="13"/>
      <c r="B7" s="13"/>
      <c r="C7" s="22"/>
      <c r="D7" s="22"/>
      <c r="E7" s="22"/>
      <c r="F7" s="22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6.5">
      <c r="A8" s="24" t="s">
        <v>79</v>
      </c>
      <c r="B8" s="24"/>
      <c r="C8" s="24"/>
      <c r="D8" s="24"/>
      <c r="E8" s="2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6.5">
      <c r="A9" s="16" t="s">
        <v>80</v>
      </c>
      <c r="B9" s="16"/>
      <c r="C9" s="16"/>
      <c r="D9" s="16"/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6.5">
      <c r="A10" s="24" t="s">
        <v>81</v>
      </c>
      <c r="B10" s="24"/>
      <c r="C10" s="24"/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6.5">
      <c r="A11" s="10" t="s">
        <v>95</v>
      </c>
      <c r="B11" s="10"/>
      <c r="C11" s="19"/>
      <c r="D11" s="19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.75">
      <c r="A12" s="20"/>
      <c r="B12" s="21"/>
      <c r="C12" s="20"/>
      <c r="D12" s="20"/>
      <c r="E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.75">
      <c r="A13" s="11" t="s">
        <v>82</v>
      </c>
      <c r="B13" s="11"/>
      <c r="C13" s="11"/>
      <c r="D13" s="11"/>
      <c r="E13" s="11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5" spans="1:24" s="1" customFormat="1" ht="32.25" customHeight="1">
      <c r="A15" s="51" t="s">
        <v>83</v>
      </c>
      <c r="B15" s="51" t="s">
        <v>88</v>
      </c>
      <c r="C15" s="51" t="s">
        <v>0</v>
      </c>
      <c r="D15" s="51" t="s">
        <v>84</v>
      </c>
      <c r="E15" s="51" t="s">
        <v>85</v>
      </c>
      <c r="F15" s="51" t="s">
        <v>86</v>
      </c>
      <c r="G15" s="51" t="s">
        <v>87</v>
      </c>
    </row>
    <row r="16" spans="1:24">
      <c r="A16" s="4">
        <v>1</v>
      </c>
      <c r="B16" s="3" t="s">
        <v>2</v>
      </c>
      <c r="C16" s="3" t="s">
        <v>3</v>
      </c>
      <c r="D16" s="27" t="s">
        <v>1</v>
      </c>
      <c r="E16" s="4">
        <v>1</v>
      </c>
      <c r="F16" s="8">
        <v>13500</v>
      </c>
      <c r="G16" s="8">
        <f>+E16*F16</f>
        <v>13500</v>
      </c>
    </row>
    <row r="17" spans="1:7">
      <c r="A17" s="4">
        <v>2</v>
      </c>
      <c r="B17" s="3" t="s">
        <v>4</v>
      </c>
      <c r="C17" s="3" t="s">
        <v>5</v>
      </c>
      <c r="D17" s="27" t="s">
        <v>1</v>
      </c>
      <c r="E17" s="4">
        <v>1</v>
      </c>
      <c r="F17" s="8">
        <v>33000</v>
      </c>
      <c r="G17" s="8">
        <f t="shared" ref="G17:G74" si="0">+E17*F17</f>
        <v>33000</v>
      </c>
    </row>
    <row r="18" spans="1:7">
      <c r="A18" s="4">
        <v>3</v>
      </c>
      <c r="B18" s="3" t="s">
        <v>6</v>
      </c>
      <c r="C18" s="3" t="s">
        <v>7</v>
      </c>
      <c r="D18" s="27" t="s">
        <v>1</v>
      </c>
      <c r="E18" s="4">
        <v>1</v>
      </c>
      <c r="F18" s="8">
        <v>1600</v>
      </c>
      <c r="G18" s="8">
        <f t="shared" si="0"/>
        <v>1600</v>
      </c>
    </row>
    <row r="19" spans="1:7">
      <c r="A19" s="4">
        <v>4</v>
      </c>
      <c r="B19" s="3" t="s">
        <v>8</v>
      </c>
      <c r="C19" s="3" t="s">
        <v>7</v>
      </c>
      <c r="D19" s="27" t="s">
        <v>1</v>
      </c>
      <c r="E19" s="4">
        <v>1</v>
      </c>
      <c r="F19" s="8">
        <v>3800</v>
      </c>
      <c r="G19" s="8">
        <f t="shared" si="0"/>
        <v>3800</v>
      </c>
    </row>
    <row r="20" spans="1:7">
      <c r="A20" s="4">
        <v>5</v>
      </c>
      <c r="B20" s="3" t="s">
        <v>9</v>
      </c>
      <c r="C20" s="3" t="s">
        <v>7</v>
      </c>
      <c r="D20" s="27" t="s">
        <v>1</v>
      </c>
      <c r="E20" s="4">
        <v>1</v>
      </c>
      <c r="F20" s="8">
        <v>12000</v>
      </c>
      <c r="G20" s="8">
        <f t="shared" si="0"/>
        <v>12000</v>
      </c>
    </row>
    <row r="21" spans="1:7">
      <c r="A21" s="4">
        <v>6</v>
      </c>
      <c r="B21" s="3" t="s">
        <v>10</v>
      </c>
      <c r="C21" s="3" t="s">
        <v>7</v>
      </c>
      <c r="D21" s="27" t="s">
        <v>1</v>
      </c>
      <c r="E21" s="4">
        <v>3</v>
      </c>
      <c r="F21" s="8">
        <v>9500</v>
      </c>
      <c r="G21" s="8">
        <f t="shared" si="0"/>
        <v>28500</v>
      </c>
    </row>
    <row r="22" spans="1:7">
      <c r="A22" s="4">
        <v>7</v>
      </c>
      <c r="B22" s="3" t="s">
        <v>11</v>
      </c>
      <c r="C22" s="3" t="s">
        <v>7</v>
      </c>
      <c r="D22" s="27" t="s">
        <v>1</v>
      </c>
      <c r="E22" s="4">
        <v>1</v>
      </c>
      <c r="F22" s="8">
        <v>1100</v>
      </c>
      <c r="G22" s="8">
        <f t="shared" si="0"/>
        <v>1100</v>
      </c>
    </row>
    <row r="23" spans="1:7">
      <c r="A23" s="4">
        <v>8</v>
      </c>
      <c r="B23" s="3" t="s">
        <v>12</v>
      </c>
      <c r="C23" s="3" t="s">
        <v>13</v>
      </c>
      <c r="D23" s="27" t="s">
        <v>1</v>
      </c>
      <c r="E23" s="4">
        <v>50</v>
      </c>
      <c r="F23" s="8">
        <v>800</v>
      </c>
      <c r="G23" s="8">
        <f t="shared" si="0"/>
        <v>40000</v>
      </c>
    </row>
    <row r="24" spans="1:7">
      <c r="A24" s="4">
        <v>9</v>
      </c>
      <c r="B24" s="3" t="s">
        <v>14</v>
      </c>
      <c r="C24" s="3" t="s">
        <v>5</v>
      </c>
      <c r="D24" s="27" t="s">
        <v>1</v>
      </c>
      <c r="E24" s="4">
        <v>27</v>
      </c>
      <c r="F24" s="8">
        <v>2600</v>
      </c>
      <c r="G24" s="8">
        <f t="shared" si="0"/>
        <v>70200</v>
      </c>
    </row>
    <row r="25" spans="1:7">
      <c r="A25" s="4">
        <v>10</v>
      </c>
      <c r="B25" s="3" t="s">
        <v>15</v>
      </c>
      <c r="C25" s="3" t="s">
        <v>5</v>
      </c>
      <c r="D25" s="27" t="s">
        <v>1</v>
      </c>
      <c r="E25" s="4">
        <v>4</v>
      </c>
      <c r="F25" s="8">
        <v>42000</v>
      </c>
      <c r="G25" s="8">
        <f t="shared" si="0"/>
        <v>168000</v>
      </c>
    </row>
    <row r="26" spans="1:7">
      <c r="A26" s="4">
        <v>11</v>
      </c>
      <c r="B26" s="3" t="s">
        <v>16</v>
      </c>
      <c r="C26" s="3" t="s">
        <v>5</v>
      </c>
      <c r="D26" s="27" t="s">
        <v>1</v>
      </c>
      <c r="E26" s="4">
        <v>14</v>
      </c>
      <c r="F26" s="8">
        <v>44000</v>
      </c>
      <c r="G26" s="8">
        <f t="shared" si="0"/>
        <v>616000</v>
      </c>
    </row>
    <row r="27" spans="1:7">
      <c r="A27" s="4">
        <v>12</v>
      </c>
      <c r="B27" s="3" t="s">
        <v>17</v>
      </c>
      <c r="C27" s="3" t="s">
        <v>5</v>
      </c>
      <c r="D27" s="27" t="s">
        <v>1</v>
      </c>
      <c r="E27" s="4">
        <v>21</v>
      </c>
      <c r="F27" s="8">
        <v>1600</v>
      </c>
      <c r="G27" s="8">
        <f t="shared" si="0"/>
        <v>33600</v>
      </c>
    </row>
    <row r="28" spans="1:7">
      <c r="A28" s="4">
        <v>13</v>
      </c>
      <c r="B28" s="3" t="s">
        <v>18</v>
      </c>
      <c r="C28" s="3" t="s">
        <v>13</v>
      </c>
      <c r="D28" s="27" t="s">
        <v>1</v>
      </c>
      <c r="E28" s="4">
        <v>9</v>
      </c>
      <c r="F28" s="8">
        <v>37000</v>
      </c>
      <c r="G28" s="8">
        <f t="shared" si="0"/>
        <v>333000</v>
      </c>
    </row>
    <row r="29" spans="1:7">
      <c r="A29" s="4">
        <v>14</v>
      </c>
      <c r="B29" s="3" t="s">
        <v>19</v>
      </c>
      <c r="C29" s="3" t="s">
        <v>13</v>
      </c>
      <c r="D29" s="27" t="s">
        <v>1</v>
      </c>
      <c r="E29" s="4">
        <v>2</v>
      </c>
      <c r="F29" s="8">
        <v>8000</v>
      </c>
      <c r="G29" s="8">
        <f t="shared" si="0"/>
        <v>16000</v>
      </c>
    </row>
    <row r="30" spans="1:7">
      <c r="A30" s="4">
        <v>15</v>
      </c>
      <c r="B30" s="3" t="s">
        <v>20</v>
      </c>
      <c r="C30" s="3" t="s">
        <v>13</v>
      </c>
      <c r="D30" s="27" t="s">
        <v>21</v>
      </c>
      <c r="E30" s="4">
        <v>1</v>
      </c>
      <c r="F30" s="8">
        <v>38000</v>
      </c>
      <c r="G30" s="8">
        <f t="shared" si="0"/>
        <v>38000</v>
      </c>
    </row>
    <row r="31" spans="1:7">
      <c r="A31" s="4">
        <v>16</v>
      </c>
      <c r="B31" s="3" t="s">
        <v>22</v>
      </c>
      <c r="C31" s="3" t="s">
        <v>23</v>
      </c>
      <c r="D31" s="27" t="s">
        <v>24</v>
      </c>
      <c r="E31" s="4">
        <v>1</v>
      </c>
      <c r="F31" s="8">
        <v>2100</v>
      </c>
      <c r="G31" s="8">
        <f t="shared" si="0"/>
        <v>2100</v>
      </c>
    </row>
    <row r="32" spans="1:7">
      <c r="A32" s="4">
        <v>17</v>
      </c>
      <c r="B32" s="3" t="s">
        <v>22</v>
      </c>
      <c r="C32" s="3" t="s">
        <v>23</v>
      </c>
      <c r="D32" s="27" t="s">
        <v>25</v>
      </c>
      <c r="E32" s="4">
        <v>18</v>
      </c>
      <c r="F32" s="8">
        <v>2100</v>
      </c>
      <c r="G32" s="8">
        <f t="shared" si="0"/>
        <v>37800</v>
      </c>
    </row>
    <row r="33" spans="1:7">
      <c r="A33" s="4">
        <v>18</v>
      </c>
      <c r="B33" s="3" t="s">
        <v>22</v>
      </c>
      <c r="C33" s="3" t="s">
        <v>23</v>
      </c>
      <c r="D33" s="27" t="s">
        <v>26</v>
      </c>
      <c r="E33" s="4">
        <v>119</v>
      </c>
      <c r="F33" s="8">
        <v>2100</v>
      </c>
      <c r="G33" s="8">
        <f t="shared" si="0"/>
        <v>249900</v>
      </c>
    </row>
    <row r="34" spans="1:7">
      <c r="A34" s="4">
        <v>19</v>
      </c>
      <c r="B34" s="3" t="s">
        <v>27</v>
      </c>
      <c r="C34" s="3" t="s">
        <v>23</v>
      </c>
      <c r="D34" s="27" t="s">
        <v>1</v>
      </c>
      <c r="E34" s="4">
        <v>9</v>
      </c>
      <c r="F34" s="8">
        <v>2000</v>
      </c>
      <c r="G34" s="8">
        <f t="shared" si="0"/>
        <v>18000</v>
      </c>
    </row>
    <row r="35" spans="1:7">
      <c r="A35" s="4">
        <v>20</v>
      </c>
      <c r="B35" s="3" t="s">
        <v>28</v>
      </c>
      <c r="C35" s="3" t="s">
        <v>23</v>
      </c>
      <c r="D35" s="27" t="s">
        <v>1</v>
      </c>
      <c r="E35" s="4">
        <v>10</v>
      </c>
      <c r="F35" s="8">
        <v>6800</v>
      </c>
      <c r="G35" s="8">
        <f t="shared" si="0"/>
        <v>68000</v>
      </c>
    </row>
    <row r="36" spans="1:7">
      <c r="A36" s="4">
        <v>21</v>
      </c>
      <c r="B36" s="3" t="s">
        <v>29</v>
      </c>
      <c r="C36" s="3" t="s">
        <v>23</v>
      </c>
      <c r="D36" s="27" t="s">
        <v>1</v>
      </c>
      <c r="E36" s="4">
        <v>1</v>
      </c>
      <c r="F36" s="8">
        <v>11000</v>
      </c>
      <c r="G36" s="8">
        <f t="shared" si="0"/>
        <v>11000</v>
      </c>
    </row>
    <row r="37" spans="1:7">
      <c r="A37" s="4">
        <v>22</v>
      </c>
      <c r="B37" s="3" t="s">
        <v>30</v>
      </c>
      <c r="C37" s="3" t="s">
        <v>23</v>
      </c>
      <c r="D37" s="27" t="s">
        <v>1</v>
      </c>
      <c r="E37" s="4">
        <v>3</v>
      </c>
      <c r="F37" s="8">
        <v>3000</v>
      </c>
      <c r="G37" s="8">
        <f t="shared" si="0"/>
        <v>9000</v>
      </c>
    </row>
    <row r="38" spans="1:7">
      <c r="A38" s="4">
        <v>23</v>
      </c>
      <c r="B38" s="3" t="s">
        <v>31</v>
      </c>
      <c r="C38" s="3" t="s">
        <v>23</v>
      </c>
      <c r="D38" s="27" t="s">
        <v>26</v>
      </c>
      <c r="E38" s="4">
        <v>3</v>
      </c>
      <c r="F38" s="8">
        <v>3000</v>
      </c>
      <c r="G38" s="8">
        <f t="shared" si="0"/>
        <v>9000</v>
      </c>
    </row>
    <row r="39" spans="1:7">
      <c r="A39" s="4">
        <v>24</v>
      </c>
      <c r="B39" s="3" t="s">
        <v>32</v>
      </c>
      <c r="C39" s="3" t="s">
        <v>23</v>
      </c>
      <c r="D39" s="27" t="s">
        <v>1</v>
      </c>
      <c r="E39" s="4">
        <v>3</v>
      </c>
      <c r="F39" s="8">
        <v>5000</v>
      </c>
      <c r="G39" s="8">
        <f t="shared" si="0"/>
        <v>15000</v>
      </c>
    </row>
    <row r="40" spans="1:7">
      <c r="A40" s="4">
        <v>25</v>
      </c>
      <c r="B40" s="3" t="s">
        <v>33</v>
      </c>
      <c r="C40" s="3" t="s">
        <v>23</v>
      </c>
      <c r="D40" s="27" t="s">
        <v>26</v>
      </c>
      <c r="E40" s="4">
        <v>10</v>
      </c>
      <c r="F40" s="8">
        <v>5600</v>
      </c>
      <c r="G40" s="8">
        <f t="shared" si="0"/>
        <v>56000</v>
      </c>
    </row>
    <row r="41" spans="1:7">
      <c r="A41" s="4">
        <v>26</v>
      </c>
      <c r="B41" s="3" t="s">
        <v>33</v>
      </c>
      <c r="C41" s="3" t="s">
        <v>23</v>
      </c>
      <c r="D41" s="27" t="s">
        <v>25</v>
      </c>
      <c r="E41" s="4">
        <v>10</v>
      </c>
      <c r="F41" s="8">
        <v>5600</v>
      </c>
      <c r="G41" s="8">
        <f t="shared" si="0"/>
        <v>56000</v>
      </c>
    </row>
    <row r="42" spans="1:7">
      <c r="A42" s="4">
        <v>27</v>
      </c>
      <c r="B42" s="3" t="s">
        <v>34</v>
      </c>
      <c r="C42" s="3" t="s">
        <v>23</v>
      </c>
      <c r="D42" s="27" t="s">
        <v>26</v>
      </c>
      <c r="E42" s="4">
        <v>2</v>
      </c>
      <c r="F42" s="8">
        <v>6500</v>
      </c>
      <c r="G42" s="8">
        <f t="shared" si="0"/>
        <v>13000</v>
      </c>
    </row>
    <row r="43" spans="1:7">
      <c r="A43" s="4">
        <v>28</v>
      </c>
      <c r="B43" s="3" t="s">
        <v>35</v>
      </c>
      <c r="C43" s="3" t="s">
        <v>23</v>
      </c>
      <c r="D43" s="27" t="s">
        <v>26</v>
      </c>
      <c r="E43" s="4">
        <v>30</v>
      </c>
      <c r="F43" s="8">
        <v>6500</v>
      </c>
      <c r="G43" s="8">
        <f t="shared" si="0"/>
        <v>195000</v>
      </c>
    </row>
    <row r="44" spans="1:7">
      <c r="A44" s="4">
        <v>29</v>
      </c>
      <c r="B44" s="3" t="s">
        <v>35</v>
      </c>
      <c r="C44" s="3" t="s">
        <v>23</v>
      </c>
      <c r="D44" s="27" t="s">
        <v>24</v>
      </c>
      <c r="E44" s="4">
        <v>5</v>
      </c>
      <c r="F44" s="8">
        <v>6500</v>
      </c>
      <c r="G44" s="8">
        <f t="shared" si="0"/>
        <v>32500</v>
      </c>
    </row>
    <row r="45" spans="1:7">
      <c r="A45" s="4">
        <v>30</v>
      </c>
      <c r="B45" s="3" t="s">
        <v>36</v>
      </c>
      <c r="C45" s="3" t="s">
        <v>5</v>
      </c>
      <c r="D45" s="27" t="s">
        <v>1</v>
      </c>
      <c r="E45" s="4">
        <v>1</v>
      </c>
      <c r="F45" s="8">
        <v>2800</v>
      </c>
      <c r="G45" s="8">
        <f t="shared" si="0"/>
        <v>2800</v>
      </c>
    </row>
    <row r="46" spans="1:7">
      <c r="A46" s="4">
        <v>31</v>
      </c>
      <c r="B46" s="3" t="s">
        <v>37</v>
      </c>
      <c r="C46" s="3" t="s">
        <v>23</v>
      </c>
      <c r="D46" s="27" t="s">
        <v>1</v>
      </c>
      <c r="E46" s="4">
        <v>1</v>
      </c>
      <c r="F46" s="8">
        <v>14000</v>
      </c>
      <c r="G46" s="8">
        <f t="shared" si="0"/>
        <v>14000</v>
      </c>
    </row>
    <row r="47" spans="1:7">
      <c r="A47" s="4">
        <v>32</v>
      </c>
      <c r="B47" s="3" t="s">
        <v>38</v>
      </c>
      <c r="C47" s="3" t="s">
        <v>23</v>
      </c>
      <c r="D47" s="27" t="s">
        <v>1</v>
      </c>
      <c r="E47" s="4">
        <v>2</v>
      </c>
      <c r="F47" s="8">
        <v>17000</v>
      </c>
      <c r="G47" s="8">
        <f t="shared" si="0"/>
        <v>34000</v>
      </c>
    </row>
    <row r="48" spans="1:7">
      <c r="A48" s="4">
        <v>33</v>
      </c>
      <c r="B48" s="3" t="s">
        <v>39</v>
      </c>
      <c r="C48" s="3" t="s">
        <v>5</v>
      </c>
      <c r="D48" s="27" t="s">
        <v>1</v>
      </c>
      <c r="E48" s="4">
        <v>2</v>
      </c>
      <c r="F48" s="8">
        <v>24000</v>
      </c>
      <c r="G48" s="8">
        <f t="shared" si="0"/>
        <v>48000</v>
      </c>
    </row>
    <row r="49" spans="1:7">
      <c r="A49" s="4">
        <v>34</v>
      </c>
      <c r="B49" s="3" t="s">
        <v>40</v>
      </c>
      <c r="C49" s="3" t="s">
        <v>41</v>
      </c>
      <c r="D49" s="27" t="s">
        <v>1</v>
      </c>
      <c r="E49" s="4">
        <v>25</v>
      </c>
      <c r="F49" s="8">
        <v>49000</v>
      </c>
      <c r="G49" s="8">
        <f t="shared" si="0"/>
        <v>1225000</v>
      </c>
    </row>
    <row r="50" spans="1:7">
      <c r="A50" s="4">
        <v>35</v>
      </c>
      <c r="B50" s="3" t="s">
        <v>42</v>
      </c>
      <c r="C50" s="3" t="s">
        <v>41</v>
      </c>
      <c r="D50" s="27" t="s">
        <v>1</v>
      </c>
      <c r="E50" s="4">
        <v>51</v>
      </c>
      <c r="F50" s="8">
        <v>40000</v>
      </c>
      <c r="G50" s="8">
        <f t="shared" si="0"/>
        <v>2040000</v>
      </c>
    </row>
    <row r="51" spans="1:7">
      <c r="A51" s="4">
        <v>36</v>
      </c>
      <c r="B51" s="3" t="s">
        <v>43</v>
      </c>
      <c r="C51" s="3" t="s">
        <v>44</v>
      </c>
      <c r="D51" s="27" t="s">
        <v>1</v>
      </c>
      <c r="E51" s="4">
        <v>10</v>
      </c>
      <c r="F51" s="8">
        <v>11000</v>
      </c>
      <c r="G51" s="8">
        <f t="shared" si="0"/>
        <v>110000</v>
      </c>
    </row>
    <row r="52" spans="1:7">
      <c r="A52" s="4">
        <v>37</v>
      </c>
      <c r="B52" s="3" t="s">
        <v>45</v>
      </c>
      <c r="C52" s="3" t="s">
        <v>46</v>
      </c>
      <c r="D52" s="27" t="s">
        <v>1</v>
      </c>
      <c r="E52" s="4">
        <v>10</v>
      </c>
      <c r="F52" s="8">
        <v>5200</v>
      </c>
      <c r="G52" s="8">
        <f t="shared" si="0"/>
        <v>52000</v>
      </c>
    </row>
    <row r="53" spans="1:7">
      <c r="A53" s="4">
        <v>38</v>
      </c>
      <c r="B53" s="3" t="s">
        <v>47</v>
      </c>
      <c r="C53" s="3" t="s">
        <v>48</v>
      </c>
      <c r="D53" s="27" t="s">
        <v>1</v>
      </c>
      <c r="E53" s="4">
        <v>15</v>
      </c>
      <c r="F53" s="8">
        <v>267000</v>
      </c>
      <c r="G53" s="8">
        <f t="shared" si="0"/>
        <v>4005000</v>
      </c>
    </row>
    <row r="54" spans="1:7">
      <c r="A54" s="4">
        <v>39</v>
      </c>
      <c r="B54" s="3" t="s">
        <v>49</v>
      </c>
      <c r="C54" s="3" t="s">
        <v>5</v>
      </c>
      <c r="D54" s="27" t="s">
        <v>1</v>
      </c>
      <c r="E54" s="4">
        <v>1</v>
      </c>
      <c r="F54" s="8">
        <v>6000</v>
      </c>
      <c r="G54" s="8">
        <f t="shared" si="0"/>
        <v>6000</v>
      </c>
    </row>
    <row r="55" spans="1:7">
      <c r="A55" s="4">
        <v>40</v>
      </c>
      <c r="B55" s="3" t="s">
        <v>50</v>
      </c>
      <c r="C55" s="3" t="s">
        <v>23</v>
      </c>
      <c r="D55" s="27" t="s">
        <v>1</v>
      </c>
      <c r="E55" s="4">
        <v>2</v>
      </c>
      <c r="F55" s="8">
        <v>22000</v>
      </c>
      <c r="G55" s="8">
        <f t="shared" si="0"/>
        <v>44000</v>
      </c>
    </row>
    <row r="56" spans="1:7">
      <c r="A56" s="4">
        <v>41</v>
      </c>
      <c r="B56" s="3" t="s">
        <v>51</v>
      </c>
      <c r="C56" s="3" t="s">
        <v>23</v>
      </c>
      <c r="D56" s="27" t="s">
        <v>1</v>
      </c>
      <c r="E56" s="4">
        <v>1</v>
      </c>
      <c r="F56" s="8">
        <v>10500</v>
      </c>
      <c r="G56" s="8">
        <f t="shared" si="0"/>
        <v>10500</v>
      </c>
    </row>
    <row r="57" spans="1:7">
      <c r="A57" s="4">
        <v>42</v>
      </c>
      <c r="B57" s="3" t="s">
        <v>52</v>
      </c>
      <c r="C57" s="3" t="s">
        <v>53</v>
      </c>
      <c r="D57" s="27" t="s">
        <v>1</v>
      </c>
      <c r="E57" s="4">
        <v>6</v>
      </c>
      <c r="F57" s="8">
        <v>2600</v>
      </c>
      <c r="G57" s="8">
        <f t="shared" si="0"/>
        <v>15600</v>
      </c>
    </row>
    <row r="58" spans="1:7">
      <c r="A58" s="4">
        <v>43</v>
      </c>
      <c r="B58" s="3" t="s">
        <v>54</v>
      </c>
      <c r="C58" s="3" t="s">
        <v>3</v>
      </c>
      <c r="D58" s="27" t="s">
        <v>1</v>
      </c>
      <c r="E58" s="4">
        <v>3</v>
      </c>
      <c r="F58" s="8">
        <v>3500</v>
      </c>
      <c r="G58" s="8">
        <f t="shared" si="0"/>
        <v>10500</v>
      </c>
    </row>
    <row r="59" spans="1:7">
      <c r="A59" s="4">
        <v>44</v>
      </c>
      <c r="B59" s="3" t="s">
        <v>55</v>
      </c>
      <c r="C59" s="3" t="s">
        <v>3</v>
      </c>
      <c r="D59" s="27" t="s">
        <v>1</v>
      </c>
      <c r="E59" s="4">
        <v>5</v>
      </c>
      <c r="F59" s="8">
        <v>8500</v>
      </c>
      <c r="G59" s="8">
        <f t="shared" si="0"/>
        <v>42500</v>
      </c>
    </row>
    <row r="60" spans="1:7">
      <c r="A60" s="4">
        <v>45</v>
      </c>
      <c r="B60" s="3" t="s">
        <v>56</v>
      </c>
      <c r="C60" s="3" t="s">
        <v>3</v>
      </c>
      <c r="D60" s="27" t="s">
        <v>1</v>
      </c>
      <c r="E60" s="4">
        <v>4</v>
      </c>
      <c r="F60" s="8">
        <v>6000</v>
      </c>
      <c r="G60" s="8">
        <f t="shared" si="0"/>
        <v>24000</v>
      </c>
    </row>
    <row r="61" spans="1:7">
      <c r="A61" s="4">
        <v>46</v>
      </c>
      <c r="B61" s="3" t="s">
        <v>57</v>
      </c>
      <c r="C61" s="3" t="s">
        <v>5</v>
      </c>
      <c r="D61" s="27" t="s">
        <v>1</v>
      </c>
      <c r="E61" s="4">
        <v>5</v>
      </c>
      <c r="F61" s="8">
        <v>3500</v>
      </c>
      <c r="G61" s="8">
        <f t="shared" si="0"/>
        <v>17500</v>
      </c>
    </row>
    <row r="62" spans="1:7">
      <c r="A62" s="4">
        <v>47</v>
      </c>
      <c r="B62" s="3" t="s">
        <v>58</v>
      </c>
      <c r="C62" s="3" t="s">
        <v>3</v>
      </c>
      <c r="D62" s="27" t="s">
        <v>1</v>
      </c>
      <c r="E62" s="4">
        <v>18</v>
      </c>
      <c r="F62" s="8">
        <v>2500</v>
      </c>
      <c r="G62" s="8">
        <f t="shared" si="0"/>
        <v>45000</v>
      </c>
    </row>
    <row r="63" spans="1:7">
      <c r="A63" s="4">
        <v>48</v>
      </c>
      <c r="B63" s="3" t="s">
        <v>59</v>
      </c>
      <c r="C63" s="2"/>
      <c r="D63" s="27" t="s">
        <v>1</v>
      </c>
      <c r="E63" s="4">
        <v>47</v>
      </c>
      <c r="F63" s="8">
        <v>2800</v>
      </c>
      <c r="G63" s="8">
        <f t="shared" si="0"/>
        <v>131600</v>
      </c>
    </row>
    <row r="64" spans="1:7">
      <c r="A64" s="4">
        <v>49</v>
      </c>
      <c r="B64" s="3" t="s">
        <v>60</v>
      </c>
      <c r="C64" s="3" t="s">
        <v>5</v>
      </c>
      <c r="D64" s="27" t="s">
        <v>1</v>
      </c>
      <c r="E64" s="4">
        <v>1</v>
      </c>
      <c r="F64" s="8">
        <v>220000</v>
      </c>
      <c r="G64" s="8">
        <f t="shared" si="0"/>
        <v>220000</v>
      </c>
    </row>
    <row r="65" spans="1:255">
      <c r="A65" s="4">
        <v>50</v>
      </c>
      <c r="B65" s="3" t="s">
        <v>61</v>
      </c>
      <c r="C65" s="3" t="s">
        <v>53</v>
      </c>
      <c r="D65" s="27" t="s">
        <v>26</v>
      </c>
      <c r="E65" s="4">
        <v>1</v>
      </c>
      <c r="F65" s="8">
        <v>35000</v>
      </c>
      <c r="G65" s="8">
        <f t="shared" si="0"/>
        <v>35000</v>
      </c>
    </row>
    <row r="66" spans="1:255">
      <c r="A66" s="4">
        <v>51</v>
      </c>
      <c r="B66" s="3" t="s">
        <v>61</v>
      </c>
      <c r="C66" s="3" t="s">
        <v>53</v>
      </c>
      <c r="D66" s="27" t="s">
        <v>25</v>
      </c>
      <c r="E66" s="4">
        <v>4</v>
      </c>
      <c r="F66" s="8">
        <v>35000</v>
      </c>
      <c r="G66" s="8">
        <f t="shared" si="0"/>
        <v>140000</v>
      </c>
    </row>
    <row r="67" spans="1:255">
      <c r="A67" s="4">
        <v>52</v>
      </c>
      <c r="B67" s="3" t="s">
        <v>62</v>
      </c>
      <c r="C67" s="3" t="s">
        <v>13</v>
      </c>
      <c r="D67" s="27" t="s">
        <v>1</v>
      </c>
      <c r="E67" s="4">
        <v>2</v>
      </c>
      <c r="F67" s="8">
        <v>10800</v>
      </c>
      <c r="G67" s="8">
        <f t="shared" si="0"/>
        <v>21600</v>
      </c>
    </row>
    <row r="68" spans="1:255">
      <c r="A68" s="4">
        <v>53</v>
      </c>
      <c r="B68" s="3" t="s">
        <v>63</v>
      </c>
      <c r="C68" s="3" t="s">
        <v>3</v>
      </c>
      <c r="D68" s="27" t="s">
        <v>1</v>
      </c>
      <c r="E68" s="4">
        <v>4</v>
      </c>
      <c r="F68" s="8">
        <v>3000</v>
      </c>
      <c r="G68" s="8">
        <f t="shared" si="0"/>
        <v>12000</v>
      </c>
    </row>
    <row r="69" spans="1:255">
      <c r="A69" s="4">
        <v>54</v>
      </c>
      <c r="B69" s="3" t="s">
        <v>64</v>
      </c>
      <c r="C69" s="3" t="s">
        <v>5</v>
      </c>
      <c r="D69" s="27" t="s">
        <v>1</v>
      </c>
      <c r="E69" s="4">
        <v>11</v>
      </c>
      <c r="F69" s="8">
        <v>62000</v>
      </c>
      <c r="G69" s="8">
        <f t="shared" si="0"/>
        <v>682000</v>
      </c>
    </row>
    <row r="70" spans="1:255">
      <c r="A70" s="4">
        <v>55</v>
      </c>
      <c r="B70" s="3" t="s">
        <v>65</v>
      </c>
      <c r="C70" s="3" t="s">
        <v>5</v>
      </c>
      <c r="D70" s="27" t="s">
        <v>1</v>
      </c>
      <c r="E70" s="4">
        <v>10</v>
      </c>
      <c r="F70" s="8">
        <v>60000</v>
      </c>
      <c r="G70" s="8">
        <f t="shared" si="0"/>
        <v>600000</v>
      </c>
    </row>
    <row r="71" spans="1:255">
      <c r="A71" s="4">
        <v>56</v>
      </c>
      <c r="B71" s="3" t="s">
        <v>66</v>
      </c>
      <c r="C71" s="3" t="s">
        <v>67</v>
      </c>
      <c r="D71" s="27" t="s">
        <v>1</v>
      </c>
      <c r="E71" s="4">
        <v>12</v>
      </c>
      <c r="F71" s="8">
        <v>4000</v>
      </c>
      <c r="G71" s="8">
        <f t="shared" si="0"/>
        <v>48000</v>
      </c>
    </row>
    <row r="72" spans="1:255">
      <c r="A72" s="4">
        <v>57</v>
      </c>
      <c r="B72" s="3" t="s">
        <v>68</v>
      </c>
      <c r="C72" s="3" t="s">
        <v>67</v>
      </c>
      <c r="D72" s="27" t="s">
        <v>1</v>
      </c>
      <c r="E72" s="4">
        <v>15</v>
      </c>
      <c r="F72" s="8">
        <v>8000</v>
      </c>
      <c r="G72" s="8">
        <f t="shared" si="0"/>
        <v>120000</v>
      </c>
    </row>
    <row r="73" spans="1:255">
      <c r="A73" s="4">
        <v>58</v>
      </c>
      <c r="B73" s="3" t="s">
        <v>69</v>
      </c>
      <c r="C73" s="3" t="s">
        <v>23</v>
      </c>
      <c r="D73" s="27" t="s">
        <v>1</v>
      </c>
      <c r="E73" s="4">
        <v>3</v>
      </c>
      <c r="F73" s="8">
        <v>3300</v>
      </c>
      <c r="G73" s="8">
        <f t="shared" si="0"/>
        <v>9900</v>
      </c>
    </row>
    <row r="74" spans="1:255">
      <c r="A74" s="4">
        <v>59</v>
      </c>
      <c r="B74" s="3" t="s">
        <v>70</v>
      </c>
      <c r="C74" s="3" t="s">
        <v>67</v>
      </c>
      <c r="D74" s="27" t="s">
        <v>1</v>
      </c>
      <c r="E74" s="4">
        <v>2</v>
      </c>
      <c r="F74" s="8">
        <v>18000</v>
      </c>
      <c r="G74" s="8">
        <f t="shared" si="0"/>
        <v>36000</v>
      </c>
    </row>
    <row r="75" spans="1:255" ht="17.25">
      <c r="A75" s="5" t="s">
        <v>71</v>
      </c>
      <c r="B75" s="6"/>
      <c r="C75" s="6"/>
      <c r="D75" s="6"/>
      <c r="E75" s="6"/>
      <c r="F75" s="7"/>
      <c r="G75" s="9">
        <f>+SUM(G16:G74)</f>
        <v>11983100</v>
      </c>
    </row>
    <row r="76" spans="1:255" ht="17.25">
      <c r="A76" s="5" t="s">
        <v>72</v>
      </c>
      <c r="B76" s="6"/>
      <c r="C76" s="6"/>
      <c r="D76" s="6"/>
      <c r="E76" s="6"/>
      <c r="F76" s="7"/>
      <c r="G76" s="9">
        <f>10%*G75</f>
        <v>1198310</v>
      </c>
    </row>
    <row r="77" spans="1:255" ht="17.25">
      <c r="A77" s="5" t="s">
        <v>73</v>
      </c>
      <c r="B77" s="6"/>
      <c r="C77" s="6"/>
      <c r="D77" s="6"/>
      <c r="E77" s="6"/>
      <c r="F77" s="7"/>
      <c r="G77" s="9">
        <f>+G75+G76</f>
        <v>13181410</v>
      </c>
    </row>
    <row r="79" spans="1:255" ht="16.5">
      <c r="A79" s="33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</row>
    <row r="80" spans="1:255" ht="16.5">
      <c r="A80" s="33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</row>
    <row r="81" spans="1:255" ht="15.75">
      <c r="A81" s="38" t="s">
        <v>89</v>
      </c>
      <c r="B81" s="39"/>
      <c r="C81" s="39"/>
      <c r="D81" s="39"/>
      <c r="E81" s="39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</row>
    <row r="82" spans="1:255" ht="15.75">
      <c r="A82" s="41" t="s">
        <v>90</v>
      </c>
      <c r="B82" s="42"/>
      <c r="C82" s="42"/>
      <c r="D82" s="42"/>
      <c r="E82" s="42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</row>
    <row r="83" spans="1:255">
      <c r="A83" s="44" t="s">
        <v>91</v>
      </c>
      <c r="B83" s="44"/>
      <c r="C83" s="45"/>
      <c r="D83" s="45"/>
      <c r="E83" s="46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</row>
    <row r="84" spans="1:255">
      <c r="A84" s="44" t="s">
        <v>92</v>
      </c>
      <c r="B84" s="44"/>
      <c r="C84" s="45"/>
      <c r="D84" s="45"/>
      <c r="E84" s="46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</row>
    <row r="85" spans="1:255" ht="15.75">
      <c r="A85" s="36"/>
      <c r="B85" s="37"/>
      <c r="C85" s="36"/>
      <c r="D85" s="36"/>
      <c r="E85" s="36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2"/>
    </row>
    <row r="86" spans="1:255">
      <c r="A86" s="35"/>
      <c r="B86" s="47"/>
      <c r="C86" s="48"/>
      <c r="D86" s="48"/>
      <c r="E86" s="4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</row>
    <row r="87" spans="1:255">
      <c r="A87" s="35"/>
      <c r="B87" s="47"/>
      <c r="C87" s="48"/>
      <c r="D87" s="49"/>
      <c r="E87" s="49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</row>
    <row r="88" spans="1:255">
      <c r="A88" s="35"/>
      <c r="B88" s="47"/>
      <c r="C88" s="48"/>
      <c r="D88" s="49"/>
      <c r="E88" s="49" t="s">
        <v>94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</row>
    <row r="89" spans="1:255">
      <c r="A89" s="30"/>
      <c r="B89" s="29"/>
      <c r="C89" s="30"/>
      <c r="D89" s="31"/>
      <c r="E89" s="30"/>
      <c r="F89" s="29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</row>
    <row r="90" spans="1:255">
      <c r="A90" s="30"/>
      <c r="B90" s="29"/>
      <c r="C90" s="30"/>
      <c r="D90" s="31"/>
      <c r="E90" s="30"/>
      <c r="F90" s="29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</row>
    <row r="91" spans="1:255">
      <c r="A91" s="30"/>
      <c r="B91" s="29"/>
      <c r="C91" s="30"/>
      <c r="D91" s="31"/>
      <c r="E91" s="30"/>
      <c r="F91" s="29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</row>
    <row r="92" spans="1:255">
      <c r="A92" s="30"/>
      <c r="B92" s="29"/>
      <c r="C92" s="28" t="s">
        <v>96</v>
      </c>
      <c r="D92" s="28"/>
      <c r="E92" s="28"/>
      <c r="F92" s="28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</row>
    <row r="93" spans="1:255">
      <c r="A93" s="30"/>
      <c r="B93" s="29"/>
      <c r="C93" s="30"/>
      <c r="D93" s="31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</row>
    <row r="94" spans="1:255">
      <c r="A94" s="30"/>
      <c r="B94" s="29"/>
      <c r="C94" s="30"/>
      <c r="D94" s="31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</row>
  </sheetData>
  <mergeCells count="12">
    <mergeCell ref="C92:F92"/>
    <mergeCell ref="A75:F75"/>
    <mergeCell ref="A76:F76"/>
    <mergeCell ref="A77:F77"/>
    <mergeCell ref="A11:B11"/>
    <mergeCell ref="A13:E13"/>
    <mergeCell ref="C6:F6"/>
    <mergeCell ref="B1:E1"/>
    <mergeCell ref="B3:F3"/>
    <mergeCell ref="A5:F5"/>
    <mergeCell ref="A8:E8"/>
    <mergeCell ref="A10:C10"/>
  </mergeCells>
  <pageMargins left="0.2" right="0.21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cp:lastPrinted>2016-09-22T04:46:29Z</cp:lastPrinted>
  <dcterms:created xsi:type="dcterms:W3CDTF">2016-09-22T04:38:49Z</dcterms:created>
  <dcterms:modified xsi:type="dcterms:W3CDTF">2016-09-22T04:48:24Z</dcterms:modified>
</cp:coreProperties>
</file>