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72" i="1"/>
  <c r="G71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15"/>
  <c r="G73" l="1"/>
</calcChain>
</file>

<file path=xl/sharedStrings.xml><?xml version="1.0" encoding="utf-8"?>
<sst xmlns="http://schemas.openxmlformats.org/spreadsheetml/2006/main" count="158" uniqueCount="90">
  <si>
    <t>ĐVT</t>
  </si>
  <si>
    <t/>
  </si>
  <si>
    <t>Bấm kim PS 10 E  Plus</t>
  </si>
  <si>
    <t>Cái</t>
  </si>
  <si>
    <t>Băng keo 2 mặt 24m/m x 18ya</t>
  </si>
  <si>
    <t>Bìa lá A4 Plus M</t>
  </si>
  <si>
    <t>Bìa lỗ A4 (4.5)</t>
  </si>
  <si>
    <t>Xấp</t>
  </si>
  <si>
    <t>Bút bi TL 027 ( xanh, đỏ, đen )</t>
  </si>
  <si>
    <t>Cây</t>
  </si>
  <si>
    <t>DO</t>
  </si>
  <si>
    <t>XD</t>
  </si>
  <si>
    <t>Bút dạ quang Toyo vỏ trong (vàng,cam,hồng,xanh,lá)</t>
  </si>
  <si>
    <t>Bút lông dầu PM-09 (Hộp 12 cây) TL (xanh,đỏ,đen)</t>
  </si>
  <si>
    <t>Bút xóa nước CP02-TL 12ml</t>
  </si>
  <si>
    <t xml:space="preserve">Giấy ghi chú Pronoti 3 x 3 </t>
  </si>
  <si>
    <t>Giấy trắng A4 72 Excel</t>
  </si>
  <si>
    <t>Ram</t>
  </si>
  <si>
    <t>Giấy trắng A4 82 Excel</t>
  </si>
  <si>
    <t xml:space="preserve">Kéo VP S108 </t>
  </si>
  <si>
    <t xml:space="preserve">Keo nước TL G 08 30 ml </t>
  </si>
  <si>
    <t>Chai</t>
  </si>
  <si>
    <t>Hộp</t>
  </si>
  <si>
    <t>Kẹp bướm 32 mm</t>
  </si>
  <si>
    <t>Kẹp giấy  C62</t>
  </si>
  <si>
    <t>Kim bấm N.10 Plus</t>
  </si>
  <si>
    <t xml:space="preserve">Ruy băng LQ 300 hồng </t>
  </si>
  <si>
    <t>Ribbon Epson 310 WIN C</t>
  </si>
  <si>
    <t>Note đánh dấu 5 màu mũi tên pronoti</t>
  </si>
  <si>
    <t>Tập VT 200T</t>
  </si>
  <si>
    <t>Quyển</t>
  </si>
  <si>
    <t xml:space="preserve">Tập VT 96T </t>
  </si>
  <si>
    <t>Bịch</t>
  </si>
  <si>
    <t>Sổ CK 7 D - TP</t>
  </si>
  <si>
    <t xml:space="preserve">                        COÂNG TY TNHH TM DV  VPP PHÖÔNG NAM </t>
  </si>
  <si>
    <t xml:space="preserve">                        Ñòa chæ: B18/19K  Nguyễn Văn Linh - Q7 </t>
  </si>
  <si>
    <t xml:space="preserve">                       Ñieän thoaïi: (08)7584761 - 3758 3302        Fax: (08)  37583302
                             Web: htpp://sites.google.comisite/vanphongphampn</t>
  </si>
  <si>
    <t xml:space="preserve">                                   BẢNG BÁO GIÁ</t>
  </si>
  <si>
    <t xml:space="preserve">Kính gửi :  Công Ty Cổ Phần Chế Biến Thực Phẩm Tân Việt Sin </t>
  </si>
  <si>
    <t>ĐT : 37580995         Fax :</t>
  </si>
  <si>
    <t>STT</t>
  </si>
  <si>
    <t>TÊN HÀNG</t>
  </si>
  <si>
    <t>QUY CÁCH</t>
  </si>
  <si>
    <t>SỐ LƯỢNG</t>
  </si>
  <si>
    <t>ĐƠN GIÁ</t>
  </si>
  <si>
    <t>THÀNH TiỀN</t>
  </si>
  <si>
    <t>CỘNG</t>
  </si>
  <si>
    <t>VAT 10%</t>
  </si>
  <si>
    <t>TỔNG CỘNG</t>
  </si>
  <si>
    <t>Người nhận: Chị Mai</t>
  </si>
  <si>
    <t>hộp</t>
  </si>
  <si>
    <t>Giấy Decal đế xanh</t>
  </si>
  <si>
    <t>Cuốn</t>
  </si>
  <si>
    <t>Gỡ kim</t>
  </si>
  <si>
    <t>cuốn</t>
  </si>
  <si>
    <t>Bìa còng bật 2 mặt 7P F Kingstar</t>
  </si>
  <si>
    <t>Dây thun XK  lớn</t>
  </si>
  <si>
    <t>cuộn</t>
  </si>
  <si>
    <t>Bìa 1 nút My Clear khổ F4</t>
  </si>
  <si>
    <t>Bìa trình ký đôi si  A4 Kingstar</t>
  </si>
  <si>
    <t>Khăn lau bàn 30x30</t>
  </si>
  <si>
    <t xml:space="preserve">Mực dấu Shiny </t>
  </si>
  <si>
    <t>cái</t>
  </si>
  <si>
    <t>Băng keo trong 5P</t>
  </si>
  <si>
    <t>Giấy liên sơn 4liên chia 2</t>
  </si>
  <si>
    <t>Ruột chì Yoyo</t>
  </si>
  <si>
    <t>Địa chỉ : A27/ 12  Quốc Lộ 50, Ấp 1, Xã Bình Hưng, H. Bình Chánh, Tp.HCM</t>
  </si>
  <si>
    <t>Accor nhựa UNC</t>
  </si>
  <si>
    <t xml:space="preserve">Bìa kiếng A4 </t>
  </si>
  <si>
    <t>Bìa trình ký đơn si  A4 Kingstar</t>
  </si>
  <si>
    <t>Bút bi TL 036</t>
  </si>
  <si>
    <t>Bút gel mini</t>
  </si>
  <si>
    <t>Xd</t>
  </si>
  <si>
    <t>Bút lông bảng TL WB 03</t>
  </si>
  <si>
    <t>Bút lông dầu PM-04(Hộp 12 cây) TL (xanh,đỏ,đen)</t>
  </si>
  <si>
    <t>Cùi xé 2liên nhỏ</t>
  </si>
  <si>
    <t>Dao rọc giấy SDI 0423</t>
  </si>
  <si>
    <t>Dao rọc giấy SDI 0404</t>
  </si>
  <si>
    <t>Bìa nhựa 60lá  TL</t>
  </si>
  <si>
    <t>File nhựa 1ngăn</t>
  </si>
  <si>
    <t>Thùng</t>
  </si>
  <si>
    <t>Hoá đơn bán lẻ 3liên</t>
  </si>
  <si>
    <t>Kẹp bướm 25 mm</t>
  </si>
  <si>
    <t>Kẹp bướm 41 mm</t>
  </si>
  <si>
    <t>Kẹp bướm 51 mm</t>
  </si>
  <si>
    <t>Thước dẻo 20cm</t>
  </si>
  <si>
    <t>Thước kéo 7.5m</t>
  </si>
  <si>
    <t>Thước nhựa cứng TL 30cm</t>
  </si>
  <si>
    <t>Máy tính casio DX12B</t>
  </si>
  <si>
    <t>Cặp 12ngăn TQ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</si>
</sst>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#,##0;[Red]#,##0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indexed="8"/>
      <name val="VNI-Times"/>
    </font>
    <font>
      <b/>
      <sz val="2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 applyNumberFormat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3" fontId="0" fillId="0" borderId="0" xfId="0" applyNumberFormat="1"/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164" fontId="2" fillId="0" borderId="0" xfId="0" applyNumberFormat="1" applyFont="1" applyBorder="1" applyAlignment="1"/>
    <xf numFmtId="3" fontId="2" fillId="0" borderId="0" xfId="0" applyNumberFormat="1" applyFont="1" applyBorder="1" applyAlignment="1"/>
    <xf numFmtId="0" fontId="0" fillId="0" borderId="5" xfId="0" applyBorder="1"/>
    <xf numFmtId="0" fontId="0" fillId="0" borderId="5" xfId="0" applyBorder="1" applyAlignment="1">
      <alignment horizontal="center"/>
    </xf>
    <xf numFmtId="164" fontId="0" fillId="0" borderId="5" xfId="0" applyNumberFormat="1" applyBorder="1"/>
    <xf numFmtId="3" fontId="0" fillId="0" borderId="5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/>
    <xf numFmtId="3" fontId="0" fillId="0" borderId="0" xfId="0" applyNumberFormat="1" applyBorder="1"/>
    <xf numFmtId="164" fontId="4" fillId="0" borderId="0" xfId="0" applyNumberFormat="1" applyFont="1"/>
    <xf numFmtId="0" fontId="4" fillId="0" borderId="0" xfId="0" applyFont="1"/>
    <xf numFmtId="0" fontId="7" fillId="0" borderId="0" xfId="0" applyFont="1"/>
    <xf numFmtId="165" fontId="0" fillId="0" borderId="1" xfId="1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65" fontId="8" fillId="0" borderId="1" xfId="0" applyNumberFormat="1" applyFont="1" applyBorder="1"/>
    <xf numFmtId="165" fontId="8" fillId="0" borderId="1" xfId="1" applyNumberFormat="1" applyFont="1" applyBorder="1"/>
    <xf numFmtId="165" fontId="0" fillId="0" borderId="1" xfId="1" applyNumberFormat="1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right"/>
    </xf>
    <xf numFmtId="165" fontId="0" fillId="0" borderId="1" xfId="1" applyNumberFormat="1" applyFont="1" applyBorder="1" applyAlignment="1">
      <alignment horizontal="right"/>
    </xf>
    <xf numFmtId="0" fontId="0" fillId="0" borderId="0" xfId="0" applyFont="1"/>
    <xf numFmtId="0" fontId="0" fillId="0" borderId="1" xfId="0" quotePrefix="1" applyFont="1" applyBorder="1"/>
    <xf numFmtId="0" fontId="0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quotePrefix="1" applyBorder="1"/>
    <xf numFmtId="0" fontId="0" fillId="0" borderId="1" xfId="0" applyBorder="1"/>
    <xf numFmtId="0" fontId="11" fillId="0" borderId="1" xfId="0" applyFont="1" applyBorder="1"/>
    <xf numFmtId="165" fontId="1" fillId="0" borderId="1" xfId="1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3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 applyAlignment="1"/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0" fontId="8" fillId="0" borderId="2" xfId="0" applyFont="1" applyBorder="1" applyAlignment="1">
      <alignment horizontal="center"/>
    </xf>
    <xf numFmtId="0" fontId="8" fillId="0" borderId="3" xfId="0" quotePrefix="1" applyFont="1" applyBorder="1" applyAlignment="1">
      <alignment horizontal="center"/>
    </xf>
    <xf numFmtId="0" fontId="8" fillId="0" borderId="4" xfId="0" quotePrefix="1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</cellXfs>
  <cellStyles count="3">
    <cellStyle name="Comma" xfId="1" builtinId="3"/>
    <cellStyle name="Normal" xfId="0" builtinId="0"/>
    <cellStyle name="Normal 3" xfId="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0</xdr:row>
      <xdr:rowOff>85725</xdr:rowOff>
    </xdr:from>
    <xdr:to>
      <xdr:col>1</xdr:col>
      <xdr:colOff>1019175</xdr:colOff>
      <xdr:row>3</xdr:row>
      <xdr:rowOff>228600</xdr:rowOff>
    </xdr:to>
    <xdr:pic>
      <xdr:nvPicPr>
        <xdr:cNvPr id="2" name="Picture 3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52500" y="85725"/>
          <a:ext cx="419100" cy="800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3"/>
  <sheetViews>
    <sheetView tabSelected="1" topLeftCell="A32" workbookViewId="0">
      <selection activeCell="B46" sqref="B46"/>
    </sheetView>
  </sheetViews>
  <sheetFormatPr defaultRowHeight="15"/>
  <cols>
    <col min="1" max="1" width="8.140625" customWidth="1"/>
    <col min="2" max="2" width="45.5703125" customWidth="1"/>
    <col min="3" max="3" width="8" customWidth="1"/>
    <col min="4" max="4" width="15.42578125" customWidth="1"/>
    <col min="5" max="5" width="14.7109375" customWidth="1"/>
    <col min="6" max="6" width="14" customWidth="1"/>
    <col min="7" max="7" width="20.85546875" customWidth="1"/>
  </cols>
  <sheetData>
    <row r="1" spans="1:10">
      <c r="C1" s="1"/>
      <c r="D1" s="2"/>
      <c r="E1" s="3"/>
      <c r="G1" s="2"/>
    </row>
    <row r="2" spans="1:10" ht="19.5">
      <c r="B2" s="4" t="s">
        <v>34</v>
      </c>
      <c r="C2" s="5"/>
      <c r="D2" s="6"/>
      <c r="E2" s="7"/>
      <c r="F2" s="4"/>
      <c r="G2" s="2"/>
    </row>
    <row r="3" spans="1:10" ht="19.5">
      <c r="B3" s="37" t="s">
        <v>35</v>
      </c>
      <c r="C3" s="37"/>
      <c r="D3" s="37"/>
      <c r="E3" s="37"/>
      <c r="F3" s="37"/>
      <c r="G3" s="2"/>
    </row>
    <row r="4" spans="1:10" ht="19.5" customHeight="1">
      <c r="B4" s="38" t="s">
        <v>36</v>
      </c>
      <c r="C4" s="38"/>
      <c r="D4" s="38"/>
      <c r="E4" s="38"/>
      <c r="F4" s="38"/>
      <c r="G4" s="2"/>
    </row>
    <row r="5" spans="1:10">
      <c r="A5" s="8"/>
      <c r="B5" s="8"/>
      <c r="C5" s="9"/>
      <c r="D5" s="10"/>
      <c r="E5" s="11"/>
      <c r="F5" s="8"/>
      <c r="G5" s="2"/>
    </row>
    <row r="6" spans="1:10" ht="0.75" customHeight="1">
      <c r="A6" s="12"/>
      <c r="B6" s="12"/>
      <c r="C6" s="13"/>
      <c r="D6" s="14"/>
      <c r="E6" s="15"/>
      <c r="G6" s="2"/>
    </row>
    <row r="7" spans="1:10" s="17" customFormat="1" ht="24.75" customHeight="1">
      <c r="A7" s="39" t="s">
        <v>37</v>
      </c>
      <c r="B7" s="39"/>
      <c r="C7" s="39"/>
      <c r="D7" s="39"/>
      <c r="E7" s="39"/>
      <c r="F7" s="39"/>
      <c r="G7" s="16"/>
    </row>
    <row r="8" spans="1:10" s="17" customFormat="1" ht="21.75" customHeight="1">
      <c r="A8" s="40"/>
      <c r="B8" s="40"/>
      <c r="C8" s="40"/>
      <c r="D8" s="40"/>
      <c r="E8" s="40"/>
      <c r="F8" s="40"/>
      <c r="G8" s="16"/>
    </row>
    <row r="9" spans="1:10" s="17" customFormat="1" ht="21.75" customHeight="1">
      <c r="A9" s="41" t="s">
        <v>38</v>
      </c>
      <c r="B9" s="41"/>
      <c r="C9" s="41"/>
      <c r="D9" s="41"/>
      <c r="E9" s="41"/>
      <c r="F9" s="41"/>
      <c r="G9" s="16"/>
    </row>
    <row r="10" spans="1:10" s="17" customFormat="1" ht="21.75" customHeight="1">
      <c r="A10" s="42" t="s">
        <v>66</v>
      </c>
      <c r="B10" s="43"/>
      <c r="C10" s="43"/>
      <c r="D10" s="43"/>
      <c r="E10" s="43"/>
      <c r="F10" s="43"/>
      <c r="G10" s="16"/>
    </row>
    <row r="11" spans="1:10" s="17" customFormat="1" ht="22.5" customHeight="1">
      <c r="A11" s="43" t="s">
        <v>39</v>
      </c>
      <c r="B11" s="43"/>
      <c r="C11" s="43"/>
      <c r="D11" s="43"/>
      <c r="E11" s="43"/>
      <c r="F11" s="43"/>
      <c r="G11" s="16"/>
    </row>
    <row r="12" spans="1:10" ht="15.75">
      <c r="A12" s="18" t="s">
        <v>49</v>
      </c>
      <c r="B12" s="18"/>
    </row>
    <row r="14" spans="1:10" ht="17.25">
      <c r="A14" s="20" t="s">
        <v>40</v>
      </c>
      <c r="B14" s="20" t="s">
        <v>41</v>
      </c>
      <c r="C14" s="20" t="s">
        <v>0</v>
      </c>
      <c r="D14" s="20" t="s">
        <v>42</v>
      </c>
      <c r="E14" s="20" t="s">
        <v>43</v>
      </c>
      <c r="F14" s="20" t="s">
        <v>44</v>
      </c>
      <c r="G14" s="20" t="s">
        <v>45</v>
      </c>
    </row>
    <row r="15" spans="1:10" ht="17.25">
      <c r="A15" s="20">
        <v>1</v>
      </c>
      <c r="B15" s="25" t="s">
        <v>67</v>
      </c>
      <c r="C15" s="25" t="s">
        <v>50</v>
      </c>
      <c r="D15" s="25"/>
      <c r="E15" s="26">
        <v>1</v>
      </c>
      <c r="F15" s="35">
        <v>13500</v>
      </c>
      <c r="G15" s="36">
        <f>+E15*F15</f>
        <v>13500</v>
      </c>
    </row>
    <row r="16" spans="1:10" ht="17.25">
      <c r="A16" s="24">
        <v>2</v>
      </c>
      <c r="B16" s="29" t="s">
        <v>4</v>
      </c>
      <c r="C16" s="31" t="s">
        <v>57</v>
      </c>
      <c r="D16" s="25"/>
      <c r="E16" s="26">
        <v>3</v>
      </c>
      <c r="F16" s="27">
        <v>3800</v>
      </c>
      <c r="G16" s="36">
        <f t="shared" ref="G16:G70" si="0">+E16*F16</f>
        <v>11400</v>
      </c>
      <c r="H16" s="28"/>
      <c r="I16" s="28"/>
      <c r="J16" s="28"/>
    </row>
    <row r="17" spans="1:10" ht="17.25">
      <c r="A17" s="20">
        <v>3</v>
      </c>
      <c r="B17" s="33" t="s">
        <v>63</v>
      </c>
      <c r="C17" s="31" t="s">
        <v>57</v>
      </c>
      <c r="D17" s="25"/>
      <c r="E17" s="26">
        <v>2</v>
      </c>
      <c r="F17" s="27">
        <v>9500</v>
      </c>
      <c r="G17" s="36">
        <f t="shared" si="0"/>
        <v>19000</v>
      </c>
      <c r="H17" s="28"/>
      <c r="I17" s="28"/>
      <c r="J17" s="28"/>
    </row>
    <row r="18" spans="1:10" ht="17.25">
      <c r="A18" s="24">
        <v>4</v>
      </c>
      <c r="B18" s="29" t="s">
        <v>2</v>
      </c>
      <c r="C18" s="29" t="s">
        <v>3</v>
      </c>
      <c r="D18" s="29" t="s">
        <v>1</v>
      </c>
      <c r="E18" s="23">
        <v>2</v>
      </c>
      <c r="F18" s="19">
        <v>24000</v>
      </c>
      <c r="G18" s="36">
        <f t="shared" si="0"/>
        <v>48000</v>
      </c>
      <c r="H18" s="28"/>
      <c r="I18" s="28"/>
      <c r="J18" s="28"/>
    </row>
    <row r="19" spans="1:10" ht="17.25">
      <c r="A19" s="20">
        <v>5</v>
      </c>
      <c r="B19" s="29" t="s">
        <v>55</v>
      </c>
      <c r="C19" s="29" t="s">
        <v>3</v>
      </c>
      <c r="D19" s="29" t="s">
        <v>1</v>
      </c>
      <c r="E19" s="23">
        <v>5</v>
      </c>
      <c r="F19" s="19">
        <v>44000</v>
      </c>
      <c r="G19" s="36">
        <f t="shared" si="0"/>
        <v>220000</v>
      </c>
      <c r="H19" s="28"/>
      <c r="I19" s="28"/>
      <c r="J19" s="28"/>
    </row>
    <row r="20" spans="1:10" ht="17.25">
      <c r="A20" s="24">
        <v>6</v>
      </c>
      <c r="B20" s="33" t="s">
        <v>68</v>
      </c>
      <c r="C20" s="33" t="s">
        <v>7</v>
      </c>
      <c r="D20" s="29"/>
      <c r="E20" s="23">
        <v>1</v>
      </c>
      <c r="F20" s="19">
        <v>60000</v>
      </c>
      <c r="G20" s="36">
        <f t="shared" si="0"/>
        <v>60000</v>
      </c>
      <c r="H20" s="28"/>
      <c r="I20" s="28"/>
      <c r="J20" s="28"/>
    </row>
    <row r="21" spans="1:10" ht="17.25">
      <c r="A21" s="20">
        <v>7</v>
      </c>
      <c r="B21" s="29" t="s">
        <v>5</v>
      </c>
      <c r="C21" s="29" t="s">
        <v>3</v>
      </c>
      <c r="D21" s="29" t="s">
        <v>1</v>
      </c>
      <c r="E21" s="23">
        <v>7</v>
      </c>
      <c r="F21" s="19">
        <v>1600</v>
      </c>
      <c r="G21" s="36">
        <f t="shared" si="0"/>
        <v>11200</v>
      </c>
      <c r="H21" s="28"/>
      <c r="I21" s="28"/>
      <c r="J21" s="28"/>
    </row>
    <row r="22" spans="1:10" ht="17.25">
      <c r="A22" s="24">
        <v>8</v>
      </c>
      <c r="B22" s="29" t="s">
        <v>6</v>
      </c>
      <c r="C22" s="29" t="s">
        <v>7</v>
      </c>
      <c r="D22" s="29" t="s">
        <v>1</v>
      </c>
      <c r="E22" s="23">
        <v>5</v>
      </c>
      <c r="F22" s="19">
        <v>37000</v>
      </c>
      <c r="G22" s="36">
        <f t="shared" si="0"/>
        <v>185000</v>
      </c>
      <c r="H22" s="28"/>
      <c r="I22" s="28"/>
      <c r="J22" s="28"/>
    </row>
    <row r="23" spans="1:10" ht="17.25">
      <c r="A23" s="20">
        <v>9</v>
      </c>
      <c r="B23" s="32" t="s">
        <v>58</v>
      </c>
      <c r="C23" s="33" t="s">
        <v>3</v>
      </c>
      <c r="D23" s="29"/>
      <c r="E23" s="23">
        <v>15</v>
      </c>
      <c r="F23" s="19">
        <v>2600</v>
      </c>
      <c r="G23" s="36">
        <f t="shared" si="0"/>
        <v>39000</v>
      </c>
      <c r="H23" s="28"/>
      <c r="I23" s="28"/>
      <c r="J23" s="28"/>
    </row>
    <row r="24" spans="1:10" ht="17.25">
      <c r="A24" s="24">
        <v>10</v>
      </c>
      <c r="B24" s="32" t="s">
        <v>59</v>
      </c>
      <c r="C24" s="29" t="s">
        <v>3</v>
      </c>
      <c r="D24" s="29" t="s">
        <v>1</v>
      </c>
      <c r="E24" s="23">
        <v>2</v>
      </c>
      <c r="F24" s="19">
        <v>27000</v>
      </c>
      <c r="G24" s="36">
        <f t="shared" si="0"/>
        <v>54000</v>
      </c>
      <c r="H24" s="28"/>
      <c r="I24" s="28"/>
      <c r="J24" s="28"/>
    </row>
    <row r="25" spans="1:10" ht="17.25">
      <c r="A25" s="20">
        <v>11</v>
      </c>
      <c r="B25" s="32" t="s">
        <v>69</v>
      </c>
      <c r="C25" s="29" t="s">
        <v>3</v>
      </c>
      <c r="D25" s="29"/>
      <c r="E25" s="23">
        <v>6</v>
      </c>
      <c r="F25" s="19">
        <v>22000</v>
      </c>
      <c r="G25" s="36">
        <f t="shared" si="0"/>
        <v>132000</v>
      </c>
      <c r="H25" s="28"/>
      <c r="I25" s="28"/>
      <c r="J25" s="28"/>
    </row>
    <row r="26" spans="1:10" ht="17.25">
      <c r="A26" s="20">
        <v>13</v>
      </c>
      <c r="B26" s="29" t="s">
        <v>8</v>
      </c>
      <c r="C26" s="29" t="s">
        <v>9</v>
      </c>
      <c r="D26" s="33" t="s">
        <v>10</v>
      </c>
      <c r="E26" s="23">
        <v>25</v>
      </c>
      <c r="F26" s="19">
        <v>2100</v>
      </c>
      <c r="G26" s="36">
        <f t="shared" si="0"/>
        <v>52500</v>
      </c>
      <c r="H26" s="28"/>
      <c r="I26" s="28"/>
      <c r="J26" s="28"/>
    </row>
    <row r="27" spans="1:10" ht="17.25">
      <c r="A27" s="24">
        <v>14</v>
      </c>
      <c r="B27" s="29" t="s">
        <v>8</v>
      </c>
      <c r="C27" s="29" t="s">
        <v>9</v>
      </c>
      <c r="D27" s="29" t="s">
        <v>11</v>
      </c>
      <c r="E27" s="23">
        <v>136</v>
      </c>
      <c r="F27" s="19">
        <v>2100</v>
      </c>
      <c r="G27" s="36">
        <f t="shared" si="0"/>
        <v>285600</v>
      </c>
      <c r="H27" s="28"/>
      <c r="I27" s="28"/>
      <c r="J27" s="28"/>
    </row>
    <row r="28" spans="1:10" ht="17.25">
      <c r="A28" s="20">
        <v>15</v>
      </c>
      <c r="B28" s="33" t="s">
        <v>70</v>
      </c>
      <c r="C28" s="33" t="s">
        <v>9</v>
      </c>
      <c r="D28" s="33" t="s">
        <v>11</v>
      </c>
      <c r="E28" s="23">
        <v>40</v>
      </c>
      <c r="F28" s="19">
        <v>6800</v>
      </c>
      <c r="G28" s="36">
        <f t="shared" si="0"/>
        <v>272000</v>
      </c>
      <c r="H28" s="28"/>
      <c r="I28" s="28"/>
      <c r="J28" s="28"/>
    </row>
    <row r="29" spans="1:10" ht="17.25">
      <c r="A29" s="24">
        <v>16</v>
      </c>
      <c r="B29" s="29" t="s">
        <v>12</v>
      </c>
      <c r="C29" s="29" t="s">
        <v>9</v>
      </c>
      <c r="D29" s="29"/>
      <c r="E29" s="23">
        <v>2</v>
      </c>
      <c r="F29" s="19">
        <v>5000</v>
      </c>
      <c r="G29" s="36">
        <f t="shared" si="0"/>
        <v>10000</v>
      </c>
      <c r="H29" s="28"/>
      <c r="I29" s="28"/>
      <c r="J29" s="28"/>
    </row>
    <row r="30" spans="1:10" ht="17.25">
      <c r="A30" s="20">
        <v>17</v>
      </c>
      <c r="B30" s="33" t="s">
        <v>71</v>
      </c>
      <c r="C30" s="33" t="s">
        <v>9</v>
      </c>
      <c r="D30" s="33" t="s">
        <v>72</v>
      </c>
      <c r="E30" s="23">
        <v>3</v>
      </c>
      <c r="F30" s="19">
        <v>3000</v>
      </c>
      <c r="G30" s="36">
        <f t="shared" si="0"/>
        <v>9000</v>
      </c>
      <c r="H30" s="28"/>
      <c r="I30" s="28"/>
      <c r="J30" s="28"/>
    </row>
    <row r="31" spans="1:10" ht="17.25">
      <c r="A31" s="24">
        <v>18</v>
      </c>
      <c r="B31" s="33" t="s">
        <v>73</v>
      </c>
      <c r="C31" s="33" t="s">
        <v>9</v>
      </c>
      <c r="D31" s="33" t="s">
        <v>11</v>
      </c>
      <c r="E31" s="23">
        <v>9</v>
      </c>
      <c r="F31" s="19">
        <v>5600</v>
      </c>
      <c r="G31" s="36">
        <f t="shared" si="0"/>
        <v>50400</v>
      </c>
      <c r="H31" s="28"/>
      <c r="I31" s="28"/>
      <c r="J31" s="28"/>
    </row>
    <row r="32" spans="1:10" ht="17.25">
      <c r="A32" s="20">
        <v>19</v>
      </c>
      <c r="B32" s="33" t="s">
        <v>74</v>
      </c>
      <c r="C32" s="33" t="s">
        <v>9</v>
      </c>
      <c r="D32" s="33"/>
      <c r="E32" s="23">
        <v>3</v>
      </c>
      <c r="F32" s="19">
        <v>6500</v>
      </c>
      <c r="G32" s="36">
        <f t="shared" si="0"/>
        <v>19500</v>
      </c>
      <c r="H32" s="28"/>
      <c r="I32" s="28"/>
      <c r="J32" s="28"/>
    </row>
    <row r="33" spans="1:10" ht="17.25">
      <c r="A33" s="24">
        <v>20</v>
      </c>
      <c r="B33" s="29" t="s">
        <v>13</v>
      </c>
      <c r="C33" s="29" t="s">
        <v>9</v>
      </c>
      <c r="D33" s="29" t="s">
        <v>11</v>
      </c>
      <c r="E33" s="23">
        <v>14</v>
      </c>
      <c r="F33" s="19">
        <v>6500</v>
      </c>
      <c r="G33" s="36">
        <f t="shared" si="0"/>
        <v>91000</v>
      </c>
      <c r="H33" s="28"/>
      <c r="I33" s="28"/>
      <c r="J33" s="28"/>
    </row>
    <row r="34" spans="1:10" ht="17.25">
      <c r="A34" s="20">
        <v>21</v>
      </c>
      <c r="B34" s="29" t="s">
        <v>14</v>
      </c>
      <c r="C34" s="29" t="s">
        <v>9</v>
      </c>
      <c r="D34" s="29" t="s">
        <v>1</v>
      </c>
      <c r="E34" s="23">
        <v>3</v>
      </c>
      <c r="F34" s="19">
        <v>14000</v>
      </c>
      <c r="G34" s="36">
        <f t="shared" si="0"/>
        <v>42000</v>
      </c>
      <c r="H34" s="28"/>
      <c r="I34" s="28"/>
      <c r="J34" s="28"/>
    </row>
    <row r="35" spans="1:10" ht="17.25">
      <c r="A35" s="24">
        <v>22</v>
      </c>
      <c r="B35" s="33" t="s">
        <v>89</v>
      </c>
      <c r="C35" s="33" t="s">
        <v>3</v>
      </c>
      <c r="D35" s="29"/>
      <c r="E35" s="23">
        <v>1</v>
      </c>
      <c r="F35" s="19">
        <v>36000</v>
      </c>
      <c r="G35" s="36">
        <f t="shared" si="0"/>
        <v>36000</v>
      </c>
      <c r="H35" s="28"/>
      <c r="I35" s="28"/>
      <c r="J35" s="28"/>
    </row>
    <row r="36" spans="1:10" ht="17.25">
      <c r="A36" s="20">
        <v>23</v>
      </c>
      <c r="B36" s="33" t="s">
        <v>75</v>
      </c>
      <c r="C36" s="33" t="s">
        <v>52</v>
      </c>
      <c r="D36" s="29"/>
      <c r="E36" s="23">
        <v>70</v>
      </c>
      <c r="F36" s="19">
        <v>2700</v>
      </c>
      <c r="G36" s="36">
        <f t="shared" si="0"/>
        <v>189000</v>
      </c>
      <c r="H36" s="28"/>
      <c r="I36" s="28"/>
      <c r="J36" s="28"/>
    </row>
    <row r="37" spans="1:10" ht="17.25">
      <c r="A37" s="24">
        <v>24</v>
      </c>
      <c r="B37" s="33" t="s">
        <v>76</v>
      </c>
      <c r="C37" s="33" t="s">
        <v>3</v>
      </c>
      <c r="D37" s="29"/>
      <c r="E37" s="23">
        <v>1</v>
      </c>
      <c r="F37" s="19">
        <v>17000</v>
      </c>
      <c r="G37" s="36">
        <f t="shared" si="0"/>
        <v>17000</v>
      </c>
      <c r="H37" s="28"/>
      <c r="I37" s="28"/>
      <c r="J37" s="28"/>
    </row>
    <row r="38" spans="1:10" ht="17.25">
      <c r="A38" s="20">
        <v>25</v>
      </c>
      <c r="B38" s="33" t="s">
        <v>77</v>
      </c>
      <c r="C38" s="33" t="s">
        <v>3</v>
      </c>
      <c r="D38" s="29"/>
      <c r="E38" s="23">
        <v>4</v>
      </c>
      <c r="F38" s="19">
        <v>11000</v>
      </c>
      <c r="G38" s="36">
        <f t="shared" si="0"/>
        <v>44000</v>
      </c>
      <c r="H38" s="28"/>
      <c r="I38" s="28"/>
      <c r="J38" s="28"/>
    </row>
    <row r="39" spans="1:10" ht="17.25">
      <c r="A39" s="24">
        <v>26</v>
      </c>
      <c r="B39" s="29" t="s">
        <v>56</v>
      </c>
      <c r="C39" s="33" t="s">
        <v>32</v>
      </c>
      <c r="D39" s="29"/>
      <c r="E39" s="23">
        <v>1</v>
      </c>
      <c r="F39" s="19">
        <v>30000</v>
      </c>
      <c r="G39" s="36">
        <f t="shared" si="0"/>
        <v>30000</v>
      </c>
      <c r="H39" s="28"/>
      <c r="I39" s="28"/>
      <c r="J39" s="28"/>
    </row>
    <row r="40" spans="1:10" ht="17.25">
      <c r="A40" s="20">
        <v>27</v>
      </c>
      <c r="B40" s="33" t="s">
        <v>78</v>
      </c>
      <c r="C40" s="33" t="s">
        <v>54</v>
      </c>
      <c r="D40" s="29"/>
      <c r="E40" s="23">
        <v>1</v>
      </c>
      <c r="F40" s="19">
        <v>42000</v>
      </c>
      <c r="G40" s="36">
        <f t="shared" si="0"/>
        <v>42000</v>
      </c>
      <c r="H40" s="28"/>
      <c r="I40" s="28"/>
      <c r="J40" s="28"/>
    </row>
    <row r="41" spans="1:10" ht="17.25">
      <c r="A41" s="24">
        <v>28</v>
      </c>
      <c r="B41" s="33" t="s">
        <v>79</v>
      </c>
      <c r="C41" s="33" t="s">
        <v>3</v>
      </c>
      <c r="D41" s="29"/>
      <c r="E41" s="23">
        <v>2</v>
      </c>
      <c r="F41" s="19">
        <v>11800</v>
      </c>
      <c r="G41" s="36">
        <f t="shared" si="0"/>
        <v>23600</v>
      </c>
      <c r="H41" s="28"/>
      <c r="I41" s="28"/>
      <c r="J41" s="28"/>
    </row>
    <row r="42" spans="1:10" ht="17.25">
      <c r="A42" s="20">
        <v>29</v>
      </c>
      <c r="B42" s="30" t="s">
        <v>53</v>
      </c>
      <c r="C42" s="33" t="s">
        <v>3</v>
      </c>
      <c r="D42" s="29"/>
      <c r="E42" s="23">
        <v>1</v>
      </c>
      <c r="F42" s="19">
        <v>6000</v>
      </c>
      <c r="G42" s="36">
        <f t="shared" si="0"/>
        <v>6000</v>
      </c>
      <c r="H42" s="28"/>
      <c r="I42" s="28"/>
      <c r="J42" s="28"/>
    </row>
    <row r="43" spans="1:10" ht="17.25">
      <c r="A43" s="24">
        <v>30</v>
      </c>
      <c r="B43" s="30" t="s">
        <v>51</v>
      </c>
      <c r="C43" s="30" t="s">
        <v>7</v>
      </c>
      <c r="D43" s="29" t="s">
        <v>1</v>
      </c>
      <c r="E43" s="23">
        <v>6</v>
      </c>
      <c r="F43" s="19">
        <v>62000</v>
      </c>
      <c r="G43" s="36">
        <f t="shared" si="0"/>
        <v>372000</v>
      </c>
      <c r="H43" s="28"/>
      <c r="I43" s="28"/>
      <c r="J43" s="28"/>
    </row>
    <row r="44" spans="1:10" ht="17.25">
      <c r="A44" s="20">
        <v>31</v>
      </c>
      <c r="B44" s="29" t="s">
        <v>15</v>
      </c>
      <c r="C44" s="29" t="s">
        <v>7</v>
      </c>
      <c r="D44" s="29" t="s">
        <v>1</v>
      </c>
      <c r="E44" s="23">
        <v>4</v>
      </c>
      <c r="F44" s="19">
        <v>5200</v>
      </c>
      <c r="G44" s="36">
        <f t="shared" si="0"/>
        <v>20800</v>
      </c>
      <c r="H44" s="28"/>
      <c r="I44" s="28"/>
      <c r="J44" s="28"/>
    </row>
    <row r="45" spans="1:10" ht="17.25">
      <c r="A45" s="24">
        <v>32</v>
      </c>
      <c r="B45" s="34" t="s">
        <v>64</v>
      </c>
      <c r="C45" s="33" t="s">
        <v>80</v>
      </c>
      <c r="D45" s="29"/>
      <c r="E45" s="23">
        <v>18</v>
      </c>
      <c r="F45" s="19">
        <v>267000</v>
      </c>
      <c r="G45" s="36">
        <f t="shared" si="0"/>
        <v>4806000</v>
      </c>
      <c r="H45" s="28"/>
      <c r="I45" s="28"/>
      <c r="J45" s="28"/>
    </row>
    <row r="46" spans="1:10" ht="17.25">
      <c r="A46" s="20">
        <v>33</v>
      </c>
      <c r="B46" s="29" t="s">
        <v>16</v>
      </c>
      <c r="C46" s="29" t="s">
        <v>17</v>
      </c>
      <c r="D46" s="29" t="s">
        <v>1</v>
      </c>
      <c r="E46" s="23">
        <v>80</v>
      </c>
      <c r="F46" s="19">
        <v>40000</v>
      </c>
      <c r="G46" s="36">
        <f t="shared" si="0"/>
        <v>3200000</v>
      </c>
      <c r="H46" s="28"/>
      <c r="I46" s="28"/>
      <c r="J46" s="28"/>
    </row>
    <row r="47" spans="1:10" ht="17.25">
      <c r="A47" s="24">
        <v>34</v>
      </c>
      <c r="B47" s="29" t="s">
        <v>18</v>
      </c>
      <c r="C47" s="29" t="s">
        <v>17</v>
      </c>
      <c r="D47" s="29" t="s">
        <v>1</v>
      </c>
      <c r="E47" s="23">
        <v>18</v>
      </c>
      <c r="F47" s="19">
        <v>49000</v>
      </c>
      <c r="G47" s="36">
        <f t="shared" si="0"/>
        <v>882000</v>
      </c>
      <c r="H47" s="28"/>
      <c r="I47" s="28"/>
      <c r="J47" s="28"/>
    </row>
    <row r="48" spans="1:10" ht="17.25">
      <c r="A48" s="20">
        <v>35</v>
      </c>
      <c r="B48" s="33" t="s">
        <v>81</v>
      </c>
      <c r="C48" s="33" t="s">
        <v>54</v>
      </c>
      <c r="D48" s="29"/>
      <c r="E48" s="23">
        <v>2</v>
      </c>
      <c r="F48" s="19">
        <v>10000</v>
      </c>
      <c r="G48" s="36">
        <f t="shared" si="0"/>
        <v>20000</v>
      </c>
      <c r="H48" s="28"/>
      <c r="I48" s="28"/>
      <c r="J48" s="28"/>
    </row>
    <row r="49" spans="1:10" ht="17.25">
      <c r="A49" s="24">
        <v>36</v>
      </c>
      <c r="B49" s="29" t="s">
        <v>19</v>
      </c>
      <c r="C49" s="29" t="s">
        <v>9</v>
      </c>
      <c r="D49" s="29" t="s">
        <v>1</v>
      </c>
      <c r="E49" s="23">
        <v>4</v>
      </c>
      <c r="F49" s="19">
        <v>10500</v>
      </c>
      <c r="G49" s="36">
        <f t="shared" si="0"/>
        <v>42000</v>
      </c>
      <c r="H49" s="28"/>
      <c r="I49" s="28"/>
      <c r="J49" s="28"/>
    </row>
    <row r="50" spans="1:10" ht="17.25">
      <c r="A50" s="20">
        <v>37</v>
      </c>
      <c r="B50" s="29" t="s">
        <v>20</v>
      </c>
      <c r="C50" s="29" t="s">
        <v>21</v>
      </c>
      <c r="D50" s="29" t="s">
        <v>1</v>
      </c>
      <c r="E50" s="23">
        <v>21</v>
      </c>
      <c r="F50" s="19">
        <v>2600</v>
      </c>
      <c r="G50" s="36">
        <f t="shared" si="0"/>
        <v>54600</v>
      </c>
      <c r="H50" s="28"/>
      <c r="I50" s="28"/>
      <c r="J50" s="28"/>
    </row>
    <row r="51" spans="1:10" ht="17.25">
      <c r="A51" s="24">
        <v>38</v>
      </c>
      <c r="B51" s="32" t="s">
        <v>82</v>
      </c>
      <c r="C51" s="29" t="s">
        <v>22</v>
      </c>
      <c r="D51" s="29" t="s">
        <v>1</v>
      </c>
      <c r="E51" s="23">
        <v>5</v>
      </c>
      <c r="F51" s="19">
        <v>6000</v>
      </c>
      <c r="G51" s="36">
        <f t="shared" si="0"/>
        <v>30000</v>
      </c>
      <c r="H51" s="28"/>
      <c r="I51" s="28"/>
      <c r="J51" s="28"/>
    </row>
    <row r="52" spans="1:10" ht="17.25">
      <c r="A52" s="20">
        <v>39</v>
      </c>
      <c r="B52" s="32" t="s">
        <v>23</v>
      </c>
      <c r="C52" s="29" t="s">
        <v>22</v>
      </c>
      <c r="D52" s="29"/>
      <c r="E52" s="23">
        <v>7</v>
      </c>
      <c r="F52" s="19">
        <v>8500</v>
      </c>
      <c r="G52" s="36">
        <f t="shared" si="0"/>
        <v>59500</v>
      </c>
      <c r="H52" s="28"/>
      <c r="I52" s="28"/>
      <c r="J52" s="28"/>
    </row>
    <row r="53" spans="1:10" ht="17.25">
      <c r="A53" s="24">
        <v>40</v>
      </c>
      <c r="B53" s="32" t="s">
        <v>83</v>
      </c>
      <c r="C53" s="29" t="s">
        <v>22</v>
      </c>
      <c r="D53" s="29"/>
      <c r="E53" s="23">
        <v>2</v>
      </c>
      <c r="F53" s="19">
        <v>13000</v>
      </c>
      <c r="G53" s="36">
        <f t="shared" si="0"/>
        <v>26000</v>
      </c>
      <c r="H53" s="28"/>
      <c r="I53" s="28"/>
      <c r="J53" s="28"/>
    </row>
    <row r="54" spans="1:10" ht="17.25">
      <c r="A54" s="20">
        <v>41</v>
      </c>
      <c r="B54" s="32" t="s">
        <v>84</v>
      </c>
      <c r="C54" s="29" t="s">
        <v>22</v>
      </c>
      <c r="D54" s="29"/>
      <c r="E54" s="23">
        <v>1</v>
      </c>
      <c r="F54" s="19">
        <v>19000</v>
      </c>
      <c r="G54" s="36">
        <f t="shared" si="0"/>
        <v>19000</v>
      </c>
      <c r="H54" s="28"/>
      <c r="I54" s="28"/>
      <c r="J54" s="28"/>
    </row>
    <row r="55" spans="1:10" ht="17.25">
      <c r="A55" s="24">
        <v>42</v>
      </c>
      <c r="B55" s="29" t="s">
        <v>24</v>
      </c>
      <c r="C55" s="29" t="s">
        <v>22</v>
      </c>
      <c r="D55" s="29" t="s">
        <v>1</v>
      </c>
      <c r="E55" s="23">
        <v>9</v>
      </c>
      <c r="F55" s="19">
        <v>2500</v>
      </c>
      <c r="G55" s="36">
        <f t="shared" si="0"/>
        <v>22500</v>
      </c>
      <c r="H55" s="28"/>
      <c r="I55" s="28"/>
      <c r="J55" s="28"/>
    </row>
    <row r="56" spans="1:10" ht="17.25">
      <c r="A56" s="20">
        <v>43</v>
      </c>
      <c r="B56" s="29" t="s">
        <v>25</v>
      </c>
      <c r="C56" s="29" t="s">
        <v>22</v>
      </c>
      <c r="D56" s="29" t="s">
        <v>1</v>
      </c>
      <c r="E56" s="23">
        <v>19</v>
      </c>
      <c r="F56" s="19">
        <v>2800</v>
      </c>
      <c r="G56" s="36">
        <f t="shared" si="0"/>
        <v>53200</v>
      </c>
      <c r="H56" s="28"/>
      <c r="I56" s="28"/>
      <c r="J56" s="28"/>
    </row>
    <row r="57" spans="1:10" ht="17.25">
      <c r="A57" s="24">
        <v>44</v>
      </c>
      <c r="B57" s="33" t="s">
        <v>60</v>
      </c>
      <c r="C57" s="33" t="s">
        <v>3</v>
      </c>
      <c r="D57" s="29"/>
      <c r="E57" s="23">
        <v>12</v>
      </c>
      <c r="F57" s="19">
        <v>3500</v>
      </c>
      <c r="G57" s="36">
        <f t="shared" si="0"/>
        <v>42000</v>
      </c>
      <c r="H57" s="28"/>
      <c r="I57" s="28"/>
      <c r="J57" s="28"/>
    </row>
    <row r="58" spans="1:10" ht="17.25">
      <c r="A58" s="20">
        <v>45</v>
      </c>
      <c r="B58" s="33" t="s">
        <v>88</v>
      </c>
      <c r="C58" s="33" t="s">
        <v>62</v>
      </c>
      <c r="D58" s="29"/>
      <c r="E58" s="23">
        <v>2</v>
      </c>
      <c r="F58" s="19">
        <v>220000</v>
      </c>
      <c r="G58" s="36">
        <f t="shared" si="0"/>
        <v>440000</v>
      </c>
      <c r="H58" s="28"/>
      <c r="I58" s="28"/>
      <c r="J58" s="28"/>
    </row>
    <row r="59" spans="1:10" ht="17.25">
      <c r="A59" s="24">
        <v>46</v>
      </c>
      <c r="B59" s="33" t="s">
        <v>61</v>
      </c>
      <c r="C59" s="33" t="s">
        <v>21</v>
      </c>
      <c r="D59" s="33" t="s">
        <v>10</v>
      </c>
      <c r="E59" s="23">
        <v>4</v>
      </c>
      <c r="F59" s="19">
        <v>35000</v>
      </c>
      <c r="G59" s="36">
        <f t="shared" si="0"/>
        <v>140000</v>
      </c>
      <c r="H59" s="28"/>
      <c r="I59" s="28"/>
      <c r="J59" s="28"/>
    </row>
    <row r="60" spans="1:10" ht="17.25">
      <c r="A60" s="20">
        <v>47</v>
      </c>
      <c r="B60" s="33" t="s">
        <v>61</v>
      </c>
      <c r="C60" s="33" t="s">
        <v>21</v>
      </c>
      <c r="D60" s="33" t="s">
        <v>72</v>
      </c>
      <c r="E60" s="23">
        <v>3</v>
      </c>
      <c r="F60" s="19">
        <v>35000</v>
      </c>
      <c r="G60" s="36">
        <f t="shared" si="0"/>
        <v>105000</v>
      </c>
      <c r="H60" s="28"/>
      <c r="I60" s="28"/>
      <c r="J60" s="28"/>
    </row>
    <row r="61" spans="1:10" ht="17.25">
      <c r="A61" s="24">
        <v>48</v>
      </c>
      <c r="B61" s="29" t="s">
        <v>28</v>
      </c>
      <c r="C61" s="33" t="s">
        <v>7</v>
      </c>
      <c r="D61" s="33"/>
      <c r="E61" s="23">
        <v>4</v>
      </c>
      <c r="F61" s="19">
        <v>10800</v>
      </c>
      <c r="G61" s="36">
        <f t="shared" si="0"/>
        <v>43200</v>
      </c>
      <c r="H61" s="28"/>
      <c r="I61" s="28"/>
      <c r="J61" s="28"/>
    </row>
    <row r="62" spans="1:10" ht="17.25">
      <c r="A62" s="20">
        <v>49</v>
      </c>
      <c r="B62" s="29" t="s">
        <v>26</v>
      </c>
      <c r="C62" s="29" t="s">
        <v>3</v>
      </c>
      <c r="D62" s="29" t="s">
        <v>1</v>
      </c>
      <c r="E62" s="23">
        <v>10</v>
      </c>
      <c r="F62" s="19">
        <v>60000</v>
      </c>
      <c r="G62" s="36">
        <f t="shared" si="0"/>
        <v>600000</v>
      </c>
      <c r="H62" s="28"/>
      <c r="I62" s="28"/>
      <c r="J62" s="28"/>
    </row>
    <row r="63" spans="1:10" ht="17.25">
      <c r="A63" s="24">
        <v>50</v>
      </c>
      <c r="B63" s="29" t="s">
        <v>27</v>
      </c>
      <c r="C63" s="29" t="s">
        <v>3</v>
      </c>
      <c r="D63" s="29" t="s">
        <v>1</v>
      </c>
      <c r="E63" s="23">
        <v>14</v>
      </c>
      <c r="F63" s="19">
        <v>64000</v>
      </c>
      <c r="G63" s="36">
        <f t="shared" si="0"/>
        <v>896000</v>
      </c>
      <c r="H63" s="28"/>
      <c r="I63" s="28"/>
      <c r="J63" s="28"/>
    </row>
    <row r="64" spans="1:10" ht="17.25">
      <c r="A64" s="20">
        <v>51</v>
      </c>
      <c r="B64" s="33" t="s">
        <v>65</v>
      </c>
      <c r="C64" s="33" t="s">
        <v>50</v>
      </c>
      <c r="D64" s="29"/>
      <c r="E64" s="23">
        <v>1</v>
      </c>
      <c r="F64" s="19">
        <v>3000</v>
      </c>
      <c r="G64" s="36">
        <f t="shared" si="0"/>
        <v>3000</v>
      </c>
      <c r="H64" s="28"/>
      <c r="I64" s="28"/>
      <c r="J64" s="28"/>
    </row>
    <row r="65" spans="1:10" ht="17.25">
      <c r="A65" s="24">
        <v>52</v>
      </c>
      <c r="B65" s="29" t="s">
        <v>33</v>
      </c>
      <c r="C65" s="33" t="s">
        <v>54</v>
      </c>
      <c r="D65" s="29"/>
      <c r="E65" s="23">
        <v>2</v>
      </c>
      <c r="F65" s="19">
        <v>18000</v>
      </c>
      <c r="G65" s="36">
        <f t="shared" si="0"/>
        <v>36000</v>
      </c>
      <c r="H65" s="28"/>
      <c r="I65" s="28"/>
      <c r="J65" s="28"/>
    </row>
    <row r="66" spans="1:10" ht="17.25">
      <c r="A66" s="20">
        <v>53</v>
      </c>
      <c r="B66" s="29" t="s">
        <v>29</v>
      </c>
      <c r="C66" s="29" t="s">
        <v>30</v>
      </c>
      <c r="D66" s="29" t="s">
        <v>1</v>
      </c>
      <c r="E66" s="23">
        <v>24</v>
      </c>
      <c r="F66" s="19">
        <v>8000</v>
      </c>
      <c r="G66" s="36">
        <f t="shared" si="0"/>
        <v>192000</v>
      </c>
      <c r="H66" s="28"/>
      <c r="I66" s="28"/>
      <c r="J66" s="28"/>
    </row>
    <row r="67" spans="1:10" ht="17.25">
      <c r="A67" s="24">
        <v>54</v>
      </c>
      <c r="B67" s="29" t="s">
        <v>31</v>
      </c>
      <c r="C67" s="29" t="s">
        <v>30</v>
      </c>
      <c r="D67" s="29" t="s">
        <v>1</v>
      </c>
      <c r="E67" s="23">
        <v>12</v>
      </c>
      <c r="F67" s="19">
        <v>4000</v>
      </c>
      <c r="G67" s="36">
        <f t="shared" si="0"/>
        <v>48000</v>
      </c>
      <c r="H67" s="28"/>
      <c r="I67" s="28"/>
      <c r="J67" s="28"/>
    </row>
    <row r="68" spans="1:10" ht="17.25">
      <c r="A68" s="20">
        <v>55</v>
      </c>
      <c r="B68" s="32" t="s">
        <v>85</v>
      </c>
      <c r="C68" s="29" t="s">
        <v>9</v>
      </c>
      <c r="D68" s="29" t="s">
        <v>1</v>
      </c>
      <c r="E68" s="23">
        <v>1</v>
      </c>
      <c r="F68" s="19">
        <v>2500</v>
      </c>
      <c r="G68" s="36">
        <f t="shared" si="0"/>
        <v>2500</v>
      </c>
      <c r="H68" s="28"/>
      <c r="I68" s="28"/>
      <c r="J68" s="28"/>
    </row>
    <row r="69" spans="1:10" ht="17.25">
      <c r="A69" s="24">
        <v>56</v>
      </c>
      <c r="B69" s="33" t="s">
        <v>86</v>
      </c>
      <c r="C69" s="33" t="s">
        <v>62</v>
      </c>
      <c r="D69" s="29"/>
      <c r="E69" s="23">
        <v>3</v>
      </c>
      <c r="F69" s="19">
        <v>75000</v>
      </c>
      <c r="G69" s="36">
        <f t="shared" si="0"/>
        <v>225000</v>
      </c>
      <c r="H69" s="28"/>
      <c r="I69" s="28"/>
      <c r="J69" s="28"/>
    </row>
    <row r="70" spans="1:10" ht="17.25">
      <c r="A70" s="20">
        <v>57</v>
      </c>
      <c r="B70" s="33" t="s">
        <v>87</v>
      </c>
      <c r="C70" s="33" t="s">
        <v>9</v>
      </c>
      <c r="D70" s="33"/>
      <c r="E70" s="23">
        <v>4</v>
      </c>
      <c r="F70" s="19">
        <v>3300</v>
      </c>
      <c r="G70" s="36">
        <f t="shared" si="0"/>
        <v>13200</v>
      </c>
      <c r="H70" s="28"/>
      <c r="I70" s="28"/>
      <c r="J70" s="28"/>
    </row>
    <row r="71" spans="1:10" ht="17.25">
      <c r="A71" s="44" t="s">
        <v>46</v>
      </c>
      <c r="B71" s="45"/>
      <c r="C71" s="45"/>
      <c r="D71" s="45"/>
      <c r="E71" s="45"/>
      <c r="F71" s="46"/>
      <c r="G71" s="21">
        <f>+SUM(G15:G70)</f>
        <v>14406200</v>
      </c>
      <c r="H71" s="28"/>
      <c r="I71" s="28"/>
      <c r="J71" s="28"/>
    </row>
    <row r="72" spans="1:10" ht="17.25">
      <c r="A72" s="44" t="s">
        <v>47</v>
      </c>
      <c r="B72" s="45"/>
      <c r="C72" s="45"/>
      <c r="D72" s="45"/>
      <c r="E72" s="45"/>
      <c r="F72" s="46"/>
      <c r="G72" s="22">
        <f>10%*G71</f>
        <v>1440620</v>
      </c>
      <c r="H72" s="28"/>
      <c r="I72" s="28"/>
      <c r="J72" s="28"/>
    </row>
    <row r="73" spans="1:10" ht="17.25">
      <c r="A73" s="44" t="s">
        <v>48</v>
      </c>
      <c r="B73" s="47"/>
      <c r="C73" s="47"/>
      <c r="D73" s="47"/>
      <c r="E73" s="47"/>
      <c r="F73" s="48"/>
      <c r="G73" s="21">
        <f>+G71+G72</f>
        <v>15846820</v>
      </c>
      <c r="H73" s="28"/>
      <c r="I73" s="28"/>
      <c r="J73" s="28"/>
    </row>
  </sheetData>
  <mergeCells count="10">
    <mergeCell ref="A10:F10"/>
    <mergeCell ref="A11:F11"/>
    <mergeCell ref="A71:F71"/>
    <mergeCell ref="A72:F72"/>
    <mergeCell ref="A73:F73"/>
    <mergeCell ref="B3:F3"/>
    <mergeCell ref="B4:F4"/>
    <mergeCell ref="A7:F7"/>
    <mergeCell ref="A8:F8"/>
    <mergeCell ref="A9:F9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2015-09-29T09:40:07Z</dcterms:created>
  <dcterms:modified xsi:type="dcterms:W3CDTF">2016-02-03T02:57:37Z</dcterms:modified>
</cp:coreProperties>
</file>