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'!$A$13:$G$24</definedName>
  </definedNames>
  <calcPr calcId="124519"/>
</workbook>
</file>

<file path=xl/calcChain.xml><?xml version="1.0" encoding="utf-8"?>
<calcChain xmlns="http://schemas.openxmlformats.org/spreadsheetml/2006/main">
  <c r="G16" i="8"/>
  <c r="G17"/>
  <c r="G18"/>
  <c r="G19"/>
  <c r="G21"/>
  <c r="G22"/>
  <c r="G15"/>
  <c r="F16"/>
  <c r="F17"/>
  <c r="F18"/>
  <c r="F19"/>
  <c r="F20"/>
  <c r="G20" s="1"/>
  <c r="G23" s="1"/>
  <c r="G24" s="1"/>
  <c r="G25" s="1"/>
  <c r="F21"/>
  <c r="F22"/>
  <c r="F15"/>
</calcChain>
</file>

<file path=xl/sharedStrings.xml><?xml version="1.0" encoding="utf-8"?>
<sst xmlns="http://schemas.openxmlformats.org/spreadsheetml/2006/main" count="46" uniqueCount="43">
  <si>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</si>
  <si>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</si>
  <si>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</si>
  <si>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</si>
  <si>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</si>
  <si>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</si>
  <si>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</si>
  <si>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</si>
  <si>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</si>
  <si>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</si>
  <si>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</si>
  <si>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</si>
  <si>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</si>
  <si>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</si>
  <si>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</si>
  <si>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</si>
  <si>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</si>
  <si>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</si>
  <si>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</si>
  <si>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</si>
  <si>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</si>
  <si>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Giấy Double A4 80</t>
  </si>
  <si>
    <t>Ram</t>
  </si>
  <si>
    <t>Giấy A4 60 Bãi Bằng</t>
  </si>
  <si>
    <t>Kim bấm N.10 Plus</t>
  </si>
  <si>
    <t>Hộp</t>
  </si>
  <si>
    <t>Bao thư trắng TKK 25x35 (A4), F80</t>
  </si>
  <si>
    <t>Xấp</t>
  </si>
  <si>
    <t>Giấy giới thiệu dày</t>
  </si>
  <si>
    <t>Quyển</t>
  </si>
  <si>
    <t>Hộp cắm bút 168</t>
  </si>
  <si>
    <t>Cái</t>
  </si>
  <si>
    <t>Bút gel B01 B-Master TL (xanh,tím,đỏ,đen)</t>
  </si>
  <si>
    <t>Cây</t>
  </si>
  <si>
    <t>Bút xoá  kéo Plus WhiperV WH-105T 42-207</t>
  </si>
  <si>
    <t>Tp.Hồ Chí Minh, Ngày 09 Tháng 05 Năm 2016</t>
  </si>
  <si>
    <t>THUẾ VAT 10%</t>
  </si>
  <si>
    <t>Kính gửi: CÔNG TY TNHH TM-DV TÍN THĂNG</t>
  </si>
  <si>
    <t>Địa chỉ: 84T/4 Trần Đình Xu, phường Cô Giang, Q.1</t>
  </si>
  <si>
    <t>Điện thoại : (+84) 39206285</t>
  </si>
  <si>
    <t>ĐƠN GIÁ CK5%</t>
  </si>
  <si>
    <t>Người giao dịch: Chị Ý</t>
  </si>
  <si>
    <t xml:space="preserve">bia lo 3xap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</si>
</sst>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b/>
      <sz val="1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24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Font="1" applyAlignment="1">
      <alignment vertical="center"/>
    </xf>
    <xf numFmtId="0" fontId="9" fillId="0" borderId="0" xfId="0" applyFont="1" applyBorder="1" applyAlignment="1">
      <alignment horizontal="left"/>
    </xf>
    <xf numFmtId="164" fontId="13" fillId="0" borderId="0" xfId="0" applyNumberFormat="1" applyFont="1" applyFill="1" applyAlignment="1">
      <alignment horizontal="left" vertical="top" shrinkToFit="1"/>
    </xf>
    <xf numFmtId="0" fontId="0" fillId="0" borderId="1" xfId="0" quotePrefix="1" applyBorder="1"/>
    <xf numFmtId="0" fontId="0" fillId="0" borderId="1" xfId="0" applyBorder="1"/>
    <xf numFmtId="165" fontId="0" fillId="0" borderId="1" xfId="1" applyNumberFormat="1" applyFont="1" applyBorder="1"/>
    <xf numFmtId="165" fontId="26" fillId="0" borderId="1" xfId="1" applyNumberFormat="1" applyFont="1" applyBorder="1"/>
    <xf numFmtId="165" fontId="26" fillId="0" borderId="1" xfId="0" applyNumberFormat="1" applyFont="1" applyBorder="1"/>
    <xf numFmtId="0" fontId="26" fillId="0" borderId="4" xfId="0" applyFont="1" applyBorder="1" applyAlignment="1">
      <alignment horizontal="center"/>
    </xf>
    <xf numFmtId="3" fontId="19" fillId="2" borderId="1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workbookViewId="0">
      <selection activeCell="I14" sqref="I14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6" width="9.85546875" style="4" customWidth="1"/>
    <col min="7" max="7" width="22.42578125" style="1" customWidth="1"/>
    <col min="8" max="16384" width="9.140625" style="1"/>
  </cols>
  <sheetData>
    <row r="1" spans="1:9" ht="16.5">
      <c r="A1" s="7"/>
      <c r="B1" s="58" t="s">
        <v>10</v>
      </c>
      <c r="C1" s="58"/>
      <c r="D1" s="58"/>
      <c r="E1" s="58"/>
      <c r="F1" s="41"/>
    </row>
    <row r="2" spans="1:9" ht="16.5">
      <c r="A2" s="7"/>
      <c r="B2" s="39" t="s">
        <v>11</v>
      </c>
      <c r="C2" s="22"/>
      <c r="D2" s="22"/>
      <c r="E2" s="22"/>
      <c r="F2" s="22"/>
    </row>
    <row r="3" spans="1:9" ht="39" customHeight="1">
      <c r="A3" s="7"/>
      <c r="B3" s="60" t="s">
        <v>12</v>
      </c>
      <c r="C3" s="60"/>
      <c r="D3" s="60"/>
      <c r="E3" s="60"/>
      <c r="F3" s="60"/>
      <c r="G3" s="60"/>
    </row>
    <row r="4" spans="1:9" ht="16.5">
      <c r="A4" s="7"/>
      <c r="B4" s="13"/>
      <c r="C4" s="13"/>
      <c r="D4" s="23"/>
      <c r="E4" s="13"/>
      <c r="F4" s="23"/>
    </row>
    <row r="5" spans="1:9" ht="28.5" customHeight="1">
      <c r="A5" s="57" t="s">
        <v>9</v>
      </c>
      <c r="B5" s="57"/>
      <c r="C5" s="57"/>
      <c r="D5" s="57"/>
      <c r="E5" s="57"/>
      <c r="F5" s="57"/>
      <c r="G5" s="57"/>
    </row>
    <row r="6" spans="1:9" ht="15.75">
      <c r="A6" s="7"/>
      <c r="B6" s="7"/>
      <c r="C6" s="7"/>
      <c r="D6" s="7"/>
      <c r="E6" s="8" t="s">
        <v>35</v>
      </c>
      <c r="F6" s="8"/>
      <c r="G6" s="8"/>
      <c r="H6" s="8"/>
    </row>
    <row r="7" spans="1:9" ht="16.5">
      <c r="A7" s="58" t="s">
        <v>37</v>
      </c>
      <c r="B7" s="58"/>
      <c r="C7" s="58"/>
      <c r="D7" s="58"/>
      <c r="E7" s="58"/>
      <c r="F7" s="41"/>
    </row>
    <row r="8" spans="1:9" ht="16.5">
      <c r="A8" s="58" t="s">
        <v>38</v>
      </c>
      <c r="B8" s="58"/>
      <c r="C8" s="58"/>
      <c r="D8" s="58"/>
      <c r="E8" s="9"/>
      <c r="F8" s="41"/>
    </row>
    <row r="9" spans="1:9" ht="16.5">
      <c r="A9" s="58" t="s">
        <v>39</v>
      </c>
      <c r="B9" s="58"/>
      <c r="C9" s="58"/>
      <c r="D9" s="24"/>
      <c r="E9" s="9"/>
      <c r="F9" s="41"/>
    </row>
    <row r="10" spans="1:9" ht="16.5">
      <c r="A10" s="59" t="s">
        <v>41</v>
      </c>
      <c r="B10" s="59"/>
      <c r="C10" s="10"/>
      <c r="D10" s="10"/>
      <c r="E10" s="10"/>
      <c r="F10" s="10"/>
    </row>
    <row r="11" spans="1:9" ht="15.75">
      <c r="A11" s="11"/>
      <c r="B11" s="12"/>
      <c r="C11" s="11"/>
      <c r="D11" s="11"/>
      <c r="E11" s="11"/>
      <c r="F11" s="11"/>
    </row>
    <row r="12" spans="1:9" ht="15.75">
      <c r="A12" s="56" t="s">
        <v>1</v>
      </c>
      <c r="B12" s="56"/>
      <c r="C12" s="56"/>
      <c r="D12" s="56"/>
      <c r="E12" s="56"/>
      <c r="F12" s="42"/>
    </row>
    <row r="13" spans="1:9" s="28" customFormat="1" ht="45" customHeight="1">
      <c r="A13" s="38" t="s">
        <v>0</v>
      </c>
      <c r="B13" s="25" t="s">
        <v>7</v>
      </c>
      <c r="C13" s="25" t="s">
        <v>8</v>
      </c>
      <c r="D13" s="25" t="s">
        <v>14</v>
      </c>
      <c r="E13" s="26" t="s">
        <v>20</v>
      </c>
      <c r="F13" s="49" t="s">
        <v>40</v>
      </c>
      <c r="G13" s="26" t="s">
        <v>19</v>
      </c>
      <c r="H13" s="27"/>
    </row>
    <row r="14" spans="1:9" s="28" customFormat="1" ht="45" customHeight="1">
      <c r="A14" s="38"/>
      <c r="B14" s="25"/>
      <c r="C14" s="25"/>
      <c r="D14" s="25"/>
      <c r="E14" s="26"/>
      <c r="F14" s="49"/>
      <c r="G14" s="26"/>
      <c r="H14" s="27"/>
      <c r="I14" s="28" t="s">
        <v>42</v>
      </c>
    </row>
    <row r="15" spans="1:9" s="27" customFormat="1">
      <c r="A15" s="29">
        <v>1</v>
      </c>
      <c r="B15" s="43" t="s">
        <v>21</v>
      </c>
      <c r="C15" s="43" t="s">
        <v>22</v>
      </c>
      <c r="D15" s="44">
        <v>20</v>
      </c>
      <c r="E15" s="45">
        <v>75000</v>
      </c>
      <c r="F15" s="45">
        <f>+E15*95%</f>
        <v>71250</v>
      </c>
      <c r="G15" s="45">
        <f>+F15*D15</f>
        <v>1425000</v>
      </c>
    </row>
    <row r="16" spans="1:9" s="30" customFormat="1">
      <c r="A16" s="29">
        <v>2</v>
      </c>
      <c r="B16" s="43" t="s">
        <v>23</v>
      </c>
      <c r="C16" s="43" t="s">
        <v>22</v>
      </c>
      <c r="D16" s="44">
        <v>20</v>
      </c>
      <c r="E16" s="45">
        <v>39000</v>
      </c>
      <c r="F16" s="45">
        <f t="shared" ref="F16:F22" si="0">+E16*95%</f>
        <v>37050</v>
      </c>
      <c r="G16" s="45">
        <f t="shared" ref="G16:G22" si="1">+F16*D16</f>
        <v>741000</v>
      </c>
      <c r="H16" s="27"/>
    </row>
    <row r="17" spans="1:8" s="27" customFormat="1">
      <c r="A17" s="29">
        <v>3</v>
      </c>
      <c r="B17" s="43" t="s">
        <v>24</v>
      </c>
      <c r="C17" s="43" t="s">
        <v>25</v>
      </c>
      <c r="D17" s="44">
        <v>80</v>
      </c>
      <c r="E17" s="45">
        <v>3000</v>
      </c>
      <c r="F17" s="45">
        <f t="shared" si="0"/>
        <v>2850</v>
      </c>
      <c r="G17" s="45">
        <f t="shared" si="1"/>
        <v>228000</v>
      </c>
    </row>
    <row r="18" spans="1:8" s="27" customFormat="1">
      <c r="A18" s="29">
        <v>4</v>
      </c>
      <c r="B18" s="43" t="s">
        <v>26</v>
      </c>
      <c r="C18" s="43" t="s">
        <v>27</v>
      </c>
      <c r="D18" s="44">
        <v>2</v>
      </c>
      <c r="E18" s="45">
        <v>80000</v>
      </c>
      <c r="F18" s="45">
        <f t="shared" si="0"/>
        <v>76000</v>
      </c>
      <c r="G18" s="45">
        <f t="shared" si="1"/>
        <v>152000</v>
      </c>
    </row>
    <row r="19" spans="1:8" s="30" customFormat="1">
      <c r="A19" s="29">
        <v>5</v>
      </c>
      <c r="B19" s="43" t="s">
        <v>28</v>
      </c>
      <c r="C19" s="43" t="s">
        <v>29</v>
      </c>
      <c r="D19" s="44">
        <v>50</v>
      </c>
      <c r="E19" s="45">
        <v>6200</v>
      </c>
      <c r="F19" s="45">
        <f t="shared" si="0"/>
        <v>5890</v>
      </c>
      <c r="G19" s="45">
        <f t="shared" si="1"/>
        <v>294500</v>
      </c>
      <c r="H19" s="27"/>
    </row>
    <row r="20" spans="1:8" s="31" customFormat="1" ht="15.75">
      <c r="A20" s="37">
        <v>6</v>
      </c>
      <c r="B20" s="43" t="s">
        <v>30</v>
      </c>
      <c r="C20" s="43" t="s">
        <v>31</v>
      </c>
      <c r="D20" s="44">
        <v>10</v>
      </c>
      <c r="E20" s="45">
        <v>32000</v>
      </c>
      <c r="F20" s="45">
        <f t="shared" si="0"/>
        <v>30400</v>
      </c>
      <c r="G20" s="45">
        <f t="shared" si="1"/>
        <v>304000</v>
      </c>
      <c r="H20" s="6"/>
    </row>
    <row r="21" spans="1:8" s="27" customFormat="1">
      <c r="A21" s="29">
        <v>11</v>
      </c>
      <c r="B21" s="43" t="s">
        <v>32</v>
      </c>
      <c r="C21" s="43" t="s">
        <v>33</v>
      </c>
      <c r="D21" s="44">
        <v>12</v>
      </c>
      <c r="E21" s="45">
        <v>5700</v>
      </c>
      <c r="F21" s="45">
        <f t="shared" si="0"/>
        <v>5415</v>
      </c>
      <c r="G21" s="45">
        <f t="shared" si="1"/>
        <v>64980</v>
      </c>
    </row>
    <row r="22" spans="1:8" s="27" customFormat="1">
      <c r="A22" s="29">
        <v>12</v>
      </c>
      <c r="B22" s="43" t="s">
        <v>34</v>
      </c>
      <c r="C22" s="43" t="s">
        <v>33</v>
      </c>
      <c r="D22" s="44">
        <v>10</v>
      </c>
      <c r="E22" s="45">
        <v>16800</v>
      </c>
      <c r="F22" s="45">
        <f t="shared" si="0"/>
        <v>15960</v>
      </c>
      <c r="G22" s="45">
        <f t="shared" si="1"/>
        <v>159600</v>
      </c>
    </row>
    <row r="23" spans="1:8" s="31" customFormat="1" ht="24" customHeight="1">
      <c r="A23" s="52" t="s">
        <v>13</v>
      </c>
      <c r="B23" s="53"/>
      <c r="C23" s="53"/>
      <c r="D23" s="53"/>
      <c r="E23" s="54"/>
      <c r="F23" s="48"/>
      <c r="G23" s="46">
        <f>+SUM(G15:G22)</f>
        <v>3369080</v>
      </c>
    </row>
    <row r="24" spans="1:8" s="31" customFormat="1" ht="21" customHeight="1">
      <c r="A24" s="52" t="s">
        <v>36</v>
      </c>
      <c r="B24" s="53"/>
      <c r="C24" s="53"/>
      <c r="D24" s="53"/>
      <c r="E24" s="54"/>
      <c r="F24" s="48"/>
      <c r="G24" s="47">
        <f>10%*G23</f>
        <v>336908</v>
      </c>
    </row>
    <row r="25" spans="1:8" s="31" customFormat="1" ht="23.25" customHeight="1">
      <c r="A25" s="52" t="s">
        <v>13</v>
      </c>
      <c r="B25" s="53"/>
      <c r="C25" s="53"/>
      <c r="D25" s="53"/>
      <c r="E25" s="54"/>
      <c r="F25" s="48"/>
      <c r="G25" s="47">
        <f>+G24+G23</f>
        <v>3705988</v>
      </c>
    </row>
    <row r="26" spans="1:8" s="31" customFormat="1">
      <c r="A26" s="32"/>
      <c r="B26" s="33"/>
      <c r="C26" s="34"/>
      <c r="D26" s="34"/>
      <c r="E26" s="35"/>
      <c r="F26" s="35"/>
      <c r="G26" s="36"/>
    </row>
    <row r="27" spans="1:8" s="31" customFormat="1">
      <c r="A27" s="32"/>
      <c r="B27" s="33"/>
      <c r="C27" s="34"/>
      <c r="D27" s="34"/>
      <c r="E27" s="35"/>
      <c r="F27" s="35"/>
      <c r="G27" s="36"/>
    </row>
    <row r="28" spans="1:8">
      <c r="B28" s="51"/>
      <c r="C28" s="51"/>
      <c r="D28" s="51"/>
      <c r="E28" s="51"/>
      <c r="F28" s="40"/>
    </row>
    <row r="29" spans="1:8" s="5" customFormat="1">
      <c r="A29" s="14" t="s">
        <v>2</v>
      </c>
      <c r="B29" s="15"/>
      <c r="C29" s="15"/>
      <c r="D29" s="15"/>
      <c r="E29" s="15"/>
      <c r="F29" s="15"/>
    </row>
    <row r="30" spans="1:8" s="2" customFormat="1" ht="15.75">
      <c r="A30" s="16" t="s">
        <v>3</v>
      </c>
      <c r="B30" s="17"/>
      <c r="C30" s="17"/>
      <c r="D30" s="17"/>
      <c r="E30" s="17"/>
      <c r="F30" s="17"/>
    </row>
    <row r="31" spans="1:8">
      <c r="A31" s="18" t="s">
        <v>4</v>
      </c>
      <c r="B31" s="18"/>
      <c r="C31" s="19"/>
      <c r="D31" s="19"/>
      <c r="E31" s="20"/>
      <c r="F31" s="20"/>
    </row>
    <row r="32" spans="1:8">
      <c r="A32" s="18" t="s">
        <v>5</v>
      </c>
      <c r="B32" s="18"/>
      <c r="C32" s="19"/>
      <c r="D32" s="19"/>
      <c r="E32" s="20"/>
      <c r="F32" s="20"/>
    </row>
    <row r="33" spans="1:7" s="2" customFormat="1">
      <c r="A33" s="21" t="s">
        <v>18</v>
      </c>
      <c r="B33" s="15"/>
      <c r="C33" s="15"/>
      <c r="D33" s="15"/>
      <c r="E33" s="15"/>
      <c r="F33" s="15"/>
    </row>
    <row r="34" spans="1:7" ht="15.75">
      <c r="A34" s="11"/>
      <c r="B34" s="12"/>
      <c r="C34" s="11"/>
      <c r="D34" s="11"/>
      <c r="E34" s="11"/>
      <c r="F34" s="11"/>
    </row>
    <row r="41" spans="1:7">
      <c r="D41" s="55" t="s">
        <v>15</v>
      </c>
      <c r="E41" s="55"/>
      <c r="F41" s="55"/>
      <c r="G41" s="55"/>
    </row>
    <row r="42" spans="1:7">
      <c r="D42" s="55" t="s">
        <v>16</v>
      </c>
      <c r="E42" s="55"/>
      <c r="F42" s="55"/>
      <c r="G42" s="55"/>
    </row>
    <row r="47" spans="1:7">
      <c r="D47" s="55" t="s">
        <v>17</v>
      </c>
      <c r="E47" s="55"/>
      <c r="F47" s="55"/>
      <c r="G47" s="55"/>
    </row>
    <row r="56" spans="1:7" ht="15.75">
      <c r="A56" s="50" t="s">
        <v>6</v>
      </c>
      <c r="B56" s="50"/>
      <c r="C56" s="50"/>
      <c r="D56" s="50"/>
      <c r="E56" s="50"/>
      <c r="F56" s="50"/>
      <c r="G56" s="50"/>
    </row>
  </sheetData>
  <mergeCells count="16">
    <mergeCell ref="A12:E12"/>
    <mergeCell ref="A5:G5"/>
    <mergeCell ref="B1:E1"/>
    <mergeCell ref="A7:E7"/>
    <mergeCell ref="A10:B10"/>
    <mergeCell ref="A8:D8"/>
    <mergeCell ref="A9:C9"/>
    <mergeCell ref="B3:G3"/>
    <mergeCell ref="A56:G56"/>
    <mergeCell ref="B28:E28"/>
    <mergeCell ref="A23:E23"/>
    <mergeCell ref="D41:G41"/>
    <mergeCell ref="D42:G42"/>
    <mergeCell ref="D47:G47"/>
    <mergeCell ref="A24:E24"/>
    <mergeCell ref="A25:E25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2016-05-09T09:19:17Z</dcterms:modified>
</cp:coreProperties>
</file>