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'!$A$12:$F$54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3"/>
  <c r="F52" l="1"/>
  <c r="F53" l="1"/>
</calcChain>
</file>

<file path=xl/sharedStrings.xml><?xml version="1.0" encoding="utf-8"?>
<sst xmlns="http://schemas.openxmlformats.org/spreadsheetml/2006/main" count="97" uniqueCount="68">
  <si>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</si>
  <si>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</si>
  <si>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</si>
  <si>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</si>
  <si>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</si>
  <si>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</si>
  <si>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</si>
  <si>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</si>
  <si>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</si>
  <si>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</si>
  <si>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</si>
  <si>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</si>
  <si>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</si>
  <si>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</si>
  <si>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</si>
  <si>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</si>
  <si>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Cái</t>
  </si>
  <si>
    <t>Xấp</t>
  </si>
  <si>
    <t>Cây</t>
  </si>
  <si>
    <t>Bút lông dầu TL PM04 Xanh</t>
  </si>
  <si>
    <t>Bút xóa nước TL CP 02</t>
  </si>
  <si>
    <t>Bút chì 2B Steadler</t>
  </si>
  <si>
    <t>Keo nước TL</t>
  </si>
  <si>
    <t>Chai</t>
  </si>
  <si>
    <t>Kim bấm No.10 Plus</t>
  </si>
  <si>
    <t>Hộp</t>
  </si>
  <si>
    <t>Kẹp giấy C62</t>
  </si>
  <si>
    <t>Kéo hoa hồng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</si>
  <si>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</si>
  <si>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</si>
  <si>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</si>
  <si>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</si>
  <si>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</si>
  <si>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</si>
  <si>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</si>
  <si>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</si>
  <si>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</si>
  <si>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</si>
  <si>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</si>
  <si>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</si>
  <si>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</si>
  <si>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Bìa 1 nút F4</t>
  </si>
  <si>
    <t>Bút bạch kim BP14 xanh</t>
  </si>
  <si>
    <t>Accor sắt</t>
  </si>
  <si>
    <t>Bút bi xanh TL 027</t>
  </si>
  <si>
    <t>Kẹp bướm 25mm</t>
  </si>
  <si>
    <t>Bìa còng bật 7P simili</t>
  </si>
  <si>
    <t>Kiềm gỡ kim</t>
  </si>
  <si>
    <t>Bìa 2kẹp ngang dọc</t>
  </si>
  <si>
    <t>Bìa lá A4 TL</t>
  </si>
  <si>
    <t>Bìa 3 dây 7P</t>
  </si>
  <si>
    <t>Bìa thái Sunflower A4</t>
  </si>
  <si>
    <t>Bút lông dầu Pilot xanh</t>
  </si>
  <si>
    <t>Bút lông bảng WB03 đỏ</t>
  </si>
  <si>
    <t>Bút bi TL036 xanh</t>
  </si>
  <si>
    <t>Bút cắm bàn TL</t>
  </si>
  <si>
    <t>Bộ</t>
  </si>
  <si>
    <t>Bấm kim No.10 Plus</t>
  </si>
  <si>
    <t>Kẹp bướm 19mm</t>
  </si>
  <si>
    <t>Máy tính Casio MX12B</t>
  </si>
  <si>
    <t>Giấy Excell A5 82</t>
  </si>
  <si>
    <t>Giấy Double A4 80</t>
  </si>
  <si>
    <t>Giấy ghi chú 3x4</t>
  </si>
  <si>
    <t>Giấy ghi chú 5 màu mũi tên</t>
  </si>
  <si>
    <t>Thước sắt 30cm</t>
  </si>
  <si>
    <t>Bút xóa kéo plus</t>
  </si>
  <si>
    <t>Bút lông bảng WB03 xanh</t>
  </si>
  <si>
    <t>Tp.Hồ Chí Minh, Ngày 06 Tháng 09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</si>
</sst>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20" fillId="0" borderId="1" xfId="1" applyNumberFormat="1" applyFont="1" applyBorder="1"/>
    <xf numFmtId="166" fontId="21" fillId="0" borderId="5" xfId="1" applyNumberFormat="1" applyFont="1" applyBorder="1" applyAlignment="1">
      <alignment horizontal="center"/>
    </xf>
    <xf numFmtId="166" fontId="17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9" fillId="0" borderId="0" xfId="0" applyFont="1"/>
    <xf numFmtId="3" fontId="17" fillId="2" borderId="1" xfId="0" applyNumberFormat="1" applyFont="1" applyFill="1" applyBorder="1"/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3"/>
  <sheetViews>
    <sheetView tabSelected="1" workbookViewId="0">
      <selection activeCell="H18" sqref="H18"/>
    </sheetView>
  </sheetViews>
  <sheetFormatPr defaultColWidth="9.140625" defaultRowHeight="15"/>
  <cols>
    <col min="1" max="1" width="7.7109375" style="1" customWidth="1"/>
    <col min="2" max="2" width="38.140625" style="2" customWidth="1"/>
    <col min="3" max="3" width="11.5703125" style="3" customWidth="1"/>
    <col min="4" max="4" width="9.5703125" style="3" customWidth="1"/>
    <col min="5" max="5" width="12.42578125" style="3" customWidth="1"/>
    <col min="6" max="6" width="19.7109375" style="1" customWidth="1"/>
    <col min="7" max="7" width="14.85546875" style="1" customWidth="1"/>
    <col min="8" max="16384" width="9.140625" style="1"/>
  </cols>
  <sheetData>
    <row r="1" spans="1:7" ht="16.5">
      <c r="A1" s="5"/>
      <c r="B1" s="52" t="s">
        <v>5</v>
      </c>
      <c r="C1" s="52"/>
      <c r="D1" s="52"/>
      <c r="E1" s="52"/>
    </row>
    <row r="2" spans="1:7" ht="16.5">
      <c r="A2" s="5"/>
      <c r="B2" s="33" t="s">
        <v>6</v>
      </c>
      <c r="C2" s="11"/>
      <c r="D2" s="11"/>
      <c r="E2" s="11"/>
    </row>
    <row r="3" spans="1:7" ht="39" customHeight="1">
      <c r="A3" s="5"/>
      <c r="B3" s="53" t="s">
        <v>7</v>
      </c>
      <c r="C3" s="53"/>
      <c r="D3" s="53"/>
      <c r="E3" s="53"/>
      <c r="F3" s="53"/>
    </row>
    <row r="4" spans="1:7" ht="16.5">
      <c r="A4" s="5"/>
      <c r="B4" s="10"/>
      <c r="C4" s="10"/>
      <c r="D4" s="12"/>
      <c r="E4" s="10"/>
    </row>
    <row r="5" spans="1:7" ht="28.5" customHeight="1">
      <c r="A5" s="51" t="s">
        <v>4</v>
      </c>
      <c r="B5" s="51"/>
      <c r="C5" s="51"/>
      <c r="D5" s="51"/>
      <c r="E5" s="51"/>
      <c r="F5" s="51"/>
    </row>
    <row r="6" spans="1:7" ht="15.75">
      <c r="A6" s="5"/>
      <c r="B6" s="5"/>
      <c r="C6" s="6" t="s">
        <v>67</v>
      </c>
      <c r="D6" s="6"/>
      <c r="E6" s="6"/>
      <c r="F6" s="6"/>
    </row>
    <row r="7" spans="1:7" ht="16.5">
      <c r="A7" s="52" t="s">
        <v>37</v>
      </c>
      <c r="B7" s="52"/>
      <c r="C7" s="52"/>
      <c r="D7" s="52"/>
      <c r="E7" s="52"/>
    </row>
    <row r="8" spans="1:7" ht="16.5">
      <c r="A8" s="33" t="s">
        <v>38</v>
      </c>
      <c r="B8" s="33"/>
      <c r="C8" s="33"/>
      <c r="D8" s="33"/>
      <c r="E8" s="35"/>
    </row>
    <row r="9" spans="1:7" ht="16.5">
      <c r="A9" s="52" t="s">
        <v>39</v>
      </c>
      <c r="B9" s="52"/>
      <c r="C9" s="52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50" t="s">
        <v>1</v>
      </c>
      <c r="B11" s="50"/>
      <c r="C11" s="50"/>
      <c r="D11" s="50"/>
      <c r="E11" s="50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16" customFormat="1" ht="16.5">
      <c r="A13" s="18">
        <v>1</v>
      </c>
      <c r="B13" s="29" t="s">
        <v>43</v>
      </c>
      <c r="C13" s="30" t="s">
        <v>25</v>
      </c>
      <c r="D13" s="30">
        <v>5</v>
      </c>
      <c r="E13" s="28">
        <v>23000</v>
      </c>
      <c r="F13" s="38">
        <f>+D13*E13</f>
        <v>115000</v>
      </c>
    </row>
    <row r="14" spans="1:7" s="20" customFormat="1" ht="16.5">
      <c r="A14" s="18">
        <v>2</v>
      </c>
      <c r="B14" s="31" t="s">
        <v>15</v>
      </c>
      <c r="C14" s="30" t="s">
        <v>16</v>
      </c>
      <c r="D14" s="32">
        <v>2</v>
      </c>
      <c r="E14" s="19">
        <v>8800</v>
      </c>
      <c r="F14" s="38">
        <f t="shared" ref="F14:F50" si="0">+D14*E14</f>
        <v>17600</v>
      </c>
      <c r="G14" s="16"/>
    </row>
    <row r="15" spans="1:7" s="20" customFormat="1" ht="16.5">
      <c r="A15" s="18">
        <v>3</v>
      </c>
      <c r="B15" s="31" t="s">
        <v>48</v>
      </c>
      <c r="C15" s="30" t="s">
        <v>16</v>
      </c>
      <c r="D15" s="32">
        <v>2</v>
      </c>
      <c r="E15" s="28">
        <v>23000</v>
      </c>
      <c r="F15" s="38">
        <f t="shared" si="0"/>
        <v>46000</v>
      </c>
      <c r="G15" s="16"/>
    </row>
    <row r="16" spans="1:7" s="20" customFormat="1" ht="16.5">
      <c r="A16" s="18">
        <v>4</v>
      </c>
      <c r="B16" s="31" t="s">
        <v>46</v>
      </c>
      <c r="C16" s="30" t="s">
        <v>16</v>
      </c>
      <c r="D16" s="32">
        <v>6</v>
      </c>
      <c r="E16" s="19">
        <v>26000</v>
      </c>
      <c r="F16" s="38">
        <f t="shared" si="0"/>
        <v>156000</v>
      </c>
      <c r="G16" s="16"/>
    </row>
    <row r="17" spans="1:10" s="20" customFormat="1" ht="16.5">
      <c r="A17" s="18">
        <v>5</v>
      </c>
      <c r="B17" s="31" t="s">
        <v>49</v>
      </c>
      <c r="C17" s="30" t="s">
        <v>16</v>
      </c>
      <c r="D17" s="32">
        <v>10</v>
      </c>
      <c r="E17" s="28">
        <v>1700</v>
      </c>
      <c r="F17" s="38">
        <f t="shared" si="0"/>
        <v>17000</v>
      </c>
      <c r="G17" s="16"/>
    </row>
    <row r="18" spans="1:10" s="16" customFormat="1" ht="16.5">
      <c r="A18" s="18">
        <v>6</v>
      </c>
      <c r="B18" s="29" t="s">
        <v>41</v>
      </c>
      <c r="C18" s="30" t="s">
        <v>16</v>
      </c>
      <c r="D18" s="32">
        <v>35</v>
      </c>
      <c r="E18" s="28">
        <v>3000</v>
      </c>
      <c r="F18" s="38">
        <f t="shared" si="0"/>
        <v>105000</v>
      </c>
      <c r="J18" s="20"/>
    </row>
    <row r="19" spans="1:10" s="20" customFormat="1" ht="16.5">
      <c r="A19" s="18">
        <v>7</v>
      </c>
      <c r="B19" s="31" t="s">
        <v>40</v>
      </c>
      <c r="C19" s="30" t="s">
        <v>17</v>
      </c>
      <c r="D19" s="32">
        <v>5</v>
      </c>
      <c r="E19" s="28">
        <v>40000</v>
      </c>
      <c r="F19" s="38">
        <f t="shared" si="0"/>
        <v>200000</v>
      </c>
      <c r="G19" s="16"/>
    </row>
    <row r="20" spans="1:10" s="20" customFormat="1" ht="16.5">
      <c r="A20" s="18">
        <v>8</v>
      </c>
      <c r="B20" s="31" t="s">
        <v>50</v>
      </c>
      <c r="C20" s="30" t="s">
        <v>16</v>
      </c>
      <c r="D20" s="32">
        <v>30</v>
      </c>
      <c r="E20" s="28">
        <v>6900</v>
      </c>
      <c r="F20" s="38">
        <f t="shared" si="0"/>
        <v>207000</v>
      </c>
      <c r="G20" s="16"/>
    </row>
    <row r="21" spans="1:10" s="20" customFormat="1" ht="16.5">
      <c r="A21" s="18">
        <v>9</v>
      </c>
      <c r="B21" s="31" t="s">
        <v>51</v>
      </c>
      <c r="C21" s="30" t="s">
        <v>17</v>
      </c>
      <c r="D21" s="32">
        <v>5</v>
      </c>
      <c r="E21" s="28">
        <v>40000</v>
      </c>
      <c r="F21" s="38">
        <f t="shared" si="0"/>
        <v>200000</v>
      </c>
      <c r="G21" s="16"/>
    </row>
    <row r="22" spans="1:10" s="20" customFormat="1" ht="16.5">
      <c r="A22" s="18">
        <v>10</v>
      </c>
      <c r="B22" s="31" t="s">
        <v>52</v>
      </c>
      <c r="C22" s="30" t="s">
        <v>18</v>
      </c>
      <c r="D22" s="32">
        <v>5</v>
      </c>
      <c r="E22" s="28">
        <v>3000</v>
      </c>
      <c r="F22" s="38">
        <f t="shared" si="0"/>
        <v>15000</v>
      </c>
      <c r="G22" s="16"/>
    </row>
    <row r="23" spans="1:10" s="20" customFormat="1" ht="16.5">
      <c r="A23" s="18">
        <v>11</v>
      </c>
      <c r="B23" s="31" t="s">
        <v>66</v>
      </c>
      <c r="C23" s="30" t="s">
        <v>18</v>
      </c>
      <c r="D23" s="32">
        <v>15</v>
      </c>
      <c r="E23" s="28">
        <v>6200</v>
      </c>
      <c r="F23" s="38">
        <f t="shared" si="0"/>
        <v>93000</v>
      </c>
      <c r="G23" s="16"/>
    </row>
    <row r="24" spans="1:10" s="20" customFormat="1" ht="16.5">
      <c r="A24" s="18">
        <v>12</v>
      </c>
      <c r="B24" s="31" t="s">
        <v>53</v>
      </c>
      <c r="C24" s="30" t="s">
        <v>18</v>
      </c>
      <c r="D24" s="32">
        <v>4</v>
      </c>
      <c r="E24" s="28">
        <v>6200</v>
      </c>
      <c r="F24" s="38">
        <f t="shared" si="0"/>
        <v>24800</v>
      </c>
      <c r="G24" s="16"/>
    </row>
    <row r="25" spans="1:10" s="21" customFormat="1" ht="15.75" customHeight="1">
      <c r="A25" s="18">
        <v>13</v>
      </c>
      <c r="B25" s="31" t="s">
        <v>19</v>
      </c>
      <c r="C25" s="30" t="s">
        <v>18</v>
      </c>
      <c r="D25" s="32">
        <v>20</v>
      </c>
      <c r="E25" s="28">
        <v>7300</v>
      </c>
      <c r="F25" s="38">
        <f t="shared" si="0"/>
        <v>146000</v>
      </c>
      <c r="G25" s="4"/>
    </row>
    <row r="26" spans="1:10" s="21" customFormat="1" ht="15.75" customHeight="1">
      <c r="A26" s="18">
        <v>14</v>
      </c>
      <c r="B26" s="31" t="s">
        <v>44</v>
      </c>
      <c r="C26" s="30" t="s">
        <v>18</v>
      </c>
      <c r="D26" s="32">
        <v>110</v>
      </c>
      <c r="E26" s="28">
        <v>2500</v>
      </c>
      <c r="F26" s="38">
        <f t="shared" si="0"/>
        <v>275000</v>
      </c>
      <c r="G26" s="39"/>
    </row>
    <row r="27" spans="1:10" s="21" customFormat="1" ht="16.5">
      <c r="A27" s="18">
        <v>15</v>
      </c>
      <c r="B27" s="31" t="s">
        <v>54</v>
      </c>
      <c r="C27" s="30" t="s">
        <v>18</v>
      </c>
      <c r="D27" s="32">
        <v>30</v>
      </c>
      <c r="E27" s="28">
        <v>7000</v>
      </c>
      <c r="F27" s="38">
        <f t="shared" si="0"/>
        <v>210000</v>
      </c>
      <c r="G27" s="4"/>
    </row>
    <row r="28" spans="1:10" s="21" customFormat="1" ht="16.5">
      <c r="A28" s="18">
        <v>16</v>
      </c>
      <c r="B28" s="31" t="s">
        <v>42</v>
      </c>
      <c r="C28" s="30" t="s">
        <v>18</v>
      </c>
      <c r="D28" s="32">
        <v>70</v>
      </c>
      <c r="E28" s="28">
        <v>2200</v>
      </c>
      <c r="F28" s="38">
        <f t="shared" si="0"/>
        <v>154000</v>
      </c>
      <c r="G28" s="4"/>
    </row>
    <row r="29" spans="1:10" s="21" customFormat="1" ht="16.5">
      <c r="A29" s="18">
        <v>17</v>
      </c>
      <c r="B29" s="31" t="s">
        <v>55</v>
      </c>
      <c r="C29" s="30" t="s">
        <v>56</v>
      </c>
      <c r="D29" s="32">
        <v>2</v>
      </c>
      <c r="E29" s="28">
        <v>12500</v>
      </c>
      <c r="F29" s="38">
        <f t="shared" si="0"/>
        <v>25000</v>
      </c>
      <c r="G29" s="4"/>
    </row>
    <row r="30" spans="1:10" s="21" customFormat="1" ht="16.5">
      <c r="A30" s="18">
        <v>18</v>
      </c>
      <c r="B30" s="31" t="s">
        <v>20</v>
      </c>
      <c r="C30" s="30" t="s">
        <v>18</v>
      </c>
      <c r="D30" s="32">
        <v>6</v>
      </c>
      <c r="E30" s="28">
        <v>17000</v>
      </c>
      <c r="F30" s="38">
        <f t="shared" si="0"/>
        <v>102000</v>
      </c>
      <c r="G30" s="4"/>
    </row>
    <row r="31" spans="1:10" s="21" customFormat="1" ht="16.5">
      <c r="A31" s="18">
        <v>19</v>
      </c>
      <c r="B31" s="31" t="s">
        <v>65</v>
      </c>
      <c r="C31" s="30" t="s">
        <v>18</v>
      </c>
      <c r="D31" s="32">
        <v>3</v>
      </c>
      <c r="E31" s="28">
        <v>17000</v>
      </c>
      <c r="F31" s="38">
        <f t="shared" si="0"/>
        <v>51000</v>
      </c>
      <c r="G31" s="4"/>
    </row>
    <row r="32" spans="1:10" s="21" customFormat="1" ht="17.25" customHeight="1">
      <c r="A32" s="18">
        <v>20</v>
      </c>
      <c r="B32" s="31" t="s">
        <v>21</v>
      </c>
      <c r="C32" s="30" t="s">
        <v>18</v>
      </c>
      <c r="D32" s="32">
        <v>7</v>
      </c>
      <c r="E32" s="28">
        <v>3500</v>
      </c>
      <c r="F32" s="38">
        <f t="shared" si="0"/>
        <v>24500</v>
      </c>
      <c r="G32" s="4"/>
    </row>
    <row r="33" spans="1:7" s="21" customFormat="1" ht="16.5">
      <c r="A33" s="18">
        <v>21</v>
      </c>
      <c r="B33" s="31" t="s">
        <v>22</v>
      </c>
      <c r="C33" s="30" t="s">
        <v>23</v>
      </c>
      <c r="D33" s="32">
        <v>20</v>
      </c>
      <c r="E33" s="28">
        <v>2800</v>
      </c>
      <c r="F33" s="38">
        <f t="shared" si="0"/>
        <v>56000</v>
      </c>
      <c r="G33" s="4"/>
    </row>
    <row r="34" spans="1:7" s="21" customFormat="1" ht="16.5">
      <c r="A34" s="18">
        <v>22</v>
      </c>
      <c r="B34" s="31" t="s">
        <v>57</v>
      </c>
      <c r="C34" s="30" t="s">
        <v>16</v>
      </c>
      <c r="D34" s="32">
        <v>2</v>
      </c>
      <c r="E34" s="28">
        <v>26000</v>
      </c>
      <c r="F34" s="38">
        <f t="shared" si="0"/>
        <v>52000</v>
      </c>
      <c r="G34" s="4"/>
    </row>
    <row r="35" spans="1:7" s="21" customFormat="1" ht="16.5">
      <c r="A35" s="18">
        <v>23</v>
      </c>
      <c r="B35" s="31" t="s">
        <v>24</v>
      </c>
      <c r="C35" s="30" t="s">
        <v>25</v>
      </c>
      <c r="D35" s="32">
        <v>20</v>
      </c>
      <c r="E35" s="28">
        <v>3000</v>
      </c>
      <c r="F35" s="38">
        <f t="shared" si="0"/>
        <v>60000</v>
      </c>
      <c r="G35" s="4"/>
    </row>
    <row r="36" spans="1:7" s="21" customFormat="1" ht="16.5">
      <c r="A36" s="18">
        <v>24</v>
      </c>
      <c r="B36" s="31" t="s">
        <v>47</v>
      </c>
      <c r="C36" s="30" t="s">
        <v>16</v>
      </c>
      <c r="D36" s="32">
        <v>1</v>
      </c>
      <c r="E36" s="28">
        <v>23000</v>
      </c>
      <c r="F36" s="38">
        <f t="shared" si="0"/>
        <v>23000</v>
      </c>
      <c r="G36" s="4"/>
    </row>
    <row r="37" spans="1:7" s="21" customFormat="1" ht="16.5">
      <c r="A37" s="18">
        <v>25</v>
      </c>
      <c r="B37" s="40" t="s">
        <v>58</v>
      </c>
      <c r="C37" s="30" t="s">
        <v>25</v>
      </c>
      <c r="D37" s="32">
        <v>3</v>
      </c>
      <c r="E37" s="28">
        <v>4000</v>
      </c>
      <c r="F37" s="38">
        <f t="shared" si="0"/>
        <v>12000</v>
      </c>
      <c r="G37" s="4"/>
    </row>
    <row r="38" spans="1:7" s="21" customFormat="1" ht="16.5">
      <c r="A38" s="18">
        <v>26</v>
      </c>
      <c r="B38" s="31" t="s">
        <v>45</v>
      </c>
      <c r="C38" s="30" t="s">
        <v>25</v>
      </c>
      <c r="D38" s="32">
        <v>3</v>
      </c>
      <c r="E38" s="28">
        <v>6800</v>
      </c>
      <c r="F38" s="38">
        <f t="shared" si="0"/>
        <v>20400</v>
      </c>
      <c r="G38" s="4"/>
    </row>
    <row r="39" spans="1:7" s="21" customFormat="1" ht="16.5">
      <c r="A39" s="18">
        <v>27</v>
      </c>
      <c r="B39" s="31" t="s">
        <v>26</v>
      </c>
      <c r="C39" s="30" t="s">
        <v>25</v>
      </c>
      <c r="D39" s="32">
        <v>15</v>
      </c>
      <c r="E39" s="28">
        <v>2700</v>
      </c>
      <c r="F39" s="38">
        <f t="shared" si="0"/>
        <v>40500</v>
      </c>
      <c r="G39" s="4"/>
    </row>
    <row r="40" spans="1:7" s="21" customFormat="1" ht="16.5">
      <c r="A40" s="18">
        <v>28</v>
      </c>
      <c r="B40" s="31" t="s">
        <v>27</v>
      </c>
      <c r="C40" s="30" t="s">
        <v>18</v>
      </c>
      <c r="D40" s="32">
        <v>2</v>
      </c>
      <c r="E40" s="28">
        <v>14000</v>
      </c>
      <c r="F40" s="38">
        <f t="shared" si="0"/>
        <v>28000</v>
      </c>
      <c r="G40" s="4"/>
    </row>
    <row r="41" spans="1:7" s="21" customFormat="1" ht="16.5">
      <c r="A41" s="18">
        <v>29</v>
      </c>
      <c r="B41" s="31" t="s">
        <v>59</v>
      </c>
      <c r="C41" s="30" t="s">
        <v>16</v>
      </c>
      <c r="D41" s="32">
        <v>3</v>
      </c>
      <c r="E41" s="41">
        <v>140000</v>
      </c>
      <c r="F41" s="38">
        <f t="shared" si="0"/>
        <v>420000</v>
      </c>
      <c r="G41" s="4"/>
    </row>
    <row r="42" spans="1:7" s="21" customFormat="1" ht="16.5">
      <c r="A42" s="18">
        <v>30</v>
      </c>
      <c r="B42" s="31" t="s">
        <v>28</v>
      </c>
      <c r="C42" s="30" t="s">
        <v>29</v>
      </c>
      <c r="D42" s="32">
        <v>31</v>
      </c>
      <c r="E42" s="41">
        <v>54000</v>
      </c>
      <c r="F42" s="38">
        <f t="shared" si="0"/>
        <v>1674000</v>
      </c>
      <c r="G42" s="4"/>
    </row>
    <row r="43" spans="1:7" s="21" customFormat="1" ht="16.5">
      <c r="A43" s="18">
        <v>31</v>
      </c>
      <c r="B43" s="31" t="s">
        <v>60</v>
      </c>
      <c r="C43" s="30" t="s">
        <v>29</v>
      </c>
      <c r="D43" s="32">
        <v>5</v>
      </c>
      <c r="E43" s="41">
        <v>27000</v>
      </c>
      <c r="F43" s="38">
        <f t="shared" si="0"/>
        <v>135000</v>
      </c>
      <c r="G43" s="4"/>
    </row>
    <row r="44" spans="1:7" s="21" customFormat="1" ht="16.5">
      <c r="A44" s="18">
        <v>32</v>
      </c>
      <c r="B44" s="31" t="s">
        <v>30</v>
      </c>
      <c r="C44" s="30" t="s">
        <v>29</v>
      </c>
      <c r="D44" s="32">
        <v>60</v>
      </c>
      <c r="E44" s="41">
        <v>46000</v>
      </c>
      <c r="F44" s="38">
        <f t="shared" si="0"/>
        <v>2760000</v>
      </c>
      <c r="G44" s="4"/>
    </row>
    <row r="45" spans="1:7" s="21" customFormat="1" ht="16.5">
      <c r="A45" s="18">
        <v>33</v>
      </c>
      <c r="B45" s="31" t="s">
        <v>61</v>
      </c>
      <c r="C45" s="30" t="s">
        <v>29</v>
      </c>
      <c r="D45" s="32">
        <v>2</v>
      </c>
      <c r="E45" s="41">
        <v>75000</v>
      </c>
      <c r="F45" s="38">
        <f t="shared" si="0"/>
        <v>150000</v>
      </c>
      <c r="G45" s="4"/>
    </row>
    <row r="46" spans="1:7" s="21" customFormat="1" ht="16.5">
      <c r="A46" s="18">
        <v>34</v>
      </c>
      <c r="B46" s="31" t="s">
        <v>31</v>
      </c>
      <c r="C46" s="30" t="s">
        <v>32</v>
      </c>
      <c r="D46" s="32">
        <v>2</v>
      </c>
      <c r="E46" s="41">
        <v>317000</v>
      </c>
      <c r="F46" s="38">
        <f t="shared" si="0"/>
        <v>634000</v>
      </c>
      <c r="G46" s="4"/>
    </row>
    <row r="47" spans="1:7" s="21" customFormat="1" ht="16.5">
      <c r="A47" s="18">
        <v>35</v>
      </c>
      <c r="B47" s="31" t="s">
        <v>62</v>
      </c>
      <c r="C47" s="30" t="s">
        <v>17</v>
      </c>
      <c r="D47" s="32">
        <v>3</v>
      </c>
      <c r="E47" s="41">
        <v>8000</v>
      </c>
      <c r="F47" s="38">
        <f t="shared" si="0"/>
        <v>24000</v>
      </c>
      <c r="G47" s="4"/>
    </row>
    <row r="48" spans="1:7" s="21" customFormat="1" ht="16.5">
      <c r="A48" s="18">
        <v>36</v>
      </c>
      <c r="B48" s="31" t="s">
        <v>63</v>
      </c>
      <c r="C48" s="30" t="s">
        <v>17</v>
      </c>
      <c r="D48" s="32">
        <v>5</v>
      </c>
      <c r="E48" s="41">
        <v>12000</v>
      </c>
      <c r="F48" s="38">
        <f t="shared" si="0"/>
        <v>60000</v>
      </c>
      <c r="G48" s="4"/>
    </row>
    <row r="49" spans="1:7" s="21" customFormat="1" ht="16.5">
      <c r="A49" s="18">
        <v>37</v>
      </c>
      <c r="B49" s="31" t="s">
        <v>33</v>
      </c>
      <c r="C49" s="30" t="s">
        <v>34</v>
      </c>
      <c r="D49" s="32">
        <v>10</v>
      </c>
      <c r="E49" s="28">
        <v>2500</v>
      </c>
      <c r="F49" s="38">
        <f t="shared" si="0"/>
        <v>25000</v>
      </c>
      <c r="G49" s="39"/>
    </row>
    <row r="50" spans="1:7" s="21" customFormat="1" ht="16.5">
      <c r="A50" s="18">
        <v>38</v>
      </c>
      <c r="B50" s="31" t="s">
        <v>64</v>
      </c>
      <c r="C50" s="30" t="s">
        <v>18</v>
      </c>
      <c r="D50" s="32">
        <v>1</v>
      </c>
      <c r="E50" s="41">
        <v>12000</v>
      </c>
      <c r="F50" s="38">
        <f t="shared" si="0"/>
        <v>12000</v>
      </c>
      <c r="G50" s="4"/>
    </row>
    <row r="51" spans="1:7" s="16" customFormat="1" ht="21" customHeight="1">
      <c r="A51" s="46" t="s">
        <v>36</v>
      </c>
      <c r="B51" s="47"/>
      <c r="C51" s="47"/>
      <c r="D51" s="47"/>
      <c r="E51" s="48"/>
      <c r="F51" s="37">
        <f>+SUM(F13:F50)</f>
        <v>8369800</v>
      </c>
    </row>
    <row r="52" spans="1:7" s="16" customFormat="1" ht="18.75" customHeight="1">
      <c r="A52" s="46" t="s">
        <v>35</v>
      </c>
      <c r="B52" s="47"/>
      <c r="C52" s="47"/>
      <c r="D52" s="47"/>
      <c r="E52" s="48"/>
      <c r="F52" s="37">
        <f>10%*F51</f>
        <v>836980</v>
      </c>
    </row>
    <row r="53" spans="1:7" s="21" customFormat="1" ht="19.5" customHeight="1">
      <c r="A53" s="43" t="s">
        <v>8</v>
      </c>
      <c r="B53" s="44"/>
      <c r="C53" s="44"/>
      <c r="D53" s="44"/>
      <c r="E53" s="45"/>
      <c r="F53" s="36">
        <f>+F51+F52</f>
        <v>9206780</v>
      </c>
    </row>
    <row r="54" spans="1:7" s="21" customFormat="1">
      <c r="A54" s="22"/>
      <c r="B54" s="23"/>
      <c r="C54" s="24"/>
      <c r="D54" s="24"/>
      <c r="E54" s="25"/>
      <c r="F54" s="26"/>
    </row>
    <row r="55" spans="1:7" s="21" customFormat="1">
      <c r="A55" s="22"/>
      <c r="B55" s="23"/>
      <c r="C55" s="24"/>
      <c r="D55" s="24"/>
      <c r="E55" s="25"/>
      <c r="F55" s="26"/>
    </row>
    <row r="56" spans="1:7">
      <c r="B56" s="42"/>
      <c r="C56" s="42"/>
      <c r="D56" s="42"/>
      <c r="E56" s="42"/>
    </row>
    <row r="57" spans="1:7" ht="15.75">
      <c r="A57" s="8"/>
      <c r="B57" s="9"/>
      <c r="C57" s="8"/>
      <c r="D57" s="34"/>
      <c r="E57" s="34" t="s">
        <v>10</v>
      </c>
    </row>
    <row r="58" spans="1:7">
      <c r="D58" s="34"/>
      <c r="E58" s="34" t="s">
        <v>11</v>
      </c>
    </row>
    <row r="63" spans="1:7">
      <c r="B63" s="1"/>
      <c r="C63" s="49" t="s">
        <v>12</v>
      </c>
      <c r="D63" s="49"/>
      <c r="E63" s="49"/>
      <c r="F63" s="49"/>
    </row>
    <row r="64" spans="1:7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</sheetData>
  <mergeCells count="11">
    <mergeCell ref="A11:E11"/>
    <mergeCell ref="A5:F5"/>
    <mergeCell ref="B1:E1"/>
    <mergeCell ref="A7:E7"/>
    <mergeCell ref="A9:C9"/>
    <mergeCell ref="B3:F3"/>
    <mergeCell ref="B56:E56"/>
    <mergeCell ref="A53:E53"/>
    <mergeCell ref="A51:E51"/>
    <mergeCell ref="A52:E52"/>
    <mergeCell ref="C63:F63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2016-09-06T08:38:41Z</cp:lastPrinted>
  <dcterms:created xsi:type="dcterms:W3CDTF">2015-11-18T08:01:54Z</dcterms:created>
  <dcterms:modified xsi:type="dcterms:W3CDTF">2016-09-06T08:39:04Z</dcterms:modified>
</cp:coreProperties>
</file>