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'!$A$12:$F$49</definedName>
  </definedNames>
  <calcPr calcId="124519"/>
</workbook>
</file>

<file path=xl/calcChain.xml><?xml version="1.0" encoding="utf-8"?>
<calcChain xmlns="http://schemas.openxmlformats.org/spreadsheetml/2006/main">
  <c r="F14" i="8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13"/>
  <c r="F46"/>
  <c r="F47" s="1"/>
  <c r="F48" l="1"/>
</calcChain>
</file>

<file path=xl/sharedStrings.xml><?xml version="1.0" encoding="utf-8"?>
<sst xmlns="http://schemas.openxmlformats.org/spreadsheetml/2006/main" count="87" uniqueCount="64">
  <si>
    <t>STT</t>
  </si>
  <si>
    <t xml:space="preserve">Công ty VPP Phương Nam xin gửi đến Qúy khánh hàng bảng báo giá như sau: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</si>
  <si>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</si>
  <si>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</si>
  <si>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</si>
  <si>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</si>
  <si>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</si>
  <si>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</si>
  <si>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</si>
  <si>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</si>
  <si>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</si>
  <si>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</si>
  <si>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</si>
  <si>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t xml:space="preserve">THÀNH TIỀN </t>
  </si>
  <si>
    <t xml:space="preserve">ĐƠN GIÁ </t>
  </si>
  <si>
    <t>Bìa trình ký đơn simili</t>
  </si>
  <si>
    <t>Cái</t>
  </si>
  <si>
    <t>Xấp</t>
  </si>
  <si>
    <t>Cây</t>
  </si>
  <si>
    <t>Bút lông dầu TL PM04 Xanh</t>
  </si>
  <si>
    <t>Bút xóa nước TL CP 02</t>
  </si>
  <si>
    <t>Bút chì 2B Steadler</t>
  </si>
  <si>
    <t>Keo nước TL</t>
  </si>
  <si>
    <t>Chai</t>
  </si>
  <si>
    <t>Kim bấm No.10 Plus</t>
  </si>
  <si>
    <t>Hộp</t>
  </si>
  <si>
    <t>Kẹp giấy C62</t>
  </si>
  <si>
    <t>Giấy Excell A4 82</t>
  </si>
  <si>
    <t>Ram</t>
  </si>
  <si>
    <t>Giấy Excell A4 72</t>
  </si>
  <si>
    <t>Giấy liên sơn 2liên chia 2</t>
  </si>
  <si>
    <t>Thùng</t>
  </si>
  <si>
    <t>Tập TT 96T</t>
  </si>
  <si>
    <t>Cuốn</t>
  </si>
  <si>
    <t>THUẾ VAT 10%</t>
  </si>
  <si>
    <t>CỘNG</t>
  </si>
  <si>
    <t xml:space="preserve">Kính gửi:   CÔNG TY CỔ PHẦN VITALY </t>
  </si>
  <si>
    <t>Địa chỉ: Đường N1, khu SXTT Bình Chuẩn, KP Bình Phú, Bình Chuẩn, Thuận An, Bình Dương.</t>
  </si>
  <si>
    <t xml:space="preserve">Điện thoại : 0650.378.8347    </t>
  </si>
  <si>
    <t>Bìa lỗ TQ A4</t>
  </si>
  <si>
    <t>Bìa 1 nút F4</t>
  </si>
  <si>
    <t>Bút bạch kim BP14 xanh</t>
  </si>
  <si>
    <t>Kẹp bướm 25mm</t>
  </si>
  <si>
    <t>Bìa còng bật 7P simili</t>
  </si>
  <si>
    <t>Bìa 3 dây 7P</t>
  </si>
  <si>
    <t>Bút bi TL036 xanh</t>
  </si>
  <si>
    <t>Bút cắm bàn TL</t>
  </si>
  <si>
    <t>Bộ</t>
  </si>
  <si>
    <t>Bấm kim No.10 Plus</t>
  </si>
  <si>
    <t>Kẹp bướm 19mm</t>
  </si>
  <si>
    <t>Bút xóa kéo plus</t>
  </si>
  <si>
    <t>Bìa hộp si 10P</t>
  </si>
  <si>
    <t>Bìa thái Sunflower A4 xanh dương</t>
  </si>
  <si>
    <t>Bút bi xanh TL 027 đen</t>
  </si>
  <si>
    <t>Bút bi xanh TL 027 xanh dương</t>
  </si>
  <si>
    <t>Kẹp bướm 32mm</t>
  </si>
  <si>
    <t>Lưỡi dao lớn SDI 1404</t>
  </si>
  <si>
    <t>Tập TT 200T</t>
  </si>
  <si>
    <t>Sổ caro 25x35cm</t>
  </si>
  <si>
    <t>Gôm TL E09</t>
  </si>
  <si>
    <t>Cục</t>
  </si>
  <si>
    <t>Dao rọc giấy SDI 0426</t>
  </si>
  <si>
    <t>Bút lông bảng xanh TL WB03</t>
  </si>
  <si>
    <t>Tp.Hồ Chí Minh, Ngày 05 Tháng 10 Năm 2016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</si>
</sst>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_);\(#,##0\);&quot;-&quot;"/>
    <numFmt numFmtId="165" formatCode="#,##0;[Red]#,##0"/>
    <numFmt numFmtId="166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rgb="FF365F91"/>
      <name val="Times New Roman"/>
      <family val="1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0"/>
      <color theme="1"/>
      <name val="VNI-Times"/>
    </font>
    <font>
      <b/>
      <sz val="11"/>
      <color theme="1"/>
      <name val="Calibri"/>
      <family val="2"/>
      <scheme val="minor"/>
    </font>
    <font>
      <b/>
      <sz val="15"/>
      <name val="Times New Roman"/>
      <family val="1"/>
    </font>
    <font>
      <b/>
      <sz val="1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0" fontId="1" fillId="0" borderId="0"/>
  </cellStyleXfs>
  <cellXfs count="53"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14" fontId="12" fillId="0" borderId="1" xfId="0" applyNumberFormat="1" applyFont="1" applyFill="1" applyBorder="1" applyAlignment="1">
      <alignment horizontal="center" vertical="center" wrapText="1"/>
    </xf>
    <xf numFmtId="3" fontId="12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/>
    <xf numFmtId="3" fontId="13" fillId="0" borderId="0" xfId="0" applyNumberFormat="1" applyFont="1"/>
    <xf numFmtId="0" fontId="13" fillId="0" borderId="1" xfId="0" applyFont="1" applyBorder="1" applyAlignment="1">
      <alignment horizontal="center"/>
    </xf>
    <xf numFmtId="3" fontId="13" fillId="0" borderId="1" xfId="0" applyNumberFormat="1" applyFont="1" applyFill="1" applyBorder="1"/>
    <xf numFmtId="0" fontId="14" fillId="0" borderId="0" xfId="0" applyFont="1"/>
    <xf numFmtId="0" fontId="15" fillId="0" borderId="0" xfId="0" applyFont="1"/>
    <xf numFmtId="0" fontId="15" fillId="0" borderId="0" xfId="0" applyFont="1" applyBorder="1" applyAlignment="1">
      <alignment horizontal="center"/>
    </xf>
    <xf numFmtId="0" fontId="15" fillId="0" borderId="0" xfId="0" applyNumberFormat="1" applyFont="1" applyFill="1" applyBorder="1"/>
    <xf numFmtId="0" fontId="15" fillId="0" borderId="0" xfId="0" applyNumberFormat="1" applyFont="1" applyFill="1" applyBorder="1" applyAlignment="1">
      <alignment horizontal="center"/>
    </xf>
    <xf numFmtId="3" fontId="15" fillId="0" borderId="0" xfId="0" applyNumberFormat="1" applyFont="1" applyFill="1" applyBorder="1"/>
    <xf numFmtId="0" fontId="15" fillId="0" borderId="0" xfId="0" applyFont="1" applyBorder="1"/>
    <xf numFmtId="0" fontId="12" fillId="0" borderId="1" xfId="0" applyFont="1" applyBorder="1" applyAlignment="1">
      <alignment horizontal="center" vertical="center"/>
    </xf>
    <xf numFmtId="3" fontId="17" fillId="0" borderId="1" xfId="0" applyNumberFormat="1" applyFont="1" applyFill="1" applyBorder="1"/>
    <xf numFmtId="0" fontId="9" fillId="0" borderId="1" xfId="2" applyFont="1" applyFill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left" vertical="center"/>
    </xf>
    <xf numFmtId="165" fontId="9" fillId="0" borderId="1" xfId="2" applyNumberFormat="1" applyFont="1" applyFill="1" applyBorder="1" applyAlignment="1">
      <alignment horizontal="center" vertical="center"/>
    </xf>
    <xf numFmtId="0" fontId="8" fillId="0" borderId="0" xfId="0" applyFont="1" applyBorder="1" applyAlignment="1"/>
    <xf numFmtId="0" fontId="18" fillId="0" borderId="0" xfId="0" applyFont="1" applyAlignment="1">
      <alignment horizontal="center"/>
    </xf>
    <xf numFmtId="0" fontId="8" fillId="0" borderId="0" xfId="0" applyFont="1" applyBorder="1" applyAlignment="1">
      <alignment horizontal="left"/>
    </xf>
    <xf numFmtId="166" fontId="17" fillId="0" borderId="5" xfId="1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9" fillId="0" borderId="0" xfId="0" applyFont="1"/>
    <xf numFmtId="3" fontId="17" fillId="2" borderId="1" xfId="0" applyNumberFormat="1" applyFont="1" applyFill="1" applyBorder="1"/>
    <xf numFmtId="164" fontId="11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0" fillId="0" borderId="0" xfId="0" applyFont="1" applyAlignment="1">
      <alignment vertic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19" fillId="0" borderId="0" xfId="0" applyFont="1" applyAlignment="1">
      <alignment horizontal="center"/>
    </xf>
    <xf numFmtId="166" fontId="20" fillId="0" borderId="5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0</xdr:rowOff>
    </xdr:from>
    <xdr:to>
      <xdr:col>1</xdr:col>
      <xdr:colOff>96245</xdr:colOff>
      <xdr:row>2</xdr:row>
      <xdr:rowOff>238125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650" y="0"/>
          <a:ext cx="362945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8"/>
  <sheetViews>
    <sheetView tabSelected="1" workbookViewId="0">
      <selection activeCell="I43" sqref="I43"/>
    </sheetView>
  </sheetViews>
  <sheetFormatPr defaultColWidth="9.140625" defaultRowHeight="15"/>
  <cols>
    <col min="1" max="1" width="7.7109375" style="1" customWidth="1"/>
    <col min="2" max="2" width="38.140625" style="2" customWidth="1"/>
    <col min="3" max="3" width="11.5703125" style="3" customWidth="1"/>
    <col min="4" max="4" width="9.5703125" style="3" customWidth="1"/>
    <col min="5" max="5" width="12.42578125" style="3" customWidth="1"/>
    <col min="6" max="6" width="19.7109375" style="1" customWidth="1"/>
    <col min="7" max="7" width="14.85546875" style="1" customWidth="1"/>
    <col min="8" max="16384" width="9.140625" style="1"/>
  </cols>
  <sheetData>
    <row r="1" spans="1:10" ht="16.5">
      <c r="A1" s="5"/>
      <c r="B1" s="42" t="s">
        <v>5</v>
      </c>
      <c r="C1" s="42"/>
      <c r="D1" s="42"/>
      <c r="E1" s="42"/>
    </row>
    <row r="2" spans="1:10" ht="16.5">
      <c r="A2" s="5"/>
      <c r="B2" s="33" t="s">
        <v>6</v>
      </c>
      <c r="C2" s="11"/>
      <c r="D2" s="11"/>
      <c r="E2" s="11"/>
    </row>
    <row r="3" spans="1:10" ht="39" customHeight="1">
      <c r="A3" s="5"/>
      <c r="B3" s="43" t="s">
        <v>7</v>
      </c>
      <c r="C3" s="43"/>
      <c r="D3" s="43"/>
      <c r="E3" s="43"/>
      <c r="F3" s="43"/>
    </row>
    <row r="4" spans="1:10" ht="16.5">
      <c r="A4" s="5"/>
      <c r="B4" s="10"/>
      <c r="C4" s="10"/>
      <c r="D4" s="12"/>
      <c r="E4" s="10"/>
    </row>
    <row r="5" spans="1:10" ht="28.5" customHeight="1">
      <c r="A5" s="41" t="s">
        <v>4</v>
      </c>
      <c r="B5" s="41"/>
      <c r="C5" s="41"/>
      <c r="D5" s="41"/>
      <c r="E5" s="41"/>
      <c r="F5" s="41"/>
    </row>
    <row r="6" spans="1:10" ht="15.75">
      <c r="A6" s="5"/>
      <c r="B6" s="5"/>
      <c r="C6" s="6" t="s">
        <v>63</v>
      </c>
      <c r="D6" s="6"/>
      <c r="E6" s="6"/>
      <c r="F6" s="6"/>
    </row>
    <row r="7" spans="1:10" ht="16.5">
      <c r="A7" s="42" t="s">
        <v>36</v>
      </c>
      <c r="B7" s="42"/>
      <c r="C7" s="42"/>
      <c r="D7" s="42"/>
      <c r="E7" s="42"/>
    </row>
    <row r="8" spans="1:10" ht="16.5">
      <c r="A8" s="33" t="s">
        <v>37</v>
      </c>
      <c r="B8" s="33"/>
      <c r="C8" s="33"/>
      <c r="D8" s="33"/>
      <c r="E8" s="35"/>
    </row>
    <row r="9" spans="1:10" ht="16.5">
      <c r="A9" s="42" t="s">
        <v>38</v>
      </c>
      <c r="B9" s="42"/>
      <c r="C9" s="42"/>
      <c r="D9" s="13"/>
      <c r="E9" s="7"/>
    </row>
    <row r="10" spans="1:10" ht="15.75">
      <c r="A10" s="8"/>
      <c r="B10" s="9"/>
      <c r="C10" s="8"/>
      <c r="D10" s="8"/>
      <c r="E10" s="8"/>
    </row>
    <row r="11" spans="1:10" ht="15.75">
      <c r="A11" s="40" t="s">
        <v>1</v>
      </c>
      <c r="B11" s="40"/>
      <c r="C11" s="40"/>
      <c r="D11" s="40"/>
      <c r="E11" s="40"/>
    </row>
    <row r="12" spans="1:10" s="17" customFormat="1" ht="45" customHeight="1">
      <c r="A12" s="27" t="s">
        <v>0</v>
      </c>
      <c r="B12" s="14" t="s">
        <v>2</v>
      </c>
      <c r="C12" s="14" t="s">
        <v>3</v>
      </c>
      <c r="D12" s="14" t="s">
        <v>9</v>
      </c>
      <c r="E12" s="15" t="s">
        <v>14</v>
      </c>
      <c r="F12" s="15" t="s">
        <v>13</v>
      </c>
      <c r="G12" s="16"/>
    </row>
    <row r="13" spans="1:10" s="20" customFormat="1" ht="16.5">
      <c r="A13" s="18">
        <v>1</v>
      </c>
      <c r="B13" s="31" t="s">
        <v>15</v>
      </c>
      <c r="C13" s="30" t="s">
        <v>16</v>
      </c>
      <c r="D13" s="32">
        <v>3</v>
      </c>
      <c r="E13" s="19">
        <v>8800</v>
      </c>
      <c r="F13" s="36">
        <f>+D13*E13</f>
        <v>26400</v>
      </c>
      <c r="G13" s="16"/>
    </row>
    <row r="14" spans="1:10" s="20" customFormat="1" ht="16.5">
      <c r="A14" s="18">
        <v>2</v>
      </c>
      <c r="B14" s="31" t="s">
        <v>43</v>
      </c>
      <c r="C14" s="30" t="s">
        <v>16</v>
      </c>
      <c r="D14" s="32">
        <v>10</v>
      </c>
      <c r="E14" s="19">
        <v>26000</v>
      </c>
      <c r="F14" s="36">
        <f t="shared" ref="F14:F45" si="0">+D14*E14</f>
        <v>260000</v>
      </c>
      <c r="G14" s="16"/>
    </row>
    <row r="15" spans="1:10" s="16" customFormat="1" ht="16.5">
      <c r="A15" s="18">
        <v>3</v>
      </c>
      <c r="B15" s="29" t="s">
        <v>40</v>
      </c>
      <c r="C15" s="30" t="s">
        <v>16</v>
      </c>
      <c r="D15" s="32">
        <v>10</v>
      </c>
      <c r="E15" s="28">
        <v>3000</v>
      </c>
      <c r="F15" s="36">
        <f t="shared" si="0"/>
        <v>30000</v>
      </c>
      <c r="J15" s="20"/>
    </row>
    <row r="16" spans="1:10" s="20" customFormat="1" ht="16.5">
      <c r="A16" s="18">
        <v>4</v>
      </c>
      <c r="B16" s="31" t="s">
        <v>39</v>
      </c>
      <c r="C16" s="30" t="s">
        <v>17</v>
      </c>
      <c r="D16" s="32">
        <v>2</v>
      </c>
      <c r="E16" s="28">
        <v>40000</v>
      </c>
      <c r="F16" s="36">
        <f t="shared" si="0"/>
        <v>80000</v>
      </c>
      <c r="G16" s="16"/>
    </row>
    <row r="17" spans="1:7" s="20" customFormat="1" ht="16.5">
      <c r="A17" s="18">
        <v>5</v>
      </c>
      <c r="B17" s="31" t="s">
        <v>44</v>
      </c>
      <c r="C17" s="30" t="s">
        <v>16</v>
      </c>
      <c r="D17" s="32">
        <v>5</v>
      </c>
      <c r="E17" s="28">
        <v>6900</v>
      </c>
      <c r="F17" s="36">
        <f t="shared" si="0"/>
        <v>34500</v>
      </c>
      <c r="G17" s="16"/>
    </row>
    <row r="18" spans="1:7" s="20" customFormat="1" ht="16.5">
      <c r="A18" s="18">
        <v>6</v>
      </c>
      <c r="B18" s="31" t="s">
        <v>51</v>
      </c>
      <c r="C18" s="30" t="s">
        <v>16</v>
      </c>
      <c r="D18" s="32">
        <v>20</v>
      </c>
      <c r="E18" s="19">
        <v>26000</v>
      </c>
      <c r="F18" s="36">
        <f t="shared" si="0"/>
        <v>520000</v>
      </c>
      <c r="G18" s="16"/>
    </row>
    <row r="19" spans="1:7" s="20" customFormat="1" ht="16.5">
      <c r="A19" s="18">
        <v>7</v>
      </c>
      <c r="B19" s="31" t="s">
        <v>52</v>
      </c>
      <c r="C19" s="30" t="s">
        <v>17</v>
      </c>
      <c r="D19" s="32">
        <v>1</v>
      </c>
      <c r="E19" s="28">
        <v>40000</v>
      </c>
      <c r="F19" s="36">
        <f t="shared" si="0"/>
        <v>40000</v>
      </c>
      <c r="G19" s="16"/>
    </row>
    <row r="20" spans="1:7" s="20" customFormat="1" ht="16.5">
      <c r="A20" s="18">
        <v>8</v>
      </c>
      <c r="B20" s="31" t="s">
        <v>62</v>
      </c>
      <c r="C20" s="30" t="s">
        <v>18</v>
      </c>
      <c r="D20" s="32">
        <v>10</v>
      </c>
      <c r="E20" s="28">
        <v>6200</v>
      </c>
      <c r="F20" s="36">
        <f t="shared" si="0"/>
        <v>62000</v>
      </c>
      <c r="G20" s="16"/>
    </row>
    <row r="21" spans="1:7" s="21" customFormat="1" ht="15.75" customHeight="1">
      <c r="A21" s="18">
        <v>9</v>
      </c>
      <c r="B21" s="31" t="s">
        <v>19</v>
      </c>
      <c r="C21" s="30" t="s">
        <v>18</v>
      </c>
      <c r="D21" s="32">
        <v>28</v>
      </c>
      <c r="E21" s="28">
        <v>7300</v>
      </c>
      <c r="F21" s="36">
        <f t="shared" si="0"/>
        <v>204400</v>
      </c>
      <c r="G21" s="4"/>
    </row>
    <row r="22" spans="1:7" s="21" customFormat="1" ht="15.75" customHeight="1">
      <c r="A22" s="18">
        <v>10</v>
      </c>
      <c r="B22" s="31" t="s">
        <v>54</v>
      </c>
      <c r="C22" s="30" t="s">
        <v>18</v>
      </c>
      <c r="D22" s="32">
        <v>110</v>
      </c>
      <c r="E22" s="28">
        <v>2500</v>
      </c>
      <c r="F22" s="36">
        <f t="shared" si="0"/>
        <v>275000</v>
      </c>
      <c r="G22" s="37"/>
    </row>
    <row r="23" spans="1:7" s="21" customFormat="1" ht="15.75" customHeight="1">
      <c r="A23" s="18">
        <v>11</v>
      </c>
      <c r="B23" s="31" t="s">
        <v>53</v>
      </c>
      <c r="C23" s="30" t="s">
        <v>18</v>
      </c>
      <c r="D23" s="32">
        <v>7</v>
      </c>
      <c r="E23" s="28">
        <v>2500</v>
      </c>
      <c r="F23" s="36">
        <f t="shared" si="0"/>
        <v>17500</v>
      </c>
      <c r="G23" s="37"/>
    </row>
    <row r="24" spans="1:7" s="21" customFormat="1" ht="16.5">
      <c r="A24" s="18">
        <v>12</v>
      </c>
      <c r="B24" s="31" t="s">
        <v>45</v>
      </c>
      <c r="C24" s="30" t="s">
        <v>18</v>
      </c>
      <c r="D24" s="32">
        <v>30</v>
      </c>
      <c r="E24" s="28">
        <v>7000</v>
      </c>
      <c r="F24" s="36">
        <f t="shared" si="0"/>
        <v>210000</v>
      </c>
      <c r="G24" s="4"/>
    </row>
    <row r="25" spans="1:7" s="21" customFormat="1" ht="16.5">
      <c r="A25" s="18">
        <v>13</v>
      </c>
      <c r="B25" s="31" t="s">
        <v>41</v>
      </c>
      <c r="C25" s="30" t="s">
        <v>18</v>
      </c>
      <c r="D25" s="32">
        <v>30</v>
      </c>
      <c r="E25" s="28">
        <v>2200</v>
      </c>
      <c r="F25" s="36">
        <f t="shared" si="0"/>
        <v>66000</v>
      </c>
      <c r="G25" s="4"/>
    </row>
    <row r="26" spans="1:7" s="21" customFormat="1" ht="16.5">
      <c r="A26" s="18">
        <v>14</v>
      </c>
      <c r="B26" s="31" t="s">
        <v>46</v>
      </c>
      <c r="C26" s="30" t="s">
        <v>47</v>
      </c>
      <c r="D26" s="32">
        <v>6</v>
      </c>
      <c r="E26" s="28">
        <v>12500</v>
      </c>
      <c r="F26" s="36">
        <f t="shared" si="0"/>
        <v>75000</v>
      </c>
      <c r="G26" s="4"/>
    </row>
    <row r="27" spans="1:7" s="21" customFormat="1" ht="16.5">
      <c r="A27" s="18">
        <v>15</v>
      </c>
      <c r="B27" s="31" t="s">
        <v>20</v>
      </c>
      <c r="C27" s="30" t="s">
        <v>18</v>
      </c>
      <c r="D27" s="32">
        <v>3</v>
      </c>
      <c r="E27" s="28">
        <v>17000</v>
      </c>
      <c r="F27" s="36">
        <f t="shared" si="0"/>
        <v>51000</v>
      </c>
      <c r="G27" s="4"/>
    </row>
    <row r="28" spans="1:7" s="21" customFormat="1" ht="16.5">
      <c r="A28" s="18">
        <v>16</v>
      </c>
      <c r="B28" s="31" t="s">
        <v>50</v>
      </c>
      <c r="C28" s="30" t="s">
        <v>18</v>
      </c>
      <c r="D28" s="32">
        <v>5</v>
      </c>
      <c r="E28" s="28">
        <v>17000</v>
      </c>
      <c r="F28" s="36">
        <f t="shared" si="0"/>
        <v>85000</v>
      </c>
      <c r="G28" s="4"/>
    </row>
    <row r="29" spans="1:7" s="21" customFormat="1" ht="17.25" customHeight="1">
      <c r="A29" s="18">
        <v>17</v>
      </c>
      <c r="B29" s="31" t="s">
        <v>21</v>
      </c>
      <c r="C29" s="30" t="s">
        <v>18</v>
      </c>
      <c r="D29" s="32">
        <v>3</v>
      </c>
      <c r="E29" s="28">
        <v>3500</v>
      </c>
      <c r="F29" s="36">
        <f t="shared" si="0"/>
        <v>10500</v>
      </c>
      <c r="G29" s="4"/>
    </row>
    <row r="30" spans="1:7" s="21" customFormat="1" ht="17.25" customHeight="1">
      <c r="A30" s="18">
        <v>18</v>
      </c>
      <c r="B30" s="31" t="s">
        <v>61</v>
      </c>
      <c r="C30" s="30" t="s">
        <v>18</v>
      </c>
      <c r="D30" s="32">
        <v>3</v>
      </c>
      <c r="E30" s="19">
        <v>15500</v>
      </c>
      <c r="F30" s="36">
        <f t="shared" si="0"/>
        <v>46500</v>
      </c>
      <c r="G30" s="4"/>
    </row>
    <row r="31" spans="1:7" s="21" customFormat="1" ht="17.25" customHeight="1">
      <c r="A31" s="18">
        <v>19</v>
      </c>
      <c r="B31" s="31" t="s">
        <v>59</v>
      </c>
      <c r="C31" s="30" t="s">
        <v>60</v>
      </c>
      <c r="D31" s="32">
        <v>5</v>
      </c>
      <c r="E31" s="19">
        <v>3500</v>
      </c>
      <c r="F31" s="36">
        <f t="shared" si="0"/>
        <v>17500</v>
      </c>
      <c r="G31" s="4"/>
    </row>
    <row r="32" spans="1:7" s="21" customFormat="1" ht="16.5">
      <c r="A32" s="18">
        <v>20</v>
      </c>
      <c r="B32" s="31" t="s">
        <v>22</v>
      </c>
      <c r="C32" s="30" t="s">
        <v>23</v>
      </c>
      <c r="D32" s="32">
        <v>5</v>
      </c>
      <c r="E32" s="28">
        <v>2800</v>
      </c>
      <c r="F32" s="36">
        <f t="shared" si="0"/>
        <v>14000</v>
      </c>
      <c r="G32" s="4"/>
    </row>
    <row r="33" spans="1:7" s="21" customFormat="1" ht="16.5">
      <c r="A33" s="18">
        <v>21</v>
      </c>
      <c r="B33" s="31" t="s">
        <v>48</v>
      </c>
      <c r="C33" s="30" t="s">
        <v>16</v>
      </c>
      <c r="D33" s="32">
        <v>2</v>
      </c>
      <c r="E33" s="28">
        <v>26000</v>
      </c>
      <c r="F33" s="36">
        <f t="shared" si="0"/>
        <v>52000</v>
      </c>
      <c r="G33" s="4"/>
    </row>
    <row r="34" spans="1:7" s="21" customFormat="1" ht="16.5">
      <c r="A34" s="18">
        <v>22</v>
      </c>
      <c r="B34" s="31" t="s">
        <v>24</v>
      </c>
      <c r="C34" s="30" t="s">
        <v>25</v>
      </c>
      <c r="D34" s="32">
        <v>25</v>
      </c>
      <c r="E34" s="28">
        <v>3000</v>
      </c>
      <c r="F34" s="36">
        <f t="shared" si="0"/>
        <v>75000</v>
      </c>
      <c r="G34" s="4"/>
    </row>
    <row r="35" spans="1:7" s="21" customFormat="1" ht="16.5">
      <c r="A35" s="18">
        <v>23</v>
      </c>
      <c r="B35" s="38" t="s">
        <v>49</v>
      </c>
      <c r="C35" s="30" t="s">
        <v>25</v>
      </c>
      <c r="D35" s="32">
        <v>2</v>
      </c>
      <c r="E35" s="28">
        <v>4000</v>
      </c>
      <c r="F35" s="36">
        <f t="shared" si="0"/>
        <v>8000</v>
      </c>
      <c r="G35" s="4"/>
    </row>
    <row r="36" spans="1:7" s="21" customFormat="1" ht="16.5">
      <c r="A36" s="18">
        <v>24</v>
      </c>
      <c r="B36" s="31" t="s">
        <v>42</v>
      </c>
      <c r="C36" s="30" t="s">
        <v>25</v>
      </c>
      <c r="D36" s="32">
        <v>3</v>
      </c>
      <c r="E36" s="28">
        <v>6800</v>
      </c>
      <c r="F36" s="36">
        <f t="shared" si="0"/>
        <v>20400</v>
      </c>
      <c r="G36" s="4"/>
    </row>
    <row r="37" spans="1:7" s="21" customFormat="1" ht="16.5">
      <c r="A37" s="18">
        <v>25</v>
      </c>
      <c r="B37" s="31" t="s">
        <v>55</v>
      </c>
      <c r="C37" s="30" t="s">
        <v>25</v>
      </c>
      <c r="D37" s="32">
        <v>3</v>
      </c>
      <c r="E37" s="19">
        <v>9900</v>
      </c>
      <c r="F37" s="36">
        <f t="shared" si="0"/>
        <v>29700</v>
      </c>
      <c r="G37" s="4"/>
    </row>
    <row r="38" spans="1:7" s="21" customFormat="1" ht="16.5">
      <c r="A38" s="18">
        <v>26</v>
      </c>
      <c r="B38" s="31" t="s">
        <v>26</v>
      </c>
      <c r="C38" s="30" t="s">
        <v>25</v>
      </c>
      <c r="D38" s="32">
        <v>10</v>
      </c>
      <c r="E38" s="28">
        <v>2700</v>
      </c>
      <c r="F38" s="36">
        <f t="shared" si="0"/>
        <v>27000</v>
      </c>
      <c r="G38" s="4"/>
    </row>
    <row r="39" spans="1:7" s="21" customFormat="1" ht="16.5">
      <c r="A39" s="18">
        <v>27</v>
      </c>
      <c r="B39" s="31" t="s">
        <v>56</v>
      </c>
      <c r="C39" s="30" t="s">
        <v>25</v>
      </c>
      <c r="D39" s="32">
        <v>2</v>
      </c>
      <c r="E39" s="19">
        <v>15000</v>
      </c>
      <c r="F39" s="36">
        <f t="shared" si="0"/>
        <v>30000</v>
      </c>
      <c r="G39" s="4"/>
    </row>
    <row r="40" spans="1:7" s="21" customFormat="1" ht="16.5">
      <c r="A40" s="18">
        <v>28</v>
      </c>
      <c r="B40" s="31" t="s">
        <v>27</v>
      </c>
      <c r="C40" s="30" t="s">
        <v>28</v>
      </c>
      <c r="D40" s="32">
        <v>30</v>
      </c>
      <c r="E40" s="39">
        <v>54000</v>
      </c>
      <c r="F40" s="36">
        <f t="shared" si="0"/>
        <v>1620000</v>
      </c>
      <c r="G40" s="4"/>
    </row>
    <row r="41" spans="1:7" s="21" customFormat="1" ht="16.5">
      <c r="A41" s="18">
        <v>29</v>
      </c>
      <c r="B41" s="31" t="s">
        <v>29</v>
      </c>
      <c r="C41" s="30" t="s">
        <v>28</v>
      </c>
      <c r="D41" s="32">
        <v>60</v>
      </c>
      <c r="E41" s="39">
        <v>46000</v>
      </c>
      <c r="F41" s="36">
        <f t="shared" si="0"/>
        <v>2760000</v>
      </c>
      <c r="G41" s="4"/>
    </row>
    <row r="42" spans="1:7" s="21" customFormat="1" ht="16.5">
      <c r="A42" s="18">
        <v>30</v>
      </c>
      <c r="B42" s="31" t="s">
        <v>30</v>
      </c>
      <c r="C42" s="30" t="s">
        <v>31</v>
      </c>
      <c r="D42" s="32">
        <v>2</v>
      </c>
      <c r="E42" s="39">
        <v>317000</v>
      </c>
      <c r="F42" s="36">
        <f t="shared" si="0"/>
        <v>634000</v>
      </c>
      <c r="G42" s="4"/>
    </row>
    <row r="43" spans="1:7" s="21" customFormat="1" ht="16.5">
      <c r="A43" s="18">
        <v>31</v>
      </c>
      <c r="B43" s="31" t="s">
        <v>32</v>
      </c>
      <c r="C43" s="30" t="s">
        <v>33</v>
      </c>
      <c r="D43" s="32">
        <v>25</v>
      </c>
      <c r="E43" s="28">
        <v>3200</v>
      </c>
      <c r="F43" s="36">
        <f t="shared" si="0"/>
        <v>80000</v>
      </c>
      <c r="G43" s="37"/>
    </row>
    <row r="44" spans="1:7" s="21" customFormat="1" ht="16.5">
      <c r="A44" s="18">
        <v>32</v>
      </c>
      <c r="B44" s="31" t="s">
        <v>57</v>
      </c>
      <c r="C44" s="30" t="s">
        <v>33</v>
      </c>
      <c r="D44" s="32">
        <v>15</v>
      </c>
      <c r="E44" s="28">
        <v>6700</v>
      </c>
      <c r="F44" s="36">
        <f t="shared" si="0"/>
        <v>100500</v>
      </c>
      <c r="G44" s="37"/>
    </row>
    <row r="45" spans="1:7" s="21" customFormat="1" ht="16.5">
      <c r="A45" s="18">
        <v>33</v>
      </c>
      <c r="B45" s="31" t="s">
        <v>58</v>
      </c>
      <c r="C45" s="30" t="s">
        <v>33</v>
      </c>
      <c r="D45" s="32">
        <v>2</v>
      </c>
      <c r="E45" s="39">
        <v>28000</v>
      </c>
      <c r="F45" s="36">
        <f t="shared" si="0"/>
        <v>56000</v>
      </c>
      <c r="G45" s="4"/>
    </row>
    <row r="46" spans="1:7" s="16" customFormat="1" ht="21" customHeight="1">
      <c r="A46" s="48" t="s">
        <v>35</v>
      </c>
      <c r="B46" s="49"/>
      <c r="C46" s="49"/>
      <c r="D46" s="49"/>
      <c r="E46" s="50"/>
      <c r="F46" s="52">
        <f>+SUM(F13:F45)</f>
        <v>7617900</v>
      </c>
    </row>
    <row r="47" spans="1:7" s="16" customFormat="1" ht="18.75" customHeight="1">
      <c r="A47" s="48" t="s">
        <v>34</v>
      </c>
      <c r="B47" s="49"/>
      <c r="C47" s="49"/>
      <c r="D47" s="49"/>
      <c r="E47" s="50"/>
      <c r="F47" s="52">
        <f>10%*F46</f>
        <v>761790</v>
      </c>
    </row>
    <row r="48" spans="1:7" s="21" customFormat="1" ht="19.5" customHeight="1">
      <c r="A48" s="45" t="s">
        <v>8</v>
      </c>
      <c r="B48" s="46"/>
      <c r="C48" s="46"/>
      <c r="D48" s="46"/>
      <c r="E48" s="47"/>
      <c r="F48" s="52">
        <f>+F46+F47</f>
        <v>8379690</v>
      </c>
    </row>
    <row r="49" spans="1:6" s="21" customFormat="1">
      <c r="A49" s="22"/>
      <c r="B49" s="23"/>
      <c r="C49" s="24"/>
      <c r="D49" s="24"/>
      <c r="E49" s="25"/>
      <c r="F49" s="26"/>
    </row>
    <row r="50" spans="1:6" s="21" customFormat="1">
      <c r="A50" s="22"/>
      <c r="B50" s="23"/>
      <c r="C50" s="24"/>
      <c r="D50" s="24"/>
      <c r="E50" s="25"/>
      <c r="F50" s="26"/>
    </row>
    <row r="51" spans="1:6">
      <c r="B51" s="44"/>
      <c r="C51" s="44"/>
      <c r="D51" s="44"/>
      <c r="E51" s="44"/>
    </row>
    <row r="52" spans="1:6" ht="15.75">
      <c r="A52" s="8"/>
      <c r="B52" s="9"/>
      <c r="C52" s="8"/>
      <c r="D52" s="34"/>
      <c r="E52" s="34" t="s">
        <v>10</v>
      </c>
    </row>
    <row r="53" spans="1:6">
      <c r="D53" s="34"/>
      <c r="E53" s="34" t="s">
        <v>11</v>
      </c>
    </row>
    <row r="58" spans="1:6">
      <c r="B58" s="1"/>
      <c r="C58" s="51" t="s">
        <v>12</v>
      </c>
      <c r="D58" s="51"/>
      <c r="E58" s="51"/>
      <c r="F58" s="51"/>
    </row>
    <row r="59" spans="1:6">
      <c r="B59" s="1"/>
      <c r="C59" s="1"/>
      <c r="D59" s="1"/>
      <c r="E59" s="1"/>
    </row>
    <row r="60" spans="1:6">
      <c r="B60" s="1"/>
      <c r="C60" s="1"/>
      <c r="D60" s="1"/>
      <c r="E60" s="1"/>
    </row>
    <row r="61" spans="1:6">
      <c r="B61" s="1"/>
      <c r="C61" s="1"/>
      <c r="D61" s="1"/>
      <c r="E61" s="1"/>
    </row>
    <row r="62" spans="1:6">
      <c r="B62" s="1"/>
      <c r="C62" s="1"/>
      <c r="D62" s="1"/>
      <c r="E62" s="1"/>
    </row>
    <row r="63" spans="1:6">
      <c r="B63" s="1"/>
      <c r="C63" s="1"/>
      <c r="D63" s="1"/>
      <c r="E63" s="1"/>
    </row>
    <row r="64" spans="1:6">
      <c r="B64" s="1"/>
      <c r="C64" s="1"/>
      <c r="D64" s="1"/>
      <c r="E64" s="1"/>
    </row>
    <row r="65" spans="2:5">
      <c r="B65" s="1"/>
      <c r="C65" s="1"/>
      <c r="D65" s="1"/>
      <c r="E65" s="1"/>
    </row>
    <row r="66" spans="2:5">
      <c r="B66" s="1"/>
      <c r="C66" s="1"/>
      <c r="D66" s="1"/>
      <c r="E66" s="1"/>
    </row>
    <row r="67" spans="2:5">
      <c r="B67" s="1"/>
      <c r="C67" s="1"/>
      <c r="D67" s="1"/>
      <c r="E67" s="1"/>
    </row>
    <row r="68" spans="2:5">
      <c r="B68" s="1"/>
      <c r="C68" s="1"/>
      <c r="D68" s="1"/>
      <c r="E68" s="1"/>
    </row>
    <row r="69" spans="2:5">
      <c r="B69" s="1"/>
      <c r="C69" s="1"/>
      <c r="D69" s="1"/>
      <c r="E69" s="1"/>
    </row>
    <row r="70" spans="2:5">
      <c r="B70" s="1"/>
      <c r="C70" s="1"/>
      <c r="D70" s="1"/>
      <c r="E70" s="1"/>
    </row>
    <row r="71" spans="2:5">
      <c r="B71" s="1"/>
      <c r="C71" s="1"/>
      <c r="D71" s="1"/>
      <c r="E71" s="1"/>
    </row>
    <row r="72" spans="2:5">
      <c r="B72" s="1"/>
      <c r="C72" s="1"/>
      <c r="D72" s="1"/>
      <c r="E72" s="1"/>
    </row>
    <row r="73" spans="2:5">
      <c r="B73" s="1"/>
      <c r="C73" s="1"/>
      <c r="D73" s="1"/>
      <c r="E73" s="1"/>
    </row>
    <row r="74" spans="2:5">
      <c r="B74" s="1"/>
      <c r="C74" s="1"/>
      <c r="D74" s="1"/>
      <c r="E74" s="1"/>
    </row>
    <row r="75" spans="2:5">
      <c r="B75" s="1"/>
      <c r="C75" s="1"/>
      <c r="D75" s="1"/>
      <c r="E75" s="1"/>
    </row>
    <row r="76" spans="2:5">
      <c r="B76" s="1"/>
      <c r="C76" s="1"/>
      <c r="D76" s="1"/>
      <c r="E76" s="1"/>
    </row>
    <row r="77" spans="2:5">
      <c r="B77" s="1"/>
      <c r="C77" s="1"/>
      <c r="D77" s="1"/>
      <c r="E77" s="1"/>
    </row>
    <row r="78" spans="2:5">
      <c r="B78" s="1"/>
      <c r="C78" s="1"/>
      <c r="D78" s="1"/>
      <c r="E78" s="1"/>
    </row>
  </sheetData>
  <mergeCells count="11">
    <mergeCell ref="B51:E51"/>
    <mergeCell ref="A48:E48"/>
    <mergeCell ref="A46:E46"/>
    <mergeCell ref="A47:E47"/>
    <mergeCell ref="C58:F58"/>
    <mergeCell ref="A11:E11"/>
    <mergeCell ref="A5:F5"/>
    <mergeCell ref="B1:E1"/>
    <mergeCell ref="A7:E7"/>
    <mergeCell ref="A9:C9"/>
    <mergeCell ref="B3:F3"/>
  </mergeCells>
  <pageMargins left="0.37" right="0.22" top="0.51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2016-10-05T05:01:02Z</cp:lastPrinted>
  <dcterms:created xsi:type="dcterms:W3CDTF">2015-11-18T08:01:54Z</dcterms:created>
  <dcterms:modified xsi:type="dcterms:W3CDTF">2016-10-05T05:05:01Z</dcterms:modified>
</cp:coreProperties>
</file>