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480" windowWidth="14640" windowHeight="7050"/>
  </bookViews>
  <sheets>
    <sheet name="VPP PHUONG NAM " sheetId="8" r:id="rId1"/>
  </sheets>
  <definedNames>
    <definedName name="_xlnm._FilterDatabase" localSheetId="0" hidden="1">'VPP PHUONG NAM '!$A$12:$F$46</definedName>
  </definedNames>
  <calcPr calcId="124519"/>
</workbook>
</file>

<file path=xl/calcChain.xml><?xml version="1.0" encoding="utf-8"?>
<calcChain xmlns="http://schemas.openxmlformats.org/spreadsheetml/2006/main">
  <c r="F14" i="8"/>
  <c r="F15"/>
  <c r="F16"/>
  <c r="F17"/>
  <c r="F18"/>
  <c r="F19"/>
  <c r="F20"/>
  <c r="F21"/>
  <c r="F22"/>
  <c r="F23"/>
  <c r="F43" s="1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13"/>
  <c r="F44" l="1"/>
  <c r="F45" l="1"/>
</calcChain>
</file>

<file path=xl/sharedStrings.xml><?xml version="1.0" encoding="utf-8"?>
<sst xmlns="http://schemas.openxmlformats.org/spreadsheetml/2006/main" count="81" uniqueCount="61">
  <si>
    <t>STT</t>
  </si>
  <si>
    <t xml:space="preserve">Công ty VPP Phương Nam xin gửi đến Qúy khánh hàng bảng báo giá như sau: </t>
  </si>
  <si>
    <t xml:space="preserve">TÊN HÀNG </t>
  </si>
  <si>
    <t xml:space="preserve">Đ VT </t>
  </si>
  <si>
    <t>BẢNG BÁO GIÁ VĂN PHÒNG PHẨM</t>
  </si>
  <si>
    <t xml:space="preserve">     CÔNG TY TNHH TM DV  VPP PHƯƠNG NAM</t>
  </si>
  <si>
    <t xml:space="preserve">     Địa chỉ: B18/19K Nguyễn Văn Linh- Bình Hưng _ Bình Chánh, Tp. HCM  </t>
  </si>
  <si>
    <t xml:space="preserve">     Điện thoại: (08)3758.4761 - 3758 3302        Fax: (08)  37583302
     Email: phuongnam@vpppn.com                Website: www.vppp.com</t>
  </si>
  <si>
    <t>TỔNG CỘNG</t>
  </si>
  <si>
    <t>SỐ LUỢNG</t>
  </si>
  <si>
    <t>Ngừoi lập phiếu</t>
  </si>
  <si>
    <t>(Ký và ghi rõ họ tên)</t>
  </si>
  <si>
    <t>Huỳnh Thị Trúc Ly</t>
  </si>
  <si>
    <t xml:space="preserve">THÀNH TIỀN </t>
  </si>
  <si>
    <t xml:space="preserve">ĐƠN GIÁ </t>
  </si>
  <si>
    <t>Bìa trình ký đơn simili</t>
  </si>
  <si>
    <t>Cái</t>
  </si>
  <si>
    <t>Xấp</t>
  </si>
  <si>
    <t>Cây</t>
  </si>
  <si>
    <t>Bút lông dầu TL PM04 Xanh</t>
  </si>
  <si>
    <t>Bút xóa nước TL CP 02</t>
  </si>
  <si>
    <t>Keo nước TL</t>
  </si>
  <si>
    <t>Chai</t>
  </si>
  <si>
    <t>Kim bấm No.10 Plus</t>
  </si>
  <si>
    <t>Hộp</t>
  </si>
  <si>
    <t>Giấy Excell A4 82</t>
  </si>
  <si>
    <t>Ram</t>
  </si>
  <si>
    <t>Giấy Excell A4 72</t>
  </si>
  <si>
    <t>Giấy liên sơn 2liên chia 2</t>
  </si>
  <si>
    <t>Thùng</t>
  </si>
  <si>
    <t>Tập TT 96T</t>
  </si>
  <si>
    <t>Cuốn</t>
  </si>
  <si>
    <t>THUẾ VAT 10%</t>
  </si>
  <si>
    <t>CỘNG</t>
  </si>
  <si>
    <t xml:space="preserve">Kính gửi:   CÔNG TY CỔ PHẦN VITALY </t>
  </si>
  <si>
    <t>Địa chỉ: Đường N1, khu SXTT Bình Chuẩn, KP Bình Phú, Bình Chuẩn, Thuận An, Bình Dương.</t>
  </si>
  <si>
    <t xml:space="preserve">Điện thoại : 0650.378.8347    </t>
  </si>
  <si>
    <t>Bìa lỗ TQ A4</t>
  </si>
  <si>
    <t>Bút bạch kim BP14 xanh</t>
  </si>
  <si>
    <t>Kẹp bướm 25mm</t>
  </si>
  <si>
    <t>Bìa còng bật 7P simili</t>
  </si>
  <si>
    <t>Bút bi TL036 xanh</t>
  </si>
  <si>
    <t>Bút cắm bàn TL</t>
  </si>
  <si>
    <t>Bộ</t>
  </si>
  <si>
    <t>Bút bi xanh TL 027 xanh dương</t>
  </si>
  <si>
    <t>Sổ caro 25x35cm</t>
  </si>
  <si>
    <t>Dao rọc giấy SDI 0426</t>
  </si>
  <si>
    <t>Bút lông bảng xanh TL WB03</t>
  </si>
  <si>
    <t>Accor sắt SDI</t>
  </si>
  <si>
    <t>Bìa còng bật 5P simili</t>
  </si>
  <si>
    <t>Bìa phân trang nhựa 12số TL</t>
  </si>
  <si>
    <t>Bút lông dầu Pilot</t>
  </si>
  <si>
    <t>Băng keo hai mặt 0.5mm</t>
  </si>
  <si>
    <t>Cuộn</t>
  </si>
  <si>
    <t>Kéo hoa hồng</t>
  </si>
  <si>
    <t>Mực dấu shiny đỏ</t>
  </si>
  <si>
    <t>Giấy Excell A5 82</t>
  </si>
  <si>
    <t>Giấy ghi chú 3x4</t>
  </si>
  <si>
    <t>Giấy ghi chú 5 màu mũi tên Pronoti</t>
  </si>
  <si>
    <t>Thước dẻo 30cm</t>
  </si>
  <si>
    <t>Tp.Hồ Chí Minh, Ngày 02 Tháng 11 Năm 2016</t>
  </si>
</sst>
</file>

<file path=xl/styles.xml><?xml version="1.0" encoding="utf-8"?>
<styleSheet xmlns="http://schemas.openxmlformats.org/spreadsheetml/2006/main">
  <numFmts count="4">
    <numFmt numFmtId="43" formatCode="_(* #,##0.00_);_(* \(#,##0.00\);_(* &quot;-&quot;??_);_(@_)"/>
    <numFmt numFmtId="164" formatCode="#,##0_);\(#,##0\);&quot;-&quot;"/>
    <numFmt numFmtId="165" formatCode="#,##0;[Red]#,##0"/>
    <numFmt numFmtId="166" formatCode="_(* #,##0_);_(* \(#,##0\);_(* &quot;-&quot;??_);_(@_)"/>
  </numFmts>
  <fonts count="22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VNI-Times"/>
    </font>
    <font>
      <sz val="12"/>
      <color rgb="FF365F91"/>
      <name val="Times New Roman"/>
      <family val="1"/>
    </font>
    <font>
      <sz val="12"/>
      <color indexed="8"/>
      <name val="Times New Roman"/>
      <family val="1"/>
    </font>
    <font>
      <sz val="13"/>
      <color indexed="8"/>
      <name val="Times New Roman"/>
      <family val="1"/>
    </font>
    <font>
      <b/>
      <sz val="16"/>
      <color rgb="FF0070C0"/>
      <name val="Times New Roman"/>
      <family val="1"/>
    </font>
    <font>
      <b/>
      <sz val="12"/>
      <color indexed="8"/>
      <name val="Times New Roman"/>
      <family val="1"/>
    </font>
    <font>
      <b/>
      <sz val="13"/>
      <color indexed="8"/>
      <name val="Times New Roman"/>
      <family val="1"/>
    </font>
    <font>
      <sz val="13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0"/>
      <color theme="1"/>
      <name val="Times New Roman"/>
      <family val="1"/>
    </font>
    <font>
      <sz val="11"/>
      <color rgb="FFFF0000"/>
      <name val="Times New Roman"/>
      <family val="1"/>
    </font>
    <font>
      <sz val="11"/>
      <color theme="1"/>
      <name val="Calibri"/>
      <family val="2"/>
      <scheme val="minor"/>
    </font>
    <font>
      <sz val="11"/>
      <name val="Times New Roman"/>
      <family val="1"/>
    </font>
    <font>
      <b/>
      <sz val="10"/>
      <color theme="1"/>
      <name val="VNI-Times"/>
    </font>
    <font>
      <b/>
      <sz val="11"/>
      <color theme="1"/>
      <name val="Calibri"/>
      <family val="2"/>
      <scheme val="minor"/>
    </font>
    <font>
      <b/>
      <sz val="15"/>
      <name val="Times New Roman"/>
      <family val="1"/>
    </font>
    <font>
      <b/>
      <sz val="15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6" fillId="0" borderId="0" applyFont="0" applyFill="0" applyBorder="0" applyAlignment="0" applyProtection="0"/>
    <xf numFmtId="0" fontId="1" fillId="0" borderId="0"/>
  </cellStyleXfs>
  <cellXfs count="52">
    <xf numFmtId="0" fontId="0" fillId="0" borderId="0" xfId="0"/>
    <xf numFmtId="0" fontId="0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Border="1" applyAlignment="1">
      <alignment horizontal="center"/>
    </xf>
    <xf numFmtId="0" fontId="7" fillId="0" borderId="0" xfId="0" applyFont="1" applyBorder="1" applyAlignment="1"/>
    <xf numFmtId="0" fontId="8" fillId="0" borderId="0" xfId="0" applyFont="1" applyBorder="1" applyAlignment="1">
      <alignment horizontal="left"/>
    </xf>
    <xf numFmtId="164" fontId="10" fillId="0" borderId="0" xfId="0" applyNumberFormat="1" applyFont="1" applyFill="1" applyAlignment="1">
      <alignment horizontal="center" vertical="top"/>
    </xf>
    <xf numFmtId="164" fontId="10" fillId="0" borderId="0" xfId="0" applyNumberFormat="1" applyFont="1" applyFill="1" applyAlignment="1">
      <alignment vertical="top"/>
    </xf>
    <xf numFmtId="0" fontId="5" fillId="0" borderId="0" xfId="0" applyFont="1" applyBorder="1" applyAlignment="1">
      <alignment horizontal="left" wrapText="1"/>
    </xf>
    <xf numFmtId="0" fontId="5" fillId="0" borderId="0" xfId="0" applyFont="1" applyBorder="1" applyAlignment="1"/>
    <xf numFmtId="0" fontId="5" fillId="0" borderId="0" xfId="0" applyFont="1" applyBorder="1" applyAlignment="1">
      <alignment horizontal="left" wrapText="1"/>
    </xf>
    <xf numFmtId="0" fontId="8" fillId="0" borderId="0" xfId="0" applyFont="1" applyBorder="1" applyAlignment="1">
      <alignment horizontal="left"/>
    </xf>
    <xf numFmtId="14" fontId="12" fillId="0" borderId="1" xfId="0" applyNumberFormat="1" applyFont="1" applyFill="1" applyBorder="1" applyAlignment="1">
      <alignment horizontal="center" vertical="center" wrapText="1"/>
    </xf>
    <xf numFmtId="3" fontId="12" fillId="0" borderId="1" xfId="0" applyNumberFormat="1" applyFont="1" applyFill="1" applyBorder="1" applyAlignment="1">
      <alignment horizontal="center" vertical="center" wrapText="1"/>
    </xf>
    <xf numFmtId="0" fontId="13" fillId="0" borderId="0" xfId="0" applyFont="1"/>
    <xf numFmtId="3" fontId="13" fillId="0" borderId="0" xfId="0" applyNumberFormat="1" applyFont="1"/>
    <xf numFmtId="0" fontId="13" fillId="0" borderId="1" xfId="0" applyFont="1" applyBorder="1" applyAlignment="1">
      <alignment horizontal="center"/>
    </xf>
    <xf numFmtId="3" fontId="13" fillId="0" borderId="1" xfId="0" applyNumberFormat="1" applyFont="1" applyFill="1" applyBorder="1"/>
    <xf numFmtId="0" fontId="14" fillId="0" borderId="0" xfId="0" applyFont="1"/>
    <xf numFmtId="0" fontId="15" fillId="0" borderId="0" xfId="0" applyFont="1"/>
    <xf numFmtId="0" fontId="15" fillId="0" borderId="0" xfId="0" applyFont="1" applyBorder="1" applyAlignment="1">
      <alignment horizontal="center"/>
    </xf>
    <xf numFmtId="0" fontId="15" fillId="0" borderId="0" xfId="0" applyNumberFormat="1" applyFont="1" applyFill="1" applyBorder="1"/>
    <xf numFmtId="0" fontId="15" fillId="0" borderId="0" xfId="0" applyNumberFormat="1" applyFont="1" applyFill="1" applyBorder="1" applyAlignment="1">
      <alignment horizontal="center"/>
    </xf>
    <xf numFmtId="3" fontId="15" fillId="0" borderId="0" xfId="0" applyNumberFormat="1" applyFont="1" applyFill="1" applyBorder="1"/>
    <xf numFmtId="0" fontId="15" fillId="0" borderId="0" xfId="0" applyFont="1" applyBorder="1"/>
    <xf numFmtId="0" fontId="12" fillId="0" borderId="1" xfId="0" applyFont="1" applyBorder="1" applyAlignment="1">
      <alignment horizontal="center" vertical="center"/>
    </xf>
    <xf numFmtId="3" fontId="17" fillId="0" borderId="1" xfId="0" applyNumberFormat="1" applyFont="1" applyFill="1" applyBorder="1"/>
    <xf numFmtId="0" fontId="9" fillId="0" borderId="1" xfId="2" applyFont="1" applyFill="1" applyBorder="1" applyAlignment="1">
      <alignment horizontal="center" vertical="center"/>
    </xf>
    <xf numFmtId="0" fontId="9" fillId="0" borderId="1" xfId="2" applyFont="1" applyFill="1" applyBorder="1" applyAlignment="1">
      <alignment horizontal="left" vertical="center"/>
    </xf>
    <xf numFmtId="165" fontId="9" fillId="0" borderId="1" xfId="2" applyNumberFormat="1" applyFont="1" applyFill="1" applyBorder="1" applyAlignment="1">
      <alignment horizontal="center" vertical="center"/>
    </xf>
    <xf numFmtId="0" fontId="8" fillId="0" borderId="0" xfId="0" applyFont="1" applyBorder="1" applyAlignment="1"/>
    <xf numFmtId="0" fontId="18" fillId="0" borderId="0" xfId="0" applyFont="1" applyAlignment="1">
      <alignment horizontal="center"/>
    </xf>
    <xf numFmtId="0" fontId="8" fillId="0" borderId="0" xfId="0" applyFont="1" applyBorder="1" applyAlignment="1">
      <alignment horizontal="left"/>
    </xf>
    <xf numFmtId="166" fontId="17" fillId="0" borderId="5" xfId="1" applyNumberFormat="1" applyFont="1" applyBorder="1" applyAlignment="1">
      <alignment horizontal="center"/>
    </xf>
    <xf numFmtId="0" fontId="3" fillId="0" borderId="0" xfId="0" applyFont="1" applyAlignment="1">
      <alignment horizontal="right"/>
    </xf>
    <xf numFmtId="3" fontId="17" fillId="2" borderId="1" xfId="0" applyNumberFormat="1" applyFont="1" applyFill="1" applyBorder="1"/>
    <xf numFmtId="166" fontId="20" fillId="0" borderId="5" xfId="1" applyNumberFormat="1" applyFont="1" applyBorder="1" applyAlignment="1">
      <alignment horizontal="center"/>
    </xf>
    <xf numFmtId="0" fontId="0" fillId="0" borderId="0" xfId="0" applyFont="1" applyAlignment="1">
      <alignment vertical="center"/>
    </xf>
    <xf numFmtId="0" fontId="20" fillId="0" borderId="2" xfId="0" applyFont="1" applyBorder="1" applyAlignment="1">
      <alignment horizontal="center"/>
    </xf>
    <xf numFmtId="0" fontId="20" fillId="0" borderId="3" xfId="0" applyFont="1" applyBorder="1" applyAlignment="1">
      <alignment horizontal="center"/>
    </xf>
    <xf numFmtId="0" fontId="20" fillId="0" borderId="4" xfId="0" applyFont="1" applyBorder="1" applyAlignment="1">
      <alignment horizontal="center"/>
    </xf>
    <xf numFmtId="0" fontId="21" fillId="0" borderId="2" xfId="0" applyFont="1" applyBorder="1" applyAlignment="1">
      <alignment horizontal="center"/>
    </xf>
    <xf numFmtId="0" fontId="21" fillId="0" borderId="3" xfId="0" applyFont="1" applyBorder="1" applyAlignment="1">
      <alignment horizontal="center"/>
    </xf>
    <xf numFmtId="0" fontId="21" fillId="0" borderId="4" xfId="0" applyFont="1" applyBorder="1" applyAlignment="1">
      <alignment horizontal="center"/>
    </xf>
    <xf numFmtId="0" fontId="19" fillId="0" borderId="0" xfId="0" applyFont="1" applyAlignment="1">
      <alignment horizontal="center"/>
    </xf>
    <xf numFmtId="164" fontId="11" fillId="0" borderId="0" xfId="0" applyNumberFormat="1" applyFont="1" applyFill="1" applyAlignment="1">
      <alignment horizontal="left" vertical="top" shrinkToFit="1"/>
    </xf>
    <xf numFmtId="0" fontId="6" fillId="0" borderId="0" xfId="0" applyFont="1" applyBorder="1" applyAlignment="1">
      <alignment horizontal="center"/>
    </xf>
    <xf numFmtId="0" fontId="8" fillId="0" borderId="0" xfId="0" applyFont="1" applyBorder="1" applyAlignment="1">
      <alignment horizontal="left"/>
    </xf>
    <xf numFmtId="0" fontId="8" fillId="0" borderId="0" xfId="0" applyFont="1" applyBorder="1" applyAlignment="1">
      <alignment horizontal="left" wrapText="1"/>
    </xf>
    <xf numFmtId="3" fontId="13" fillId="2" borderId="1" xfId="0" applyNumberFormat="1" applyFont="1" applyFill="1" applyBorder="1"/>
  </cellXfs>
  <cellStyles count="3">
    <cellStyle name="Comma" xfId="1" builtinId="3"/>
    <cellStyle name="Normal" xfId="0" builtinId="0"/>
    <cellStyle name="Normal 2 2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247650</xdr:colOff>
      <xdr:row>0</xdr:row>
      <xdr:rowOff>0</xdr:rowOff>
    </xdr:from>
    <xdr:to>
      <xdr:col>1</xdr:col>
      <xdr:colOff>96245</xdr:colOff>
      <xdr:row>2</xdr:row>
      <xdr:rowOff>238125</xdr:rowOff>
    </xdr:to>
    <xdr:pic>
      <xdr:nvPicPr>
        <xdr:cNvPr id="3" name="Picture 18" descr="images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47650" y="0"/>
          <a:ext cx="362945" cy="657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75"/>
  <sheetViews>
    <sheetView tabSelected="1" topLeftCell="A13" workbookViewId="0">
      <selection activeCell="I37" sqref="I37"/>
    </sheetView>
  </sheetViews>
  <sheetFormatPr defaultColWidth="9.140625" defaultRowHeight="15"/>
  <cols>
    <col min="1" max="1" width="7.7109375" style="1" customWidth="1"/>
    <col min="2" max="2" width="38.140625" style="2" customWidth="1"/>
    <col min="3" max="3" width="11.5703125" style="3" customWidth="1"/>
    <col min="4" max="4" width="9.5703125" style="3" customWidth="1"/>
    <col min="5" max="5" width="12.42578125" style="3" customWidth="1"/>
    <col min="6" max="6" width="19.7109375" style="1" customWidth="1"/>
    <col min="7" max="7" width="14.85546875" style="1" customWidth="1"/>
    <col min="8" max="16384" width="9.140625" style="1"/>
  </cols>
  <sheetData>
    <row r="1" spans="1:7" ht="16.5">
      <c r="A1" s="5"/>
      <c r="B1" s="49" t="s">
        <v>5</v>
      </c>
      <c r="C1" s="49"/>
      <c r="D1" s="49"/>
      <c r="E1" s="49"/>
    </row>
    <row r="2" spans="1:7" ht="16.5">
      <c r="A2" s="5"/>
      <c r="B2" s="32" t="s">
        <v>6</v>
      </c>
      <c r="C2" s="11"/>
      <c r="D2" s="11"/>
      <c r="E2" s="11"/>
    </row>
    <row r="3" spans="1:7" ht="39" customHeight="1">
      <c r="A3" s="5"/>
      <c r="B3" s="50" t="s">
        <v>7</v>
      </c>
      <c r="C3" s="50"/>
      <c r="D3" s="50"/>
      <c r="E3" s="50"/>
      <c r="F3" s="50"/>
    </row>
    <row r="4" spans="1:7" ht="16.5">
      <c r="A4" s="5"/>
      <c r="B4" s="10"/>
      <c r="C4" s="10"/>
      <c r="D4" s="12"/>
      <c r="E4" s="10"/>
    </row>
    <row r="5" spans="1:7" ht="28.5" customHeight="1">
      <c r="A5" s="48" t="s">
        <v>4</v>
      </c>
      <c r="B5" s="48"/>
      <c r="C5" s="48"/>
      <c r="D5" s="48"/>
      <c r="E5" s="48"/>
      <c r="F5" s="48"/>
    </row>
    <row r="6" spans="1:7" ht="15.75">
      <c r="A6" s="5"/>
      <c r="B6" s="5"/>
      <c r="C6" s="6" t="s">
        <v>60</v>
      </c>
      <c r="D6" s="6"/>
      <c r="E6" s="6"/>
      <c r="F6" s="6"/>
    </row>
    <row r="7" spans="1:7" ht="16.5">
      <c r="A7" s="49" t="s">
        <v>34</v>
      </c>
      <c r="B7" s="49"/>
      <c r="C7" s="49"/>
      <c r="D7" s="49"/>
      <c r="E7" s="49"/>
    </row>
    <row r="8" spans="1:7" ht="16.5">
      <c r="A8" s="32" t="s">
        <v>35</v>
      </c>
      <c r="B8" s="32"/>
      <c r="C8" s="32"/>
      <c r="D8" s="32"/>
      <c r="E8" s="34"/>
    </row>
    <row r="9" spans="1:7" ht="16.5">
      <c r="A9" s="49" t="s">
        <v>36</v>
      </c>
      <c r="B9" s="49"/>
      <c r="C9" s="49"/>
      <c r="D9" s="13"/>
      <c r="E9" s="7"/>
    </row>
    <row r="10" spans="1:7" ht="15.75">
      <c r="A10" s="8"/>
      <c r="B10" s="9"/>
      <c r="C10" s="8"/>
      <c r="D10" s="8"/>
      <c r="E10" s="8"/>
    </row>
    <row r="11" spans="1:7" ht="15.75">
      <c r="A11" s="47" t="s">
        <v>1</v>
      </c>
      <c r="B11" s="47"/>
      <c r="C11" s="47"/>
      <c r="D11" s="47"/>
      <c r="E11" s="47"/>
    </row>
    <row r="12" spans="1:7" s="17" customFormat="1" ht="45" customHeight="1">
      <c r="A12" s="27" t="s">
        <v>0</v>
      </c>
      <c r="B12" s="14" t="s">
        <v>2</v>
      </c>
      <c r="C12" s="14" t="s">
        <v>3</v>
      </c>
      <c r="D12" s="14" t="s">
        <v>9</v>
      </c>
      <c r="E12" s="15" t="s">
        <v>14</v>
      </c>
      <c r="F12" s="15" t="s">
        <v>13</v>
      </c>
      <c r="G12" s="16"/>
    </row>
    <row r="13" spans="1:7" s="20" customFormat="1" ht="16.5">
      <c r="A13" s="18">
        <v>1</v>
      </c>
      <c r="B13" s="30" t="s">
        <v>48</v>
      </c>
      <c r="C13" s="29" t="s">
        <v>24</v>
      </c>
      <c r="D13" s="31">
        <v>1</v>
      </c>
      <c r="E13" s="19">
        <v>23000</v>
      </c>
      <c r="F13" s="35">
        <f>+D13*E13</f>
        <v>23000</v>
      </c>
      <c r="G13" s="16"/>
    </row>
    <row r="14" spans="1:7" s="20" customFormat="1" ht="16.5">
      <c r="A14" s="18">
        <v>2</v>
      </c>
      <c r="B14" s="30" t="s">
        <v>15</v>
      </c>
      <c r="C14" s="29" t="s">
        <v>16</v>
      </c>
      <c r="D14" s="31">
        <v>3</v>
      </c>
      <c r="E14" s="19">
        <v>8800</v>
      </c>
      <c r="F14" s="35">
        <f t="shared" ref="F14:F42" si="0">+D14*E14</f>
        <v>26400</v>
      </c>
      <c r="G14" s="16"/>
    </row>
    <row r="15" spans="1:7" s="20" customFormat="1" ht="17.25" customHeight="1">
      <c r="A15" s="18">
        <v>3</v>
      </c>
      <c r="B15" s="30" t="s">
        <v>40</v>
      </c>
      <c r="C15" s="29" t="s">
        <v>16</v>
      </c>
      <c r="D15" s="31">
        <v>9</v>
      </c>
      <c r="E15" s="19">
        <v>26000</v>
      </c>
      <c r="F15" s="35">
        <f t="shared" si="0"/>
        <v>234000</v>
      </c>
      <c r="G15" s="16"/>
    </row>
    <row r="16" spans="1:7" s="20" customFormat="1" ht="17.25" customHeight="1">
      <c r="A16" s="18">
        <v>4</v>
      </c>
      <c r="B16" s="30" t="s">
        <v>49</v>
      </c>
      <c r="C16" s="29" t="s">
        <v>16</v>
      </c>
      <c r="D16" s="31">
        <v>4</v>
      </c>
      <c r="E16" s="19">
        <v>26000</v>
      </c>
      <c r="F16" s="35">
        <f t="shared" si="0"/>
        <v>104000</v>
      </c>
      <c r="G16" s="16"/>
    </row>
    <row r="17" spans="1:7" s="20" customFormat="1" ht="17.25" customHeight="1">
      <c r="A17" s="18">
        <v>5</v>
      </c>
      <c r="B17" s="30" t="s">
        <v>50</v>
      </c>
      <c r="C17" s="29" t="s">
        <v>17</v>
      </c>
      <c r="D17" s="31">
        <v>5</v>
      </c>
      <c r="E17" s="19">
        <v>9000</v>
      </c>
      <c r="F17" s="35">
        <f t="shared" si="0"/>
        <v>45000</v>
      </c>
      <c r="G17" s="16"/>
    </row>
    <row r="18" spans="1:7" s="20" customFormat="1" ht="16.5">
      <c r="A18" s="18">
        <v>6</v>
      </c>
      <c r="B18" s="30" t="s">
        <v>37</v>
      </c>
      <c r="C18" s="29" t="s">
        <v>17</v>
      </c>
      <c r="D18" s="31">
        <v>2</v>
      </c>
      <c r="E18" s="28">
        <v>40000</v>
      </c>
      <c r="F18" s="35">
        <f t="shared" si="0"/>
        <v>80000</v>
      </c>
      <c r="G18" s="16"/>
    </row>
    <row r="19" spans="1:7" s="20" customFormat="1" ht="16.5">
      <c r="A19" s="18">
        <v>7</v>
      </c>
      <c r="B19" s="30" t="s">
        <v>51</v>
      </c>
      <c r="C19" s="29" t="s">
        <v>18</v>
      </c>
      <c r="D19" s="31">
        <v>8</v>
      </c>
      <c r="E19" s="28">
        <v>3000</v>
      </c>
      <c r="F19" s="35">
        <f t="shared" si="0"/>
        <v>24000</v>
      </c>
      <c r="G19" s="16"/>
    </row>
    <row r="20" spans="1:7" s="20" customFormat="1" ht="16.5">
      <c r="A20" s="18">
        <v>8</v>
      </c>
      <c r="B20" s="30" t="s">
        <v>47</v>
      </c>
      <c r="C20" s="29" t="s">
        <v>18</v>
      </c>
      <c r="D20" s="31">
        <v>10</v>
      </c>
      <c r="E20" s="28">
        <v>6200</v>
      </c>
      <c r="F20" s="35">
        <f t="shared" si="0"/>
        <v>62000</v>
      </c>
      <c r="G20" s="16"/>
    </row>
    <row r="21" spans="1:7" s="21" customFormat="1" ht="15.75" customHeight="1">
      <c r="A21" s="18">
        <v>9</v>
      </c>
      <c r="B21" s="30" t="s">
        <v>19</v>
      </c>
      <c r="C21" s="29" t="s">
        <v>18</v>
      </c>
      <c r="D21" s="31">
        <v>35</v>
      </c>
      <c r="E21" s="28">
        <v>7300</v>
      </c>
      <c r="F21" s="35">
        <f t="shared" si="0"/>
        <v>255500</v>
      </c>
      <c r="G21" s="4"/>
    </row>
    <row r="22" spans="1:7" s="21" customFormat="1" ht="15.75" customHeight="1">
      <c r="A22" s="18">
        <v>10</v>
      </c>
      <c r="B22" s="30" t="s">
        <v>44</v>
      </c>
      <c r="C22" s="29" t="s">
        <v>18</v>
      </c>
      <c r="D22" s="31">
        <v>80</v>
      </c>
      <c r="E22" s="28">
        <v>2500</v>
      </c>
      <c r="F22" s="35">
        <f t="shared" si="0"/>
        <v>200000</v>
      </c>
      <c r="G22" s="36"/>
    </row>
    <row r="23" spans="1:7" s="21" customFormat="1" ht="16.5">
      <c r="A23" s="18">
        <v>11</v>
      </c>
      <c r="B23" s="30" t="s">
        <v>41</v>
      </c>
      <c r="C23" s="29" t="s">
        <v>18</v>
      </c>
      <c r="D23" s="31">
        <v>30</v>
      </c>
      <c r="E23" s="28">
        <v>7000</v>
      </c>
      <c r="F23" s="35">
        <f t="shared" si="0"/>
        <v>210000</v>
      </c>
      <c r="G23" s="4"/>
    </row>
    <row r="24" spans="1:7" s="21" customFormat="1" ht="16.5">
      <c r="A24" s="18">
        <v>12</v>
      </c>
      <c r="B24" s="30" t="s">
        <v>38</v>
      </c>
      <c r="C24" s="29" t="s">
        <v>18</v>
      </c>
      <c r="D24" s="31">
        <v>35</v>
      </c>
      <c r="E24" s="28">
        <v>2200</v>
      </c>
      <c r="F24" s="35">
        <f t="shared" si="0"/>
        <v>77000</v>
      </c>
      <c r="G24" s="4"/>
    </row>
    <row r="25" spans="1:7" s="21" customFormat="1" ht="16.5">
      <c r="A25" s="18">
        <v>13</v>
      </c>
      <c r="B25" s="30" t="s">
        <v>42</v>
      </c>
      <c r="C25" s="29" t="s">
        <v>43</v>
      </c>
      <c r="D25" s="31">
        <v>3</v>
      </c>
      <c r="E25" s="28">
        <v>12500</v>
      </c>
      <c r="F25" s="35">
        <f t="shared" si="0"/>
        <v>37500</v>
      </c>
      <c r="G25" s="4"/>
    </row>
    <row r="26" spans="1:7" s="21" customFormat="1" ht="16.5">
      <c r="A26" s="18">
        <v>14</v>
      </c>
      <c r="B26" s="30" t="s">
        <v>20</v>
      </c>
      <c r="C26" s="29" t="s">
        <v>18</v>
      </c>
      <c r="D26" s="31">
        <v>7</v>
      </c>
      <c r="E26" s="28">
        <v>17000</v>
      </c>
      <c r="F26" s="35">
        <f t="shared" si="0"/>
        <v>119000</v>
      </c>
      <c r="G26" s="4"/>
    </row>
    <row r="27" spans="1:7" s="21" customFormat="1" ht="16.5">
      <c r="A27" s="18">
        <v>15</v>
      </c>
      <c r="B27" s="30" t="s">
        <v>52</v>
      </c>
      <c r="C27" s="29" t="s">
        <v>53</v>
      </c>
      <c r="D27" s="31">
        <v>5</v>
      </c>
      <c r="E27" s="19">
        <v>1300</v>
      </c>
      <c r="F27" s="35">
        <f t="shared" si="0"/>
        <v>6500</v>
      </c>
      <c r="G27" s="4"/>
    </row>
    <row r="28" spans="1:7" s="21" customFormat="1" ht="17.25" customHeight="1">
      <c r="A28" s="18">
        <v>16</v>
      </c>
      <c r="B28" s="30" t="s">
        <v>46</v>
      </c>
      <c r="C28" s="29" t="s">
        <v>18</v>
      </c>
      <c r="D28" s="31">
        <v>2</v>
      </c>
      <c r="E28" s="19">
        <v>15500</v>
      </c>
      <c r="F28" s="35">
        <f t="shared" si="0"/>
        <v>31000</v>
      </c>
      <c r="G28" s="4"/>
    </row>
    <row r="29" spans="1:7" s="21" customFormat="1" ht="16.5">
      <c r="A29" s="18">
        <v>17</v>
      </c>
      <c r="B29" s="30" t="s">
        <v>21</v>
      </c>
      <c r="C29" s="29" t="s">
        <v>22</v>
      </c>
      <c r="D29" s="31">
        <v>5</v>
      </c>
      <c r="E29" s="19">
        <v>2800</v>
      </c>
      <c r="F29" s="35">
        <f t="shared" si="0"/>
        <v>14000</v>
      </c>
      <c r="G29" s="4"/>
    </row>
    <row r="30" spans="1:7" s="21" customFormat="1" ht="16.5">
      <c r="A30" s="18">
        <v>18</v>
      </c>
      <c r="B30" s="30" t="s">
        <v>23</v>
      </c>
      <c r="C30" s="29" t="s">
        <v>24</v>
      </c>
      <c r="D30" s="31">
        <v>10</v>
      </c>
      <c r="E30" s="19">
        <v>3000</v>
      </c>
      <c r="F30" s="35">
        <f t="shared" si="0"/>
        <v>30000</v>
      </c>
      <c r="G30" s="4"/>
    </row>
    <row r="31" spans="1:7" s="21" customFormat="1" ht="16.5">
      <c r="A31" s="18">
        <v>19</v>
      </c>
      <c r="B31" s="30" t="s">
        <v>39</v>
      </c>
      <c r="C31" s="29" t="s">
        <v>24</v>
      </c>
      <c r="D31" s="31">
        <v>3</v>
      </c>
      <c r="E31" s="19">
        <v>6800</v>
      </c>
      <c r="F31" s="35">
        <f t="shared" si="0"/>
        <v>20400</v>
      </c>
      <c r="G31" s="4"/>
    </row>
    <row r="32" spans="1:7" s="21" customFormat="1" ht="16.5">
      <c r="A32" s="18">
        <v>20</v>
      </c>
      <c r="B32" s="30" t="s">
        <v>54</v>
      </c>
      <c r="C32" s="29" t="s">
        <v>18</v>
      </c>
      <c r="D32" s="31">
        <v>1</v>
      </c>
      <c r="E32" s="19">
        <v>14000</v>
      </c>
      <c r="F32" s="35">
        <f t="shared" si="0"/>
        <v>14000</v>
      </c>
      <c r="G32" s="4"/>
    </row>
    <row r="33" spans="1:7" s="21" customFormat="1" ht="16.5">
      <c r="A33" s="18">
        <v>21</v>
      </c>
      <c r="B33" s="30" t="s">
        <v>55</v>
      </c>
      <c r="C33" s="29" t="s">
        <v>22</v>
      </c>
      <c r="D33" s="31">
        <v>2</v>
      </c>
      <c r="E33" s="19">
        <v>39000</v>
      </c>
      <c r="F33" s="35">
        <f t="shared" si="0"/>
        <v>78000</v>
      </c>
      <c r="G33" s="4"/>
    </row>
    <row r="34" spans="1:7" s="21" customFormat="1" ht="16.5">
      <c r="A34" s="18">
        <v>22</v>
      </c>
      <c r="B34" s="30" t="s">
        <v>25</v>
      </c>
      <c r="C34" s="29" t="s">
        <v>26</v>
      </c>
      <c r="D34" s="31">
        <v>30</v>
      </c>
      <c r="E34" s="37">
        <v>54000</v>
      </c>
      <c r="F34" s="35">
        <f t="shared" si="0"/>
        <v>1620000</v>
      </c>
      <c r="G34" s="4"/>
    </row>
    <row r="35" spans="1:7" s="21" customFormat="1" ht="16.5">
      <c r="A35" s="18">
        <v>23</v>
      </c>
      <c r="B35" s="30" t="s">
        <v>56</v>
      </c>
      <c r="C35" s="29" t="s">
        <v>26</v>
      </c>
      <c r="D35" s="31">
        <v>3</v>
      </c>
      <c r="E35" s="37">
        <v>27000</v>
      </c>
      <c r="F35" s="35">
        <f t="shared" si="0"/>
        <v>81000</v>
      </c>
      <c r="G35" s="4"/>
    </row>
    <row r="36" spans="1:7" s="21" customFormat="1" ht="16.5">
      <c r="A36" s="18">
        <v>24</v>
      </c>
      <c r="B36" s="30" t="s">
        <v>27</v>
      </c>
      <c r="C36" s="29" t="s">
        <v>26</v>
      </c>
      <c r="D36" s="31">
        <v>60</v>
      </c>
      <c r="E36" s="37">
        <v>46000</v>
      </c>
      <c r="F36" s="35">
        <f t="shared" si="0"/>
        <v>2760000</v>
      </c>
      <c r="G36" s="4"/>
    </row>
    <row r="37" spans="1:7" s="21" customFormat="1" ht="16.5">
      <c r="A37" s="18">
        <v>25</v>
      </c>
      <c r="B37" s="30" t="s">
        <v>28</v>
      </c>
      <c r="C37" s="29" t="s">
        <v>29</v>
      </c>
      <c r="D37" s="31">
        <v>2</v>
      </c>
      <c r="E37" s="37">
        <v>317000</v>
      </c>
      <c r="F37" s="35">
        <f t="shared" si="0"/>
        <v>634000</v>
      </c>
      <c r="G37" s="4"/>
    </row>
    <row r="38" spans="1:7" s="21" customFormat="1" ht="16.5">
      <c r="A38" s="18">
        <v>26</v>
      </c>
      <c r="B38" s="30" t="s">
        <v>57</v>
      </c>
      <c r="C38" s="29" t="s">
        <v>17</v>
      </c>
      <c r="D38" s="31">
        <v>5</v>
      </c>
      <c r="E38" s="51">
        <v>8000</v>
      </c>
      <c r="F38" s="35">
        <f t="shared" si="0"/>
        <v>40000</v>
      </c>
      <c r="G38" s="4"/>
    </row>
    <row r="39" spans="1:7" s="21" customFormat="1" ht="16.5">
      <c r="A39" s="18">
        <v>27</v>
      </c>
      <c r="B39" s="30" t="s">
        <v>58</v>
      </c>
      <c r="C39" s="29" t="s">
        <v>17</v>
      </c>
      <c r="D39" s="31">
        <v>5</v>
      </c>
      <c r="E39" s="51">
        <v>12000</v>
      </c>
      <c r="F39" s="35">
        <f t="shared" si="0"/>
        <v>60000</v>
      </c>
      <c r="G39" s="4"/>
    </row>
    <row r="40" spans="1:7" s="21" customFormat="1" ht="16.5">
      <c r="A40" s="18">
        <v>28</v>
      </c>
      <c r="B40" s="30" t="s">
        <v>30</v>
      </c>
      <c r="C40" s="29" t="s">
        <v>31</v>
      </c>
      <c r="D40" s="31">
        <v>17</v>
      </c>
      <c r="E40" s="28">
        <v>3200</v>
      </c>
      <c r="F40" s="35">
        <f t="shared" si="0"/>
        <v>54400</v>
      </c>
      <c r="G40" s="36"/>
    </row>
    <row r="41" spans="1:7" s="21" customFormat="1" ht="16.5">
      <c r="A41" s="18">
        <v>29</v>
      </c>
      <c r="B41" s="30" t="s">
        <v>59</v>
      </c>
      <c r="C41" s="29" t="s">
        <v>18</v>
      </c>
      <c r="D41" s="31">
        <v>3</v>
      </c>
      <c r="E41" s="28">
        <v>3500</v>
      </c>
      <c r="F41" s="35">
        <f t="shared" si="0"/>
        <v>10500</v>
      </c>
      <c r="G41" s="36"/>
    </row>
    <row r="42" spans="1:7" s="21" customFormat="1" ht="16.5">
      <c r="A42" s="18">
        <v>30</v>
      </c>
      <c r="B42" s="30" t="s">
        <v>45</v>
      </c>
      <c r="C42" s="29" t="s">
        <v>31</v>
      </c>
      <c r="D42" s="31">
        <v>2</v>
      </c>
      <c r="E42" s="37">
        <v>28000</v>
      </c>
      <c r="F42" s="35">
        <f t="shared" si="0"/>
        <v>56000</v>
      </c>
      <c r="G42" s="4"/>
    </row>
    <row r="43" spans="1:7" s="16" customFormat="1" ht="21" customHeight="1">
      <c r="A43" s="43" t="s">
        <v>33</v>
      </c>
      <c r="B43" s="44"/>
      <c r="C43" s="44"/>
      <c r="D43" s="44"/>
      <c r="E43" s="45"/>
      <c r="F43" s="38">
        <f>+SUM(F13:F42)</f>
        <v>7007200</v>
      </c>
    </row>
    <row r="44" spans="1:7" s="16" customFormat="1" ht="18.75" customHeight="1">
      <c r="A44" s="43" t="s">
        <v>32</v>
      </c>
      <c r="B44" s="44"/>
      <c r="C44" s="44"/>
      <c r="D44" s="44"/>
      <c r="E44" s="45"/>
      <c r="F44" s="38">
        <f>10%*F43</f>
        <v>700720</v>
      </c>
    </row>
    <row r="45" spans="1:7" s="21" customFormat="1" ht="19.5" customHeight="1">
      <c r="A45" s="40" t="s">
        <v>8</v>
      </c>
      <c r="B45" s="41"/>
      <c r="C45" s="41"/>
      <c r="D45" s="41"/>
      <c r="E45" s="42"/>
      <c r="F45" s="38">
        <f>+F43+F44</f>
        <v>7707920</v>
      </c>
    </row>
    <row r="46" spans="1:7" s="21" customFormat="1">
      <c r="A46" s="22"/>
      <c r="B46" s="23"/>
      <c r="C46" s="24"/>
      <c r="D46" s="24"/>
      <c r="E46" s="25"/>
      <c r="F46" s="26"/>
    </row>
    <row r="47" spans="1:7" s="21" customFormat="1">
      <c r="A47" s="22"/>
      <c r="B47" s="23"/>
      <c r="C47" s="24"/>
      <c r="D47" s="24"/>
      <c r="E47" s="25"/>
      <c r="F47" s="26"/>
    </row>
    <row r="48" spans="1:7">
      <c r="B48" s="39"/>
      <c r="C48" s="39"/>
      <c r="D48" s="39"/>
      <c r="E48" s="39"/>
    </row>
    <row r="49" spans="1:6" ht="15.75">
      <c r="A49" s="8"/>
      <c r="B49" s="9"/>
      <c r="C49" s="8"/>
      <c r="D49" s="33"/>
      <c r="E49" s="33" t="s">
        <v>10</v>
      </c>
    </row>
    <row r="50" spans="1:6">
      <c r="D50" s="33"/>
      <c r="E50" s="33" t="s">
        <v>11</v>
      </c>
    </row>
    <row r="55" spans="1:6">
      <c r="B55" s="1"/>
      <c r="C55" s="46" t="s">
        <v>12</v>
      </c>
      <c r="D55" s="46"/>
      <c r="E55" s="46"/>
      <c r="F55" s="46"/>
    </row>
    <row r="56" spans="1:6">
      <c r="B56" s="1"/>
      <c r="C56" s="1"/>
      <c r="D56" s="1"/>
      <c r="E56" s="1"/>
    </row>
    <row r="57" spans="1:6">
      <c r="B57" s="1"/>
      <c r="C57" s="1"/>
      <c r="D57" s="1"/>
      <c r="E57" s="1"/>
    </row>
    <row r="58" spans="1:6">
      <c r="B58" s="1"/>
      <c r="C58" s="1"/>
      <c r="D58" s="1"/>
      <c r="E58" s="1"/>
    </row>
    <row r="59" spans="1:6">
      <c r="B59" s="1"/>
      <c r="C59" s="1"/>
      <c r="D59" s="1"/>
      <c r="E59" s="1"/>
    </row>
    <row r="60" spans="1:6">
      <c r="B60" s="1"/>
      <c r="C60" s="1"/>
      <c r="D60" s="1"/>
      <c r="E60" s="1"/>
    </row>
    <row r="61" spans="1:6">
      <c r="B61" s="1"/>
      <c r="C61" s="1"/>
      <c r="D61" s="1"/>
      <c r="E61" s="1"/>
    </row>
    <row r="62" spans="1:6">
      <c r="B62" s="1"/>
      <c r="C62" s="1"/>
      <c r="D62" s="1"/>
      <c r="E62" s="1"/>
    </row>
    <row r="63" spans="1:6">
      <c r="B63" s="1"/>
      <c r="C63" s="1"/>
      <c r="D63" s="1"/>
      <c r="E63" s="1"/>
    </row>
    <row r="64" spans="1:6">
      <c r="B64" s="1"/>
      <c r="C64" s="1"/>
      <c r="D64" s="1"/>
      <c r="E64" s="1"/>
    </row>
    <row r="65" spans="2:5">
      <c r="B65" s="1"/>
      <c r="C65" s="1"/>
      <c r="D65" s="1"/>
      <c r="E65" s="1"/>
    </row>
    <row r="66" spans="2:5">
      <c r="B66" s="1"/>
      <c r="C66" s="1"/>
      <c r="D66" s="1"/>
      <c r="E66" s="1"/>
    </row>
    <row r="67" spans="2:5">
      <c r="B67" s="1"/>
      <c r="C67" s="1"/>
      <c r="D67" s="1"/>
      <c r="E67" s="1"/>
    </row>
    <row r="68" spans="2:5">
      <c r="B68" s="1"/>
      <c r="C68" s="1"/>
      <c r="D68" s="1"/>
      <c r="E68" s="1"/>
    </row>
    <row r="69" spans="2:5">
      <c r="B69" s="1"/>
      <c r="C69" s="1"/>
      <c r="D69" s="1"/>
      <c r="E69" s="1"/>
    </row>
    <row r="70" spans="2:5">
      <c r="B70" s="1"/>
      <c r="C70" s="1"/>
      <c r="D70" s="1"/>
      <c r="E70" s="1"/>
    </row>
    <row r="71" spans="2:5">
      <c r="B71" s="1"/>
      <c r="C71" s="1"/>
      <c r="D71" s="1"/>
      <c r="E71" s="1"/>
    </row>
    <row r="72" spans="2:5">
      <c r="B72" s="1"/>
      <c r="C72" s="1"/>
      <c r="D72" s="1"/>
      <c r="E72" s="1"/>
    </row>
    <row r="73" spans="2:5">
      <c r="B73" s="1"/>
      <c r="C73" s="1"/>
      <c r="D73" s="1"/>
      <c r="E73" s="1"/>
    </row>
    <row r="74" spans="2:5">
      <c r="B74" s="1"/>
      <c r="C74" s="1"/>
      <c r="D74" s="1"/>
      <c r="E74" s="1"/>
    </row>
    <row r="75" spans="2:5">
      <c r="B75" s="1"/>
      <c r="C75" s="1"/>
      <c r="D75" s="1"/>
      <c r="E75" s="1"/>
    </row>
  </sheetData>
  <mergeCells count="11">
    <mergeCell ref="A11:E11"/>
    <mergeCell ref="A5:F5"/>
    <mergeCell ref="B1:E1"/>
    <mergeCell ref="A7:E7"/>
    <mergeCell ref="A9:C9"/>
    <mergeCell ref="B3:F3"/>
    <mergeCell ref="B48:E48"/>
    <mergeCell ref="A45:E45"/>
    <mergeCell ref="A43:E43"/>
    <mergeCell ref="A44:E44"/>
    <mergeCell ref="C55:F55"/>
  </mergeCells>
  <pageMargins left="0.37" right="0.22" top="0.51" bottom="0.56999999999999995" header="0.17" footer="0.24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VPP PHUONG NAM 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ntklai</dc:creator>
  <cp:lastModifiedBy>ly</cp:lastModifiedBy>
  <cp:lastPrinted>2016-10-05T05:01:02Z</cp:lastPrinted>
  <dcterms:created xsi:type="dcterms:W3CDTF">2015-11-18T08:01:54Z</dcterms:created>
  <dcterms:modified xsi:type="dcterms:W3CDTF">2016-11-02T04:53:13Z</dcterms:modified>
</cp:coreProperties>
</file>