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19320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D14" i="1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13"/>
  <c r="AB15"/>
  <c r="AB51"/>
  <c r="AB56"/>
  <c r="AB66"/>
  <c r="AD76" l="1"/>
  <c r="AD77" l="1"/>
  <c r="AD78" s="1"/>
</calcChain>
</file>

<file path=xl/comments1.xml><?xml version="1.0" encoding="utf-8"?>
<comments xmlns="http://schemas.openxmlformats.org/spreadsheetml/2006/main">
  <authors>
    <author>hcns02</author>
  </authors>
  <commentList>
    <comment ref="G12" authorId="0">
      <text>
        <r>
          <rPr>
            <b/>
            <sz val="9"/>
            <color indexed="81"/>
            <rFont val="Tahoma"/>
            <charset val="1"/>
          </rPr>
          <t>hcns02:</t>
        </r>
        <r>
          <rPr>
            <sz val="9"/>
            <color indexed="81"/>
            <rFont val="Tahoma"/>
            <charset val="1"/>
          </rPr>
          <t xml:space="preserve">
chị vân
</t>
        </r>
      </text>
    </comment>
    <comment ref="S12" authorId="0">
      <text>
        <r>
          <rPr>
            <b/>
            <sz val="9"/>
            <color indexed="81"/>
            <rFont val="Tahoma"/>
            <charset val="1"/>
          </rPr>
          <t>hcns02:</t>
        </r>
        <r>
          <rPr>
            <sz val="9"/>
            <color indexed="81"/>
            <rFont val="Tahoma"/>
            <charset val="1"/>
          </rPr>
          <t xml:space="preserve">
Tú nhỏ</t>
        </r>
      </text>
    </comment>
    <comment ref="W12" authorId="0">
      <text>
        <r>
          <rPr>
            <b/>
            <sz val="9"/>
            <color indexed="81"/>
            <rFont val="Tahoma"/>
            <charset val="1"/>
          </rPr>
          <t>hcns02:</t>
        </r>
        <r>
          <rPr>
            <sz val="9"/>
            <color indexed="81"/>
            <rFont val="Tahoma"/>
            <charset val="1"/>
          </rPr>
          <t xml:space="preserve">
chí Tân
</t>
        </r>
      </text>
    </comment>
    <comment ref="X12" authorId="0">
      <text>
        <r>
          <rPr>
            <b/>
            <sz val="9"/>
            <color indexed="81"/>
            <rFont val="Tahoma"/>
            <charset val="1"/>
          </rPr>
          <t>hcns02:</t>
        </r>
        <r>
          <rPr>
            <sz val="9"/>
            <color indexed="81"/>
            <rFont val="Tahoma"/>
            <charset val="1"/>
          </rPr>
          <t xml:space="preserve">
chị Thủy</t>
        </r>
      </text>
    </comment>
  </commentList>
</comments>
</file>

<file path=xl/sharedStrings.xml><?xml version="1.0" encoding="utf-8"?>
<sst xmlns="http://schemas.openxmlformats.org/spreadsheetml/2006/main" count="170" uniqueCount="121">
  <si>
    <t>STT</t>
  </si>
  <si>
    <t>TÊN HÀNG</t>
  </si>
  <si>
    <t>ĐVT</t>
  </si>
  <si>
    <t>Thu mua</t>
  </si>
  <si>
    <t>Kế toán</t>
  </si>
  <si>
    <t>IT</t>
  </si>
  <si>
    <t>KD xiên que</t>
  </si>
  <si>
    <t>TK KD ST</t>
  </si>
  <si>
    <t>BGĐ</t>
  </si>
  <si>
    <t>Vệ sinh</t>
  </si>
  <si>
    <t>Bao bì</t>
  </si>
  <si>
    <t>Bảo vệ</t>
  </si>
  <si>
    <t>fast food
thư ký</t>
  </si>
  <si>
    <t>KCS</t>
  </si>
  <si>
    <t>Order</t>
  </si>
  <si>
    <t>HCNS</t>
  </si>
  <si>
    <t>Đóng gói 1</t>
  </si>
  <si>
    <t>Kho đông lạnh</t>
  </si>
  <si>
    <t>KT BT</t>
  </si>
  <si>
    <t>Đông lạnh</t>
  </si>
  <si>
    <t>R &amp; D</t>
  </si>
  <si>
    <t xml:space="preserve">VPNM </t>
  </si>
  <si>
    <t>Kho BTP</t>
  </si>
  <si>
    <t>Kho TP (klẻ)</t>
  </si>
  <si>
    <t>Marketing</t>
  </si>
  <si>
    <t>Kho thành phẩm (st)</t>
  </si>
  <si>
    <t>Hải sản</t>
  </si>
  <si>
    <t>Accor nhựa UNC</t>
  </si>
  <si>
    <t>Hộp</t>
  </si>
  <si>
    <t>Bấm kim 10 Plus</t>
  </si>
  <si>
    <t>Cái</t>
  </si>
  <si>
    <t>Cuộn</t>
  </si>
  <si>
    <t>Bìa còng bật 2 mặt loại tốt nhất 7cm</t>
  </si>
  <si>
    <t>Bìa lỗ A4 (4.5)</t>
  </si>
  <si>
    <t>Xấp</t>
  </si>
  <si>
    <t>Bìa trình ký đôi kẹp inox, tốt</t>
  </si>
  <si>
    <t>Bút bi 036 Metal Clip (Thiên Long) Xanh</t>
  </si>
  <si>
    <t>Bút bi TL 027 Đen</t>
  </si>
  <si>
    <t>Cây</t>
  </si>
  <si>
    <t>Bút bi TL 027 Đỏ</t>
  </si>
  <si>
    <t>Bút bi TL 027 Xanh</t>
  </si>
  <si>
    <t>Bút chì 2B</t>
  </si>
  <si>
    <t>Bút lông dầu PM-09 (Hộp 12 cây) TL Xanh</t>
  </si>
  <si>
    <t>Bút xóa nước CP02-TL 12ml</t>
  </si>
  <si>
    <t>File hồ sơ 60 lá</t>
  </si>
  <si>
    <t>Giấy Decal A4</t>
  </si>
  <si>
    <t>Giấy ghi chú  (vàng) Post-it 3X3</t>
  </si>
  <si>
    <t>Giấy liên tục 4 liên 210 * 297 /2</t>
  </si>
  <si>
    <t>Thùng</t>
  </si>
  <si>
    <t>Giấy trắng A4 72 Excel</t>
  </si>
  <si>
    <t>Ram</t>
  </si>
  <si>
    <t>Giấy trắng A4 82 Excel</t>
  </si>
  <si>
    <t xml:space="preserve">Keo nước TL G 08 30 ml </t>
  </si>
  <si>
    <t>Chai</t>
  </si>
  <si>
    <t>Kẹp bướm 25 mm</t>
  </si>
  <si>
    <t>Kẹp bướm 32 mm</t>
  </si>
  <si>
    <t>Kẹp giấy C62</t>
  </si>
  <si>
    <t>Khăn lau bàn 30*30 (màu xanh)</t>
  </si>
  <si>
    <t>Kim bấm N.10 Plus</t>
  </si>
  <si>
    <t>Ruột bút chì bấm</t>
  </si>
  <si>
    <t>Tập VT 200T</t>
  </si>
  <si>
    <t>Quyển</t>
  </si>
  <si>
    <t xml:space="preserve">Tập VT 96T </t>
  </si>
  <si>
    <t>Cuốn</t>
  </si>
  <si>
    <t>Bịch</t>
  </si>
  <si>
    <t>Kẹp bướm 15 mm</t>
  </si>
  <si>
    <t>Đơn giá</t>
  </si>
  <si>
    <t>Cộng:</t>
  </si>
  <si>
    <t>VAT 10%:</t>
  </si>
  <si>
    <t xml:space="preserve">Tổng cộng: </t>
  </si>
  <si>
    <t>Thành tiền</t>
  </si>
  <si>
    <t>Băng keo 2 mặt 2.4F</t>
  </si>
  <si>
    <t>Dao rọc giấy 0404 ( 3 lưỡi)</t>
  </si>
  <si>
    <t>Kéo VP S108</t>
  </si>
  <si>
    <t xml:space="preserve">         CÔNG TY TNHH TM DV  VPP PHƯƠNG NAM</t>
  </si>
  <si>
    <t xml:space="preserve">             Điện thoại: (08)3758.4761 - 3758 3302        Fax: (08)  37583302
  Web: htpp://vpppn.com</t>
  </si>
  <si>
    <t>BẢNG BÁO GIÁ VĂN PHÒNG PHẨM PHƯƠNG NAM</t>
  </si>
  <si>
    <t xml:space="preserve">              Địa chỉ: B18/19K Nguyễn Văn Linh, Bình Hưng, Bình Chánh</t>
  </si>
  <si>
    <t xml:space="preserve">Quý công ty xem xét báo giá như trên, mọi thắc mắc xin vui lòng liên hệ: Kim Anh; 37584761, 0908 44 64 82 </t>
  </si>
  <si>
    <t>Băng keo 2 mặt 1.2F</t>
  </si>
  <si>
    <t>Băng keo si 3.5P (đỏ)</t>
  </si>
  <si>
    <t>cái</t>
  </si>
  <si>
    <t>Bìa còng 5P</t>
  </si>
  <si>
    <t>Bìa 1 nút My Clear khổ A5</t>
  </si>
  <si>
    <t>Bìa 1 nút My Clear khổ F4</t>
  </si>
  <si>
    <t>Bìa Thái A4 Sunflower (xanh dươg)</t>
  </si>
  <si>
    <t>Bìa trình ký đơn kẹp inox, tốt</t>
  </si>
  <si>
    <t>Bút Vâng Thiên dài</t>
  </si>
  <si>
    <t>Bút gell mini xanh</t>
  </si>
  <si>
    <t>Dạ quang toyo</t>
  </si>
  <si>
    <t>Thun (trung)</t>
  </si>
  <si>
    <t>Ghim giấy nhọn</t>
  </si>
  <si>
    <t>File 1ngăn</t>
  </si>
  <si>
    <t>Kẹp bướm 41 mm</t>
  </si>
  <si>
    <t>Kẹp bướm 51 mm</t>
  </si>
  <si>
    <t>Lưỡi dao nhỏ 1403</t>
  </si>
  <si>
    <t>hộp</t>
  </si>
  <si>
    <t>Mực dấu Shiny đỏ</t>
  </si>
  <si>
    <t>Mực dấu Shiny xanh</t>
  </si>
  <si>
    <t>Phiếu xuất 3liên</t>
  </si>
  <si>
    <t>cuốn</t>
  </si>
  <si>
    <t>Ruy băng LQ310 xanh</t>
  </si>
  <si>
    <t>Ruy băng LQ 300 Hồng</t>
  </si>
  <si>
    <t>Sổ 18K</t>
  </si>
  <si>
    <t>Thước dẻo 20cm</t>
  </si>
  <si>
    <t>Thước kẻ cứng 30cm</t>
  </si>
  <si>
    <t>SỐ LƯỢNG</t>
  </si>
  <si>
    <t>Kính gửi:  CÔNG TY CỔ PHẦN CHẾ BIẾN THỰC PHẨM TÂN VIỆT SIN</t>
  </si>
  <si>
    <t>Địa chỉ: A27/12 Quốc lộ 50, xã Bình Hưng, huyện Bình Chánh</t>
  </si>
  <si>
    <t>Điện thoại :   37580995  (996)   Fax : 37584795</t>
  </si>
  <si>
    <t xml:space="preserve">Công ty VPP Phương Nam xin gửi đến Qúy khánh hàng bảng báo giá như sau: </t>
  </si>
  <si>
    <t>Người giao dịch: Chị Ngân</t>
  </si>
  <si>
    <t xml:space="preserve">Tháng T 05 /2015 </t>
  </si>
  <si>
    <t xml:space="preserve">Bìa lá A4 </t>
  </si>
  <si>
    <t>Cặp 12 ngăn TQ</t>
  </si>
  <si>
    <t>Máy tính Casio DX12B</t>
  </si>
  <si>
    <t>Giấy note màu 5 màu Pronoti</t>
  </si>
  <si>
    <t>Bìa còng 10P sumo</t>
  </si>
  <si>
    <t>Bìa cây</t>
  </si>
  <si>
    <t>Bảng tên dẻo ngang</t>
  </si>
  <si>
    <t>Máy tính casio LC403TV</t>
  </si>
</sst>
</file>

<file path=xl/styles.xml><?xml version="1.0" encoding="utf-8"?>
<styleSheet xmlns="http://schemas.openxmlformats.org/spreadsheetml/2006/main">
  <numFmts count="3">
    <numFmt numFmtId="164" formatCode="#,###"/>
    <numFmt numFmtId="165" formatCode="#,##0.0"/>
    <numFmt numFmtId="166" formatCode="#,##0_);\(#,##0\);&quot;-&quot;"/>
  </numFmts>
  <fonts count="30">
    <font>
      <sz val="11"/>
      <color theme="1"/>
      <name val="Calibri"/>
      <family val="2"/>
      <charset val="163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6"/>
      <name val="Times New Roman"/>
      <family val="1"/>
      <charset val="163"/>
    </font>
    <font>
      <sz val="14"/>
      <name val="Times New Roman"/>
      <family val="1"/>
    </font>
    <font>
      <sz val="16"/>
      <name val="Times New Roman"/>
      <family val="1"/>
    </font>
    <font>
      <sz val="10"/>
      <name val="Times New Roman"/>
      <family val="1"/>
      <charset val="163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6"/>
      <color rgb="FFC00000"/>
      <name val="Times New Roman"/>
      <family val="1"/>
    </font>
    <font>
      <sz val="16"/>
      <color rgb="FFFF0000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sz val="12"/>
      <color indexed="8"/>
      <name val="Times New Roman"/>
      <family val="1"/>
    </font>
    <font>
      <sz val="12"/>
      <color indexed="20"/>
      <name val="Times New Roman"/>
      <family val="1"/>
    </font>
    <font>
      <b/>
      <sz val="16"/>
      <color rgb="FFFF000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sz val="13"/>
      <color indexed="8"/>
      <name val="Times New Roman"/>
      <family val="1"/>
    </font>
    <font>
      <sz val="13"/>
      <color indexed="20"/>
      <name val="Times New Roman"/>
      <family val="1"/>
    </font>
    <font>
      <sz val="12"/>
      <name val="Arial"/>
      <family val="2"/>
    </font>
    <font>
      <b/>
      <sz val="10"/>
      <name val="Arial"/>
      <family val="2"/>
    </font>
    <font>
      <sz val="12"/>
      <color theme="1"/>
      <name val="Times New Roman"/>
      <family val="1"/>
    </font>
    <font>
      <sz val="12"/>
      <color theme="1"/>
      <name val="VNI-Times"/>
    </font>
    <font>
      <sz val="13"/>
      <name val="Arial"/>
      <family val="2"/>
    </font>
    <font>
      <sz val="13"/>
      <name val="Times New Roman"/>
      <family val="1"/>
    </font>
    <font>
      <sz val="10"/>
      <color theme="1"/>
      <name val="VNI-Times"/>
    </font>
    <font>
      <b/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63">
    <xf numFmtId="0" fontId="0" fillId="0" borderId="0" xfId="0"/>
    <xf numFmtId="0" fontId="2" fillId="0" borderId="0" xfId="1" applyNumberFormat="1" applyFont="1" applyFill="1" applyBorder="1" applyAlignment="1"/>
    <xf numFmtId="0" fontId="4" fillId="0" borderId="0" xfId="1" applyNumberFormat="1" applyFont="1" applyFill="1" applyBorder="1" applyAlignment="1">
      <alignment horizontal="center"/>
    </xf>
    <xf numFmtId="0" fontId="2" fillId="0" borderId="3" xfId="1" applyNumberFormat="1" applyFont="1" applyFill="1" applyBorder="1" applyAlignment="1"/>
    <xf numFmtId="0" fontId="2" fillId="0" borderId="2" xfId="1" applyNumberFormat="1" applyFont="1" applyFill="1" applyBorder="1" applyAlignment="1"/>
    <xf numFmtId="0" fontId="5" fillId="0" borderId="0" xfId="1" applyNumberFormat="1" applyFont="1" applyFill="1" applyBorder="1" applyAlignment="1">
      <alignment horizontal="center"/>
    </xf>
    <xf numFmtId="0" fontId="6" fillId="0" borderId="0" xfId="1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/>
    </xf>
    <xf numFmtId="0" fontId="2" fillId="2" borderId="0" xfId="1" applyNumberFormat="1" applyFont="1" applyFill="1" applyBorder="1" applyAlignment="1">
      <alignment horizontal="center"/>
    </xf>
    <xf numFmtId="0" fontId="2" fillId="2" borderId="0" xfId="1" applyNumberFormat="1" applyFont="1" applyFill="1" applyBorder="1" applyAlignment="1"/>
    <xf numFmtId="0" fontId="2" fillId="3" borderId="0" xfId="1" applyNumberFormat="1" applyFont="1" applyFill="1" applyBorder="1" applyAlignment="1">
      <alignment horizontal="center"/>
    </xf>
    <xf numFmtId="0" fontId="5" fillId="0" borderId="2" xfId="1" applyNumberFormat="1" applyFont="1" applyFill="1" applyBorder="1" applyAlignment="1">
      <alignment horizontal="center"/>
    </xf>
    <xf numFmtId="0" fontId="5" fillId="0" borderId="2" xfId="1" applyNumberFormat="1" applyFont="1" applyFill="1" applyBorder="1" applyAlignment="1">
      <alignment horizontal="left"/>
    </xf>
    <xf numFmtId="0" fontId="5" fillId="0" borderId="2" xfId="1" applyNumberFormat="1" applyFont="1" applyFill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 vertical="center"/>
    </xf>
    <xf numFmtId="0" fontId="5" fillId="0" borderId="2" xfId="1" applyNumberFormat="1" applyFont="1" applyFill="1" applyBorder="1" applyAlignment="1"/>
    <xf numFmtId="0" fontId="5" fillId="0" borderId="0" xfId="1" applyNumberFormat="1" applyFont="1" applyFill="1" applyBorder="1" applyAlignment="1">
      <alignment horizontal="center" vertical="center"/>
    </xf>
    <xf numFmtId="0" fontId="10" fillId="0" borderId="2" xfId="1" applyNumberFormat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 wrapText="1"/>
    </xf>
    <xf numFmtId="3" fontId="5" fillId="0" borderId="2" xfId="1" applyNumberFormat="1" applyFont="1" applyFill="1" applyBorder="1" applyAlignment="1">
      <alignment horizontal="right" vertical="center"/>
    </xf>
    <xf numFmtId="3" fontId="5" fillId="0" borderId="2" xfId="1" applyNumberFormat="1" applyFont="1" applyFill="1" applyBorder="1" applyAlignment="1">
      <alignment horizontal="right" vertical="center" wrapText="1"/>
    </xf>
    <xf numFmtId="3" fontId="5" fillId="0" borderId="2" xfId="1" applyNumberFormat="1" applyFont="1" applyFill="1" applyBorder="1" applyAlignment="1">
      <alignment horizontal="right"/>
    </xf>
    <xf numFmtId="3" fontId="11" fillId="0" borderId="2" xfId="1" applyNumberFormat="1" applyFont="1" applyFill="1" applyBorder="1" applyAlignment="1"/>
    <xf numFmtId="0" fontId="9" fillId="0" borderId="2" xfId="1" applyNumberFormat="1" applyFont="1" applyFill="1" applyBorder="1" applyAlignment="1">
      <alignment horizontal="center" vertical="center"/>
    </xf>
    <xf numFmtId="0" fontId="3" fillId="4" borderId="2" xfId="1" applyNumberFormat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 wrapText="1"/>
    </xf>
    <xf numFmtId="0" fontId="3" fillId="4" borderId="2" xfId="1" applyNumberFormat="1" applyFont="1" applyFill="1" applyBorder="1" applyAlignment="1">
      <alignment horizontal="center" vertical="center" wrapText="1"/>
    </xf>
    <xf numFmtId="0" fontId="12" fillId="4" borderId="2" xfId="1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4" fillId="0" borderId="0" xfId="0" applyFont="1" applyBorder="1"/>
    <xf numFmtId="0" fontId="16" fillId="0" borderId="0" xfId="0" applyFont="1" applyBorder="1" applyAlignment="1"/>
    <xf numFmtId="0" fontId="19" fillId="0" borderId="0" xfId="0" applyFont="1" applyBorder="1"/>
    <xf numFmtId="0" fontId="20" fillId="0" borderId="0" xfId="0" applyNumberFormat="1" applyFont="1" applyFill="1" applyBorder="1" applyAlignment="1"/>
    <xf numFmtId="0" fontId="21" fillId="0" borderId="0" xfId="0" applyFont="1" applyAlignment="1"/>
    <xf numFmtId="0" fontId="21" fillId="0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165" fontId="2" fillId="0" borderId="0" xfId="0" applyNumberFormat="1" applyFont="1"/>
    <xf numFmtId="0" fontId="22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21" fillId="0" borderId="0" xfId="0" applyFont="1"/>
    <xf numFmtId="0" fontId="2" fillId="0" borderId="0" xfId="0" applyFont="1"/>
    <xf numFmtId="0" fontId="1" fillId="0" borderId="0" xfId="0" applyFont="1"/>
    <xf numFmtId="0" fontId="24" fillId="0" borderId="0" xfId="0" applyNumberFormat="1" applyFont="1" applyFill="1" applyBorder="1" applyAlignment="1"/>
    <xf numFmtId="0" fontId="17" fillId="0" borderId="0" xfId="0" applyFont="1" applyBorder="1" applyAlignment="1">
      <alignment horizontal="left"/>
    </xf>
    <xf numFmtId="0" fontId="25" fillId="0" borderId="0" xfId="1" applyNumberFormat="1" applyFont="1" applyFill="1" applyBorder="1" applyAlignment="1"/>
    <xf numFmtId="0" fontId="17" fillId="0" borderId="0" xfId="0" applyFont="1" applyBorder="1" applyAlignment="1"/>
    <xf numFmtId="0" fontId="26" fillId="0" borderId="0" xfId="0" applyFont="1" applyAlignment="1">
      <alignment horizontal="center"/>
    </xf>
    <xf numFmtId="0" fontId="0" fillId="0" borderId="0" xfId="0" applyFont="1"/>
    <xf numFmtId="166" fontId="27" fillId="0" borderId="0" xfId="0" applyNumberFormat="1" applyFont="1" applyFill="1" applyAlignment="1">
      <alignment vertical="top"/>
    </xf>
    <xf numFmtId="166" fontId="25" fillId="0" borderId="0" xfId="0" applyNumberFormat="1" applyFont="1" applyFill="1" applyAlignment="1">
      <alignment horizontal="center" vertical="top"/>
    </xf>
    <xf numFmtId="166" fontId="28" fillId="0" borderId="0" xfId="0" applyNumberFormat="1" applyFont="1" applyFill="1" applyAlignment="1">
      <alignment horizontal="center" vertical="top"/>
    </xf>
    <xf numFmtId="166" fontId="28" fillId="0" borderId="0" xfId="0" applyNumberFormat="1" applyFont="1" applyFill="1" applyAlignment="1">
      <alignment vertical="top"/>
    </xf>
    <xf numFmtId="0" fontId="5" fillId="0" borderId="6" xfId="1" applyNumberFormat="1" applyFont="1" applyFill="1" applyBorder="1" applyAlignment="1">
      <alignment horizontal="left"/>
    </xf>
    <xf numFmtId="0" fontId="11" fillId="0" borderId="4" xfId="1" applyNumberFormat="1" applyFont="1" applyFill="1" applyBorder="1" applyAlignment="1">
      <alignment horizontal="right"/>
    </xf>
    <xf numFmtId="0" fontId="11" fillId="0" borderId="5" xfId="1" applyNumberFormat="1" applyFont="1" applyFill="1" applyBorder="1" applyAlignment="1">
      <alignment horizontal="right"/>
    </xf>
    <xf numFmtId="0" fontId="11" fillId="0" borderId="3" xfId="1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 wrapText="1"/>
    </xf>
    <xf numFmtId="0" fontId="15" fillId="0" borderId="0" xfId="0" applyFont="1" applyBorder="1" applyAlignment="1">
      <alignment horizontal="center"/>
    </xf>
    <xf numFmtId="166" fontId="29" fillId="0" borderId="1" xfId="0" applyNumberFormat="1" applyFont="1" applyFill="1" applyBorder="1" applyAlignment="1">
      <alignment horizontal="left" vertical="top" shrinkToFit="1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0</xdr:row>
      <xdr:rowOff>0</xdr:rowOff>
    </xdr:from>
    <xdr:to>
      <xdr:col>1</xdr:col>
      <xdr:colOff>698500</xdr:colOff>
      <xdr:row>2</xdr:row>
      <xdr:rowOff>295275</xdr:rowOff>
    </xdr:to>
    <xdr:pic>
      <xdr:nvPicPr>
        <xdr:cNvPr id="2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" y="508000"/>
          <a:ext cx="508000" cy="727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38100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3" name="Line 19"/>
        <xdr:cNvSpPr>
          <a:spLocks noChangeShapeType="1"/>
        </xdr:cNvSpPr>
      </xdr:nvSpPr>
      <xdr:spPr bwMode="auto">
        <a:xfrm>
          <a:off x="38100" y="885825"/>
          <a:ext cx="4829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557"/>
  <sheetViews>
    <sheetView tabSelected="1" zoomScale="75" zoomScaleNormal="75" workbookViewId="0">
      <selection activeCell="AG20" sqref="AG20"/>
    </sheetView>
  </sheetViews>
  <sheetFormatPr defaultRowHeight="20.25"/>
  <cols>
    <col min="1" max="1" width="8.5703125" style="5" customWidth="1"/>
    <col min="2" max="2" width="61.42578125" style="1" customWidth="1"/>
    <col min="3" max="3" width="16.140625" style="6" customWidth="1"/>
    <col min="4" max="4" width="0.140625" style="7" hidden="1" customWidth="1"/>
    <col min="5" max="5" width="10" style="8" hidden="1" customWidth="1"/>
    <col min="6" max="6" width="5.85546875" style="8" hidden="1" customWidth="1"/>
    <col min="7" max="7" width="5.5703125" style="8" hidden="1" customWidth="1"/>
    <col min="8" max="8" width="9.42578125" style="8" hidden="1" customWidth="1"/>
    <col min="9" max="9" width="6.85546875" style="8" hidden="1" customWidth="1"/>
    <col min="10" max="10" width="9.28515625" style="8" hidden="1" customWidth="1"/>
    <col min="11" max="11" width="8.42578125" style="8" hidden="1" customWidth="1"/>
    <col min="12" max="12" width="9" style="8" hidden="1" customWidth="1"/>
    <col min="13" max="13" width="8.28515625" style="8" hidden="1" customWidth="1"/>
    <col min="14" max="14" width="6.5703125" style="8" hidden="1" customWidth="1"/>
    <col min="15" max="15" width="7.7109375" style="10" hidden="1" customWidth="1"/>
    <col min="16" max="16" width="8.42578125" style="10" hidden="1" customWidth="1"/>
    <col min="17" max="17" width="7.140625" style="10" hidden="1" customWidth="1"/>
    <col min="18" max="18" width="6.7109375" style="10" hidden="1" customWidth="1"/>
    <col min="19" max="19" width="7" style="10" hidden="1" customWidth="1"/>
    <col min="20" max="20" width="7.140625" style="10" hidden="1" customWidth="1"/>
    <col min="21" max="21" width="8.42578125" style="10" hidden="1" customWidth="1"/>
    <col min="22" max="24" width="10.42578125" style="10" hidden="1" customWidth="1"/>
    <col min="25" max="25" width="13.7109375" style="10" hidden="1" customWidth="1"/>
    <col min="26" max="26" width="7.42578125" style="10" hidden="1" customWidth="1"/>
    <col min="27" max="27" width="8.28515625" style="1" hidden="1" customWidth="1"/>
    <col min="28" max="28" width="12.85546875" style="11" customWidth="1"/>
    <col min="29" max="29" width="15.85546875" style="1" customWidth="1"/>
    <col min="30" max="30" width="21.28515625" style="1" customWidth="1"/>
    <col min="31" max="264" width="9" style="1"/>
    <col min="265" max="265" width="5" style="1" customWidth="1"/>
    <col min="266" max="266" width="61.42578125" style="1" customWidth="1"/>
    <col min="267" max="267" width="9.5703125" style="1" customWidth="1"/>
    <col min="268" max="268" width="10.28515625" style="1" customWidth="1"/>
    <col min="269" max="269" width="7.85546875" style="1" customWidth="1"/>
    <col min="270" max="270" width="13.42578125" style="1" customWidth="1"/>
    <col min="271" max="271" width="8.7109375" style="1" customWidth="1"/>
    <col min="272" max="272" width="10.85546875" style="1" customWidth="1"/>
    <col min="273" max="273" width="13.85546875" style="1" customWidth="1"/>
    <col min="274" max="274" width="7.5703125" style="1" customWidth="1"/>
    <col min="275" max="275" width="7.28515625" style="1" customWidth="1"/>
    <col min="276" max="276" width="7" style="1" customWidth="1"/>
    <col min="277" max="277" width="6.85546875" style="1" customWidth="1"/>
    <col min="278" max="278" width="9" style="1"/>
    <col min="279" max="279" width="8.140625" style="1" customWidth="1"/>
    <col min="280" max="284" width="8.5703125" style="1" customWidth="1"/>
    <col min="285" max="285" width="28.140625" style="1" customWidth="1"/>
    <col min="286" max="520" width="9" style="1"/>
    <col min="521" max="521" width="5" style="1" customWidth="1"/>
    <col min="522" max="522" width="61.42578125" style="1" customWidth="1"/>
    <col min="523" max="523" width="9.5703125" style="1" customWidth="1"/>
    <col min="524" max="524" width="10.28515625" style="1" customWidth="1"/>
    <col min="525" max="525" width="7.85546875" style="1" customWidth="1"/>
    <col min="526" max="526" width="13.42578125" style="1" customWidth="1"/>
    <col min="527" max="527" width="8.7109375" style="1" customWidth="1"/>
    <col min="528" max="528" width="10.85546875" style="1" customWidth="1"/>
    <col min="529" max="529" width="13.85546875" style="1" customWidth="1"/>
    <col min="530" max="530" width="7.5703125" style="1" customWidth="1"/>
    <col min="531" max="531" width="7.28515625" style="1" customWidth="1"/>
    <col min="532" max="532" width="7" style="1" customWidth="1"/>
    <col min="533" max="533" width="6.85546875" style="1" customWidth="1"/>
    <col min="534" max="534" width="9" style="1"/>
    <col min="535" max="535" width="8.140625" style="1" customWidth="1"/>
    <col min="536" max="540" width="8.5703125" style="1" customWidth="1"/>
    <col min="541" max="541" width="28.140625" style="1" customWidth="1"/>
    <col min="542" max="776" width="9" style="1"/>
    <col min="777" max="777" width="5" style="1" customWidth="1"/>
    <col min="778" max="778" width="61.42578125" style="1" customWidth="1"/>
    <col min="779" max="779" width="9.5703125" style="1" customWidth="1"/>
    <col min="780" max="780" width="10.28515625" style="1" customWidth="1"/>
    <col min="781" max="781" width="7.85546875" style="1" customWidth="1"/>
    <col min="782" max="782" width="13.42578125" style="1" customWidth="1"/>
    <col min="783" max="783" width="8.7109375" style="1" customWidth="1"/>
    <col min="784" max="784" width="10.85546875" style="1" customWidth="1"/>
    <col min="785" max="785" width="13.85546875" style="1" customWidth="1"/>
    <col min="786" max="786" width="7.5703125" style="1" customWidth="1"/>
    <col min="787" max="787" width="7.28515625" style="1" customWidth="1"/>
    <col min="788" max="788" width="7" style="1" customWidth="1"/>
    <col min="789" max="789" width="6.85546875" style="1" customWidth="1"/>
    <col min="790" max="790" width="9" style="1"/>
    <col min="791" max="791" width="8.140625" style="1" customWidth="1"/>
    <col min="792" max="796" width="8.5703125" style="1" customWidth="1"/>
    <col min="797" max="797" width="28.140625" style="1" customWidth="1"/>
    <col min="798" max="1032" width="9" style="1"/>
    <col min="1033" max="1033" width="5" style="1" customWidth="1"/>
    <col min="1034" max="1034" width="61.42578125" style="1" customWidth="1"/>
    <col min="1035" max="1035" width="9.5703125" style="1" customWidth="1"/>
    <col min="1036" max="1036" width="10.28515625" style="1" customWidth="1"/>
    <col min="1037" max="1037" width="7.85546875" style="1" customWidth="1"/>
    <col min="1038" max="1038" width="13.42578125" style="1" customWidth="1"/>
    <col min="1039" max="1039" width="8.7109375" style="1" customWidth="1"/>
    <col min="1040" max="1040" width="10.85546875" style="1" customWidth="1"/>
    <col min="1041" max="1041" width="13.85546875" style="1" customWidth="1"/>
    <col min="1042" max="1042" width="7.5703125" style="1" customWidth="1"/>
    <col min="1043" max="1043" width="7.28515625" style="1" customWidth="1"/>
    <col min="1044" max="1044" width="7" style="1" customWidth="1"/>
    <col min="1045" max="1045" width="6.85546875" style="1" customWidth="1"/>
    <col min="1046" max="1046" width="9" style="1"/>
    <col min="1047" max="1047" width="8.140625" style="1" customWidth="1"/>
    <col min="1048" max="1052" width="8.5703125" style="1" customWidth="1"/>
    <col min="1053" max="1053" width="28.140625" style="1" customWidth="1"/>
    <col min="1054" max="1288" width="9" style="1"/>
    <col min="1289" max="1289" width="5" style="1" customWidth="1"/>
    <col min="1290" max="1290" width="61.42578125" style="1" customWidth="1"/>
    <col min="1291" max="1291" width="9.5703125" style="1" customWidth="1"/>
    <col min="1292" max="1292" width="10.28515625" style="1" customWidth="1"/>
    <col min="1293" max="1293" width="7.85546875" style="1" customWidth="1"/>
    <col min="1294" max="1294" width="13.42578125" style="1" customWidth="1"/>
    <col min="1295" max="1295" width="8.7109375" style="1" customWidth="1"/>
    <col min="1296" max="1296" width="10.85546875" style="1" customWidth="1"/>
    <col min="1297" max="1297" width="13.85546875" style="1" customWidth="1"/>
    <col min="1298" max="1298" width="7.5703125" style="1" customWidth="1"/>
    <col min="1299" max="1299" width="7.28515625" style="1" customWidth="1"/>
    <col min="1300" max="1300" width="7" style="1" customWidth="1"/>
    <col min="1301" max="1301" width="6.85546875" style="1" customWidth="1"/>
    <col min="1302" max="1302" width="9" style="1"/>
    <col min="1303" max="1303" width="8.140625" style="1" customWidth="1"/>
    <col min="1304" max="1308" width="8.5703125" style="1" customWidth="1"/>
    <col min="1309" max="1309" width="28.140625" style="1" customWidth="1"/>
    <col min="1310" max="1544" width="9" style="1"/>
    <col min="1545" max="1545" width="5" style="1" customWidth="1"/>
    <col min="1546" max="1546" width="61.42578125" style="1" customWidth="1"/>
    <col min="1547" max="1547" width="9.5703125" style="1" customWidth="1"/>
    <col min="1548" max="1548" width="10.28515625" style="1" customWidth="1"/>
    <col min="1549" max="1549" width="7.85546875" style="1" customWidth="1"/>
    <col min="1550" max="1550" width="13.42578125" style="1" customWidth="1"/>
    <col min="1551" max="1551" width="8.7109375" style="1" customWidth="1"/>
    <col min="1552" max="1552" width="10.85546875" style="1" customWidth="1"/>
    <col min="1553" max="1553" width="13.85546875" style="1" customWidth="1"/>
    <col min="1554" max="1554" width="7.5703125" style="1" customWidth="1"/>
    <col min="1555" max="1555" width="7.28515625" style="1" customWidth="1"/>
    <col min="1556" max="1556" width="7" style="1" customWidth="1"/>
    <col min="1557" max="1557" width="6.85546875" style="1" customWidth="1"/>
    <col min="1558" max="1558" width="9" style="1"/>
    <col min="1559" max="1559" width="8.140625" style="1" customWidth="1"/>
    <col min="1560" max="1564" width="8.5703125" style="1" customWidth="1"/>
    <col min="1565" max="1565" width="28.140625" style="1" customWidth="1"/>
    <col min="1566" max="1800" width="9" style="1"/>
    <col min="1801" max="1801" width="5" style="1" customWidth="1"/>
    <col min="1802" max="1802" width="61.42578125" style="1" customWidth="1"/>
    <col min="1803" max="1803" width="9.5703125" style="1" customWidth="1"/>
    <col min="1804" max="1804" width="10.28515625" style="1" customWidth="1"/>
    <col min="1805" max="1805" width="7.85546875" style="1" customWidth="1"/>
    <col min="1806" max="1806" width="13.42578125" style="1" customWidth="1"/>
    <col min="1807" max="1807" width="8.7109375" style="1" customWidth="1"/>
    <col min="1808" max="1808" width="10.85546875" style="1" customWidth="1"/>
    <col min="1809" max="1809" width="13.85546875" style="1" customWidth="1"/>
    <col min="1810" max="1810" width="7.5703125" style="1" customWidth="1"/>
    <col min="1811" max="1811" width="7.28515625" style="1" customWidth="1"/>
    <col min="1812" max="1812" width="7" style="1" customWidth="1"/>
    <col min="1813" max="1813" width="6.85546875" style="1" customWidth="1"/>
    <col min="1814" max="1814" width="9" style="1"/>
    <col min="1815" max="1815" width="8.140625" style="1" customWidth="1"/>
    <col min="1816" max="1820" width="8.5703125" style="1" customWidth="1"/>
    <col min="1821" max="1821" width="28.140625" style="1" customWidth="1"/>
    <col min="1822" max="2056" width="9" style="1"/>
    <col min="2057" max="2057" width="5" style="1" customWidth="1"/>
    <col min="2058" max="2058" width="61.42578125" style="1" customWidth="1"/>
    <col min="2059" max="2059" width="9.5703125" style="1" customWidth="1"/>
    <col min="2060" max="2060" width="10.28515625" style="1" customWidth="1"/>
    <col min="2061" max="2061" width="7.85546875" style="1" customWidth="1"/>
    <col min="2062" max="2062" width="13.42578125" style="1" customWidth="1"/>
    <col min="2063" max="2063" width="8.7109375" style="1" customWidth="1"/>
    <col min="2064" max="2064" width="10.85546875" style="1" customWidth="1"/>
    <col min="2065" max="2065" width="13.85546875" style="1" customWidth="1"/>
    <col min="2066" max="2066" width="7.5703125" style="1" customWidth="1"/>
    <col min="2067" max="2067" width="7.28515625" style="1" customWidth="1"/>
    <col min="2068" max="2068" width="7" style="1" customWidth="1"/>
    <col min="2069" max="2069" width="6.85546875" style="1" customWidth="1"/>
    <col min="2070" max="2070" width="9" style="1"/>
    <col min="2071" max="2071" width="8.140625" style="1" customWidth="1"/>
    <col min="2072" max="2076" width="8.5703125" style="1" customWidth="1"/>
    <col min="2077" max="2077" width="28.140625" style="1" customWidth="1"/>
    <col min="2078" max="2312" width="9" style="1"/>
    <col min="2313" max="2313" width="5" style="1" customWidth="1"/>
    <col min="2314" max="2314" width="61.42578125" style="1" customWidth="1"/>
    <col min="2315" max="2315" width="9.5703125" style="1" customWidth="1"/>
    <col min="2316" max="2316" width="10.28515625" style="1" customWidth="1"/>
    <col min="2317" max="2317" width="7.85546875" style="1" customWidth="1"/>
    <col min="2318" max="2318" width="13.42578125" style="1" customWidth="1"/>
    <col min="2319" max="2319" width="8.7109375" style="1" customWidth="1"/>
    <col min="2320" max="2320" width="10.85546875" style="1" customWidth="1"/>
    <col min="2321" max="2321" width="13.85546875" style="1" customWidth="1"/>
    <col min="2322" max="2322" width="7.5703125" style="1" customWidth="1"/>
    <col min="2323" max="2323" width="7.28515625" style="1" customWidth="1"/>
    <col min="2324" max="2324" width="7" style="1" customWidth="1"/>
    <col min="2325" max="2325" width="6.85546875" style="1" customWidth="1"/>
    <col min="2326" max="2326" width="9" style="1"/>
    <col min="2327" max="2327" width="8.140625" style="1" customWidth="1"/>
    <col min="2328" max="2332" width="8.5703125" style="1" customWidth="1"/>
    <col min="2333" max="2333" width="28.140625" style="1" customWidth="1"/>
    <col min="2334" max="2568" width="9" style="1"/>
    <col min="2569" max="2569" width="5" style="1" customWidth="1"/>
    <col min="2570" max="2570" width="61.42578125" style="1" customWidth="1"/>
    <col min="2571" max="2571" width="9.5703125" style="1" customWidth="1"/>
    <col min="2572" max="2572" width="10.28515625" style="1" customWidth="1"/>
    <col min="2573" max="2573" width="7.85546875" style="1" customWidth="1"/>
    <col min="2574" max="2574" width="13.42578125" style="1" customWidth="1"/>
    <col min="2575" max="2575" width="8.7109375" style="1" customWidth="1"/>
    <col min="2576" max="2576" width="10.85546875" style="1" customWidth="1"/>
    <col min="2577" max="2577" width="13.85546875" style="1" customWidth="1"/>
    <col min="2578" max="2578" width="7.5703125" style="1" customWidth="1"/>
    <col min="2579" max="2579" width="7.28515625" style="1" customWidth="1"/>
    <col min="2580" max="2580" width="7" style="1" customWidth="1"/>
    <col min="2581" max="2581" width="6.85546875" style="1" customWidth="1"/>
    <col min="2582" max="2582" width="9" style="1"/>
    <col min="2583" max="2583" width="8.140625" style="1" customWidth="1"/>
    <col min="2584" max="2588" width="8.5703125" style="1" customWidth="1"/>
    <col min="2589" max="2589" width="28.140625" style="1" customWidth="1"/>
    <col min="2590" max="2824" width="9" style="1"/>
    <col min="2825" max="2825" width="5" style="1" customWidth="1"/>
    <col min="2826" max="2826" width="61.42578125" style="1" customWidth="1"/>
    <col min="2827" max="2827" width="9.5703125" style="1" customWidth="1"/>
    <col min="2828" max="2828" width="10.28515625" style="1" customWidth="1"/>
    <col min="2829" max="2829" width="7.85546875" style="1" customWidth="1"/>
    <col min="2830" max="2830" width="13.42578125" style="1" customWidth="1"/>
    <col min="2831" max="2831" width="8.7109375" style="1" customWidth="1"/>
    <col min="2832" max="2832" width="10.85546875" style="1" customWidth="1"/>
    <col min="2833" max="2833" width="13.85546875" style="1" customWidth="1"/>
    <col min="2834" max="2834" width="7.5703125" style="1" customWidth="1"/>
    <col min="2835" max="2835" width="7.28515625" style="1" customWidth="1"/>
    <col min="2836" max="2836" width="7" style="1" customWidth="1"/>
    <col min="2837" max="2837" width="6.85546875" style="1" customWidth="1"/>
    <col min="2838" max="2838" width="9" style="1"/>
    <col min="2839" max="2839" width="8.140625" style="1" customWidth="1"/>
    <col min="2840" max="2844" width="8.5703125" style="1" customWidth="1"/>
    <col min="2845" max="2845" width="28.140625" style="1" customWidth="1"/>
    <col min="2846" max="3080" width="9" style="1"/>
    <col min="3081" max="3081" width="5" style="1" customWidth="1"/>
    <col min="3082" max="3082" width="61.42578125" style="1" customWidth="1"/>
    <col min="3083" max="3083" width="9.5703125" style="1" customWidth="1"/>
    <col min="3084" max="3084" width="10.28515625" style="1" customWidth="1"/>
    <col min="3085" max="3085" width="7.85546875" style="1" customWidth="1"/>
    <col min="3086" max="3086" width="13.42578125" style="1" customWidth="1"/>
    <col min="3087" max="3087" width="8.7109375" style="1" customWidth="1"/>
    <col min="3088" max="3088" width="10.85546875" style="1" customWidth="1"/>
    <col min="3089" max="3089" width="13.85546875" style="1" customWidth="1"/>
    <col min="3090" max="3090" width="7.5703125" style="1" customWidth="1"/>
    <col min="3091" max="3091" width="7.28515625" style="1" customWidth="1"/>
    <col min="3092" max="3092" width="7" style="1" customWidth="1"/>
    <col min="3093" max="3093" width="6.85546875" style="1" customWidth="1"/>
    <col min="3094" max="3094" width="9" style="1"/>
    <col min="3095" max="3095" width="8.140625" style="1" customWidth="1"/>
    <col min="3096" max="3100" width="8.5703125" style="1" customWidth="1"/>
    <col min="3101" max="3101" width="28.140625" style="1" customWidth="1"/>
    <col min="3102" max="3336" width="9" style="1"/>
    <col min="3337" max="3337" width="5" style="1" customWidth="1"/>
    <col min="3338" max="3338" width="61.42578125" style="1" customWidth="1"/>
    <col min="3339" max="3339" width="9.5703125" style="1" customWidth="1"/>
    <col min="3340" max="3340" width="10.28515625" style="1" customWidth="1"/>
    <col min="3341" max="3341" width="7.85546875" style="1" customWidth="1"/>
    <col min="3342" max="3342" width="13.42578125" style="1" customWidth="1"/>
    <col min="3343" max="3343" width="8.7109375" style="1" customWidth="1"/>
    <col min="3344" max="3344" width="10.85546875" style="1" customWidth="1"/>
    <col min="3345" max="3345" width="13.85546875" style="1" customWidth="1"/>
    <col min="3346" max="3346" width="7.5703125" style="1" customWidth="1"/>
    <col min="3347" max="3347" width="7.28515625" style="1" customWidth="1"/>
    <col min="3348" max="3348" width="7" style="1" customWidth="1"/>
    <col min="3349" max="3349" width="6.85546875" style="1" customWidth="1"/>
    <col min="3350" max="3350" width="9" style="1"/>
    <col min="3351" max="3351" width="8.140625" style="1" customWidth="1"/>
    <col min="3352" max="3356" width="8.5703125" style="1" customWidth="1"/>
    <col min="3357" max="3357" width="28.140625" style="1" customWidth="1"/>
    <col min="3358" max="3592" width="9" style="1"/>
    <col min="3593" max="3593" width="5" style="1" customWidth="1"/>
    <col min="3594" max="3594" width="61.42578125" style="1" customWidth="1"/>
    <col min="3595" max="3595" width="9.5703125" style="1" customWidth="1"/>
    <col min="3596" max="3596" width="10.28515625" style="1" customWidth="1"/>
    <col min="3597" max="3597" width="7.85546875" style="1" customWidth="1"/>
    <col min="3598" max="3598" width="13.42578125" style="1" customWidth="1"/>
    <col min="3599" max="3599" width="8.7109375" style="1" customWidth="1"/>
    <col min="3600" max="3600" width="10.85546875" style="1" customWidth="1"/>
    <col min="3601" max="3601" width="13.85546875" style="1" customWidth="1"/>
    <col min="3602" max="3602" width="7.5703125" style="1" customWidth="1"/>
    <col min="3603" max="3603" width="7.28515625" style="1" customWidth="1"/>
    <col min="3604" max="3604" width="7" style="1" customWidth="1"/>
    <col min="3605" max="3605" width="6.85546875" style="1" customWidth="1"/>
    <col min="3606" max="3606" width="9" style="1"/>
    <col min="3607" max="3607" width="8.140625" style="1" customWidth="1"/>
    <col min="3608" max="3612" width="8.5703125" style="1" customWidth="1"/>
    <col min="3613" max="3613" width="28.140625" style="1" customWidth="1"/>
    <col min="3614" max="3848" width="9" style="1"/>
    <col min="3849" max="3849" width="5" style="1" customWidth="1"/>
    <col min="3850" max="3850" width="61.42578125" style="1" customWidth="1"/>
    <col min="3851" max="3851" width="9.5703125" style="1" customWidth="1"/>
    <col min="3852" max="3852" width="10.28515625" style="1" customWidth="1"/>
    <col min="3853" max="3853" width="7.85546875" style="1" customWidth="1"/>
    <col min="3854" max="3854" width="13.42578125" style="1" customWidth="1"/>
    <col min="3855" max="3855" width="8.7109375" style="1" customWidth="1"/>
    <col min="3856" max="3856" width="10.85546875" style="1" customWidth="1"/>
    <col min="3857" max="3857" width="13.85546875" style="1" customWidth="1"/>
    <col min="3858" max="3858" width="7.5703125" style="1" customWidth="1"/>
    <col min="3859" max="3859" width="7.28515625" style="1" customWidth="1"/>
    <col min="3860" max="3860" width="7" style="1" customWidth="1"/>
    <col min="3861" max="3861" width="6.85546875" style="1" customWidth="1"/>
    <col min="3862" max="3862" width="9" style="1"/>
    <col min="3863" max="3863" width="8.140625" style="1" customWidth="1"/>
    <col min="3864" max="3868" width="8.5703125" style="1" customWidth="1"/>
    <col min="3869" max="3869" width="28.140625" style="1" customWidth="1"/>
    <col min="3870" max="4104" width="9" style="1"/>
    <col min="4105" max="4105" width="5" style="1" customWidth="1"/>
    <col min="4106" max="4106" width="61.42578125" style="1" customWidth="1"/>
    <col min="4107" max="4107" width="9.5703125" style="1" customWidth="1"/>
    <col min="4108" max="4108" width="10.28515625" style="1" customWidth="1"/>
    <col min="4109" max="4109" width="7.85546875" style="1" customWidth="1"/>
    <col min="4110" max="4110" width="13.42578125" style="1" customWidth="1"/>
    <col min="4111" max="4111" width="8.7109375" style="1" customWidth="1"/>
    <col min="4112" max="4112" width="10.85546875" style="1" customWidth="1"/>
    <col min="4113" max="4113" width="13.85546875" style="1" customWidth="1"/>
    <col min="4114" max="4114" width="7.5703125" style="1" customWidth="1"/>
    <col min="4115" max="4115" width="7.28515625" style="1" customWidth="1"/>
    <col min="4116" max="4116" width="7" style="1" customWidth="1"/>
    <col min="4117" max="4117" width="6.85546875" style="1" customWidth="1"/>
    <col min="4118" max="4118" width="9" style="1"/>
    <col min="4119" max="4119" width="8.140625" style="1" customWidth="1"/>
    <col min="4120" max="4124" width="8.5703125" style="1" customWidth="1"/>
    <col min="4125" max="4125" width="28.140625" style="1" customWidth="1"/>
    <col min="4126" max="4360" width="9" style="1"/>
    <col min="4361" max="4361" width="5" style="1" customWidth="1"/>
    <col min="4362" max="4362" width="61.42578125" style="1" customWidth="1"/>
    <col min="4363" max="4363" width="9.5703125" style="1" customWidth="1"/>
    <col min="4364" max="4364" width="10.28515625" style="1" customWidth="1"/>
    <col min="4365" max="4365" width="7.85546875" style="1" customWidth="1"/>
    <col min="4366" max="4366" width="13.42578125" style="1" customWidth="1"/>
    <col min="4367" max="4367" width="8.7109375" style="1" customWidth="1"/>
    <col min="4368" max="4368" width="10.85546875" style="1" customWidth="1"/>
    <col min="4369" max="4369" width="13.85546875" style="1" customWidth="1"/>
    <col min="4370" max="4370" width="7.5703125" style="1" customWidth="1"/>
    <col min="4371" max="4371" width="7.28515625" style="1" customWidth="1"/>
    <col min="4372" max="4372" width="7" style="1" customWidth="1"/>
    <col min="4373" max="4373" width="6.85546875" style="1" customWidth="1"/>
    <col min="4374" max="4374" width="9" style="1"/>
    <col min="4375" max="4375" width="8.140625" style="1" customWidth="1"/>
    <col min="4376" max="4380" width="8.5703125" style="1" customWidth="1"/>
    <col min="4381" max="4381" width="28.140625" style="1" customWidth="1"/>
    <col min="4382" max="4616" width="9" style="1"/>
    <col min="4617" max="4617" width="5" style="1" customWidth="1"/>
    <col min="4618" max="4618" width="61.42578125" style="1" customWidth="1"/>
    <col min="4619" max="4619" width="9.5703125" style="1" customWidth="1"/>
    <col min="4620" max="4620" width="10.28515625" style="1" customWidth="1"/>
    <col min="4621" max="4621" width="7.85546875" style="1" customWidth="1"/>
    <col min="4622" max="4622" width="13.42578125" style="1" customWidth="1"/>
    <col min="4623" max="4623" width="8.7109375" style="1" customWidth="1"/>
    <col min="4624" max="4624" width="10.85546875" style="1" customWidth="1"/>
    <col min="4625" max="4625" width="13.85546875" style="1" customWidth="1"/>
    <col min="4626" max="4626" width="7.5703125" style="1" customWidth="1"/>
    <col min="4627" max="4627" width="7.28515625" style="1" customWidth="1"/>
    <col min="4628" max="4628" width="7" style="1" customWidth="1"/>
    <col min="4629" max="4629" width="6.85546875" style="1" customWidth="1"/>
    <col min="4630" max="4630" width="9" style="1"/>
    <col min="4631" max="4631" width="8.140625" style="1" customWidth="1"/>
    <col min="4632" max="4636" width="8.5703125" style="1" customWidth="1"/>
    <col min="4637" max="4637" width="28.140625" style="1" customWidth="1"/>
    <col min="4638" max="4872" width="9" style="1"/>
    <col min="4873" max="4873" width="5" style="1" customWidth="1"/>
    <col min="4874" max="4874" width="61.42578125" style="1" customWidth="1"/>
    <col min="4875" max="4875" width="9.5703125" style="1" customWidth="1"/>
    <col min="4876" max="4876" width="10.28515625" style="1" customWidth="1"/>
    <col min="4877" max="4877" width="7.85546875" style="1" customWidth="1"/>
    <col min="4878" max="4878" width="13.42578125" style="1" customWidth="1"/>
    <col min="4879" max="4879" width="8.7109375" style="1" customWidth="1"/>
    <col min="4880" max="4880" width="10.85546875" style="1" customWidth="1"/>
    <col min="4881" max="4881" width="13.85546875" style="1" customWidth="1"/>
    <col min="4882" max="4882" width="7.5703125" style="1" customWidth="1"/>
    <col min="4883" max="4883" width="7.28515625" style="1" customWidth="1"/>
    <col min="4884" max="4884" width="7" style="1" customWidth="1"/>
    <col min="4885" max="4885" width="6.85546875" style="1" customWidth="1"/>
    <col min="4886" max="4886" width="9" style="1"/>
    <col min="4887" max="4887" width="8.140625" style="1" customWidth="1"/>
    <col min="4888" max="4892" width="8.5703125" style="1" customWidth="1"/>
    <col min="4893" max="4893" width="28.140625" style="1" customWidth="1"/>
    <col min="4894" max="5128" width="9" style="1"/>
    <col min="5129" max="5129" width="5" style="1" customWidth="1"/>
    <col min="5130" max="5130" width="61.42578125" style="1" customWidth="1"/>
    <col min="5131" max="5131" width="9.5703125" style="1" customWidth="1"/>
    <col min="5132" max="5132" width="10.28515625" style="1" customWidth="1"/>
    <col min="5133" max="5133" width="7.85546875" style="1" customWidth="1"/>
    <col min="5134" max="5134" width="13.42578125" style="1" customWidth="1"/>
    <col min="5135" max="5135" width="8.7109375" style="1" customWidth="1"/>
    <col min="5136" max="5136" width="10.85546875" style="1" customWidth="1"/>
    <col min="5137" max="5137" width="13.85546875" style="1" customWidth="1"/>
    <col min="5138" max="5138" width="7.5703125" style="1" customWidth="1"/>
    <col min="5139" max="5139" width="7.28515625" style="1" customWidth="1"/>
    <col min="5140" max="5140" width="7" style="1" customWidth="1"/>
    <col min="5141" max="5141" width="6.85546875" style="1" customWidth="1"/>
    <col min="5142" max="5142" width="9" style="1"/>
    <col min="5143" max="5143" width="8.140625" style="1" customWidth="1"/>
    <col min="5144" max="5148" width="8.5703125" style="1" customWidth="1"/>
    <col min="5149" max="5149" width="28.140625" style="1" customWidth="1"/>
    <col min="5150" max="5384" width="9" style="1"/>
    <col min="5385" max="5385" width="5" style="1" customWidth="1"/>
    <col min="5386" max="5386" width="61.42578125" style="1" customWidth="1"/>
    <col min="5387" max="5387" width="9.5703125" style="1" customWidth="1"/>
    <col min="5388" max="5388" width="10.28515625" style="1" customWidth="1"/>
    <col min="5389" max="5389" width="7.85546875" style="1" customWidth="1"/>
    <col min="5390" max="5390" width="13.42578125" style="1" customWidth="1"/>
    <col min="5391" max="5391" width="8.7109375" style="1" customWidth="1"/>
    <col min="5392" max="5392" width="10.85546875" style="1" customWidth="1"/>
    <col min="5393" max="5393" width="13.85546875" style="1" customWidth="1"/>
    <col min="5394" max="5394" width="7.5703125" style="1" customWidth="1"/>
    <col min="5395" max="5395" width="7.28515625" style="1" customWidth="1"/>
    <col min="5396" max="5396" width="7" style="1" customWidth="1"/>
    <col min="5397" max="5397" width="6.85546875" style="1" customWidth="1"/>
    <col min="5398" max="5398" width="9" style="1"/>
    <col min="5399" max="5399" width="8.140625" style="1" customWidth="1"/>
    <col min="5400" max="5404" width="8.5703125" style="1" customWidth="1"/>
    <col min="5405" max="5405" width="28.140625" style="1" customWidth="1"/>
    <col min="5406" max="5640" width="9" style="1"/>
    <col min="5641" max="5641" width="5" style="1" customWidth="1"/>
    <col min="5642" max="5642" width="61.42578125" style="1" customWidth="1"/>
    <col min="5643" max="5643" width="9.5703125" style="1" customWidth="1"/>
    <col min="5644" max="5644" width="10.28515625" style="1" customWidth="1"/>
    <col min="5645" max="5645" width="7.85546875" style="1" customWidth="1"/>
    <col min="5646" max="5646" width="13.42578125" style="1" customWidth="1"/>
    <col min="5647" max="5647" width="8.7109375" style="1" customWidth="1"/>
    <col min="5648" max="5648" width="10.85546875" style="1" customWidth="1"/>
    <col min="5649" max="5649" width="13.85546875" style="1" customWidth="1"/>
    <col min="5650" max="5650" width="7.5703125" style="1" customWidth="1"/>
    <col min="5651" max="5651" width="7.28515625" style="1" customWidth="1"/>
    <col min="5652" max="5652" width="7" style="1" customWidth="1"/>
    <col min="5653" max="5653" width="6.85546875" style="1" customWidth="1"/>
    <col min="5654" max="5654" width="9" style="1"/>
    <col min="5655" max="5655" width="8.140625" style="1" customWidth="1"/>
    <col min="5656" max="5660" width="8.5703125" style="1" customWidth="1"/>
    <col min="5661" max="5661" width="28.140625" style="1" customWidth="1"/>
    <col min="5662" max="5896" width="9" style="1"/>
    <col min="5897" max="5897" width="5" style="1" customWidth="1"/>
    <col min="5898" max="5898" width="61.42578125" style="1" customWidth="1"/>
    <col min="5899" max="5899" width="9.5703125" style="1" customWidth="1"/>
    <col min="5900" max="5900" width="10.28515625" style="1" customWidth="1"/>
    <col min="5901" max="5901" width="7.85546875" style="1" customWidth="1"/>
    <col min="5902" max="5902" width="13.42578125" style="1" customWidth="1"/>
    <col min="5903" max="5903" width="8.7109375" style="1" customWidth="1"/>
    <col min="5904" max="5904" width="10.85546875" style="1" customWidth="1"/>
    <col min="5905" max="5905" width="13.85546875" style="1" customWidth="1"/>
    <col min="5906" max="5906" width="7.5703125" style="1" customWidth="1"/>
    <col min="5907" max="5907" width="7.28515625" style="1" customWidth="1"/>
    <col min="5908" max="5908" width="7" style="1" customWidth="1"/>
    <col min="5909" max="5909" width="6.85546875" style="1" customWidth="1"/>
    <col min="5910" max="5910" width="9" style="1"/>
    <col min="5911" max="5911" width="8.140625" style="1" customWidth="1"/>
    <col min="5912" max="5916" width="8.5703125" style="1" customWidth="1"/>
    <col min="5917" max="5917" width="28.140625" style="1" customWidth="1"/>
    <col min="5918" max="6152" width="9" style="1"/>
    <col min="6153" max="6153" width="5" style="1" customWidth="1"/>
    <col min="6154" max="6154" width="61.42578125" style="1" customWidth="1"/>
    <col min="6155" max="6155" width="9.5703125" style="1" customWidth="1"/>
    <col min="6156" max="6156" width="10.28515625" style="1" customWidth="1"/>
    <col min="6157" max="6157" width="7.85546875" style="1" customWidth="1"/>
    <col min="6158" max="6158" width="13.42578125" style="1" customWidth="1"/>
    <col min="6159" max="6159" width="8.7109375" style="1" customWidth="1"/>
    <col min="6160" max="6160" width="10.85546875" style="1" customWidth="1"/>
    <col min="6161" max="6161" width="13.85546875" style="1" customWidth="1"/>
    <col min="6162" max="6162" width="7.5703125" style="1" customWidth="1"/>
    <col min="6163" max="6163" width="7.28515625" style="1" customWidth="1"/>
    <col min="6164" max="6164" width="7" style="1" customWidth="1"/>
    <col min="6165" max="6165" width="6.85546875" style="1" customWidth="1"/>
    <col min="6166" max="6166" width="9" style="1"/>
    <col min="6167" max="6167" width="8.140625" style="1" customWidth="1"/>
    <col min="6168" max="6172" width="8.5703125" style="1" customWidth="1"/>
    <col min="6173" max="6173" width="28.140625" style="1" customWidth="1"/>
    <col min="6174" max="6408" width="9" style="1"/>
    <col min="6409" max="6409" width="5" style="1" customWidth="1"/>
    <col min="6410" max="6410" width="61.42578125" style="1" customWidth="1"/>
    <col min="6411" max="6411" width="9.5703125" style="1" customWidth="1"/>
    <col min="6412" max="6412" width="10.28515625" style="1" customWidth="1"/>
    <col min="6413" max="6413" width="7.85546875" style="1" customWidth="1"/>
    <col min="6414" max="6414" width="13.42578125" style="1" customWidth="1"/>
    <col min="6415" max="6415" width="8.7109375" style="1" customWidth="1"/>
    <col min="6416" max="6416" width="10.85546875" style="1" customWidth="1"/>
    <col min="6417" max="6417" width="13.85546875" style="1" customWidth="1"/>
    <col min="6418" max="6418" width="7.5703125" style="1" customWidth="1"/>
    <col min="6419" max="6419" width="7.28515625" style="1" customWidth="1"/>
    <col min="6420" max="6420" width="7" style="1" customWidth="1"/>
    <col min="6421" max="6421" width="6.85546875" style="1" customWidth="1"/>
    <col min="6422" max="6422" width="9" style="1"/>
    <col min="6423" max="6423" width="8.140625" style="1" customWidth="1"/>
    <col min="6424" max="6428" width="8.5703125" style="1" customWidth="1"/>
    <col min="6429" max="6429" width="28.140625" style="1" customWidth="1"/>
    <col min="6430" max="6664" width="9" style="1"/>
    <col min="6665" max="6665" width="5" style="1" customWidth="1"/>
    <col min="6666" max="6666" width="61.42578125" style="1" customWidth="1"/>
    <col min="6667" max="6667" width="9.5703125" style="1" customWidth="1"/>
    <col min="6668" max="6668" width="10.28515625" style="1" customWidth="1"/>
    <col min="6669" max="6669" width="7.85546875" style="1" customWidth="1"/>
    <col min="6670" max="6670" width="13.42578125" style="1" customWidth="1"/>
    <col min="6671" max="6671" width="8.7109375" style="1" customWidth="1"/>
    <col min="6672" max="6672" width="10.85546875" style="1" customWidth="1"/>
    <col min="6673" max="6673" width="13.85546875" style="1" customWidth="1"/>
    <col min="6674" max="6674" width="7.5703125" style="1" customWidth="1"/>
    <col min="6675" max="6675" width="7.28515625" style="1" customWidth="1"/>
    <col min="6676" max="6676" width="7" style="1" customWidth="1"/>
    <col min="6677" max="6677" width="6.85546875" style="1" customWidth="1"/>
    <col min="6678" max="6678" width="9" style="1"/>
    <col min="6679" max="6679" width="8.140625" style="1" customWidth="1"/>
    <col min="6680" max="6684" width="8.5703125" style="1" customWidth="1"/>
    <col min="6685" max="6685" width="28.140625" style="1" customWidth="1"/>
    <col min="6686" max="6920" width="9" style="1"/>
    <col min="6921" max="6921" width="5" style="1" customWidth="1"/>
    <col min="6922" max="6922" width="61.42578125" style="1" customWidth="1"/>
    <col min="6923" max="6923" width="9.5703125" style="1" customWidth="1"/>
    <col min="6924" max="6924" width="10.28515625" style="1" customWidth="1"/>
    <col min="6925" max="6925" width="7.85546875" style="1" customWidth="1"/>
    <col min="6926" max="6926" width="13.42578125" style="1" customWidth="1"/>
    <col min="6927" max="6927" width="8.7109375" style="1" customWidth="1"/>
    <col min="6928" max="6928" width="10.85546875" style="1" customWidth="1"/>
    <col min="6929" max="6929" width="13.85546875" style="1" customWidth="1"/>
    <col min="6930" max="6930" width="7.5703125" style="1" customWidth="1"/>
    <col min="6931" max="6931" width="7.28515625" style="1" customWidth="1"/>
    <col min="6932" max="6932" width="7" style="1" customWidth="1"/>
    <col min="6933" max="6933" width="6.85546875" style="1" customWidth="1"/>
    <col min="6934" max="6934" width="9" style="1"/>
    <col min="6935" max="6935" width="8.140625" style="1" customWidth="1"/>
    <col min="6936" max="6940" width="8.5703125" style="1" customWidth="1"/>
    <col min="6941" max="6941" width="28.140625" style="1" customWidth="1"/>
    <col min="6942" max="7176" width="9" style="1"/>
    <col min="7177" max="7177" width="5" style="1" customWidth="1"/>
    <col min="7178" max="7178" width="61.42578125" style="1" customWidth="1"/>
    <col min="7179" max="7179" width="9.5703125" style="1" customWidth="1"/>
    <col min="7180" max="7180" width="10.28515625" style="1" customWidth="1"/>
    <col min="7181" max="7181" width="7.85546875" style="1" customWidth="1"/>
    <col min="7182" max="7182" width="13.42578125" style="1" customWidth="1"/>
    <col min="7183" max="7183" width="8.7109375" style="1" customWidth="1"/>
    <col min="7184" max="7184" width="10.85546875" style="1" customWidth="1"/>
    <col min="7185" max="7185" width="13.85546875" style="1" customWidth="1"/>
    <col min="7186" max="7186" width="7.5703125" style="1" customWidth="1"/>
    <col min="7187" max="7187" width="7.28515625" style="1" customWidth="1"/>
    <col min="7188" max="7188" width="7" style="1" customWidth="1"/>
    <col min="7189" max="7189" width="6.85546875" style="1" customWidth="1"/>
    <col min="7190" max="7190" width="9" style="1"/>
    <col min="7191" max="7191" width="8.140625" style="1" customWidth="1"/>
    <col min="7192" max="7196" width="8.5703125" style="1" customWidth="1"/>
    <col min="7197" max="7197" width="28.140625" style="1" customWidth="1"/>
    <col min="7198" max="7432" width="9" style="1"/>
    <col min="7433" max="7433" width="5" style="1" customWidth="1"/>
    <col min="7434" max="7434" width="61.42578125" style="1" customWidth="1"/>
    <col min="7435" max="7435" width="9.5703125" style="1" customWidth="1"/>
    <col min="7436" max="7436" width="10.28515625" style="1" customWidth="1"/>
    <col min="7437" max="7437" width="7.85546875" style="1" customWidth="1"/>
    <col min="7438" max="7438" width="13.42578125" style="1" customWidth="1"/>
    <col min="7439" max="7439" width="8.7109375" style="1" customWidth="1"/>
    <col min="7440" max="7440" width="10.85546875" style="1" customWidth="1"/>
    <col min="7441" max="7441" width="13.85546875" style="1" customWidth="1"/>
    <col min="7442" max="7442" width="7.5703125" style="1" customWidth="1"/>
    <col min="7443" max="7443" width="7.28515625" style="1" customWidth="1"/>
    <col min="7444" max="7444" width="7" style="1" customWidth="1"/>
    <col min="7445" max="7445" width="6.85546875" style="1" customWidth="1"/>
    <col min="7446" max="7446" width="9" style="1"/>
    <col min="7447" max="7447" width="8.140625" style="1" customWidth="1"/>
    <col min="7448" max="7452" width="8.5703125" style="1" customWidth="1"/>
    <col min="7453" max="7453" width="28.140625" style="1" customWidth="1"/>
    <col min="7454" max="7688" width="9" style="1"/>
    <col min="7689" max="7689" width="5" style="1" customWidth="1"/>
    <col min="7690" max="7690" width="61.42578125" style="1" customWidth="1"/>
    <col min="7691" max="7691" width="9.5703125" style="1" customWidth="1"/>
    <col min="7692" max="7692" width="10.28515625" style="1" customWidth="1"/>
    <col min="7693" max="7693" width="7.85546875" style="1" customWidth="1"/>
    <col min="7694" max="7694" width="13.42578125" style="1" customWidth="1"/>
    <col min="7695" max="7695" width="8.7109375" style="1" customWidth="1"/>
    <col min="7696" max="7696" width="10.85546875" style="1" customWidth="1"/>
    <col min="7697" max="7697" width="13.85546875" style="1" customWidth="1"/>
    <col min="7698" max="7698" width="7.5703125" style="1" customWidth="1"/>
    <col min="7699" max="7699" width="7.28515625" style="1" customWidth="1"/>
    <col min="7700" max="7700" width="7" style="1" customWidth="1"/>
    <col min="7701" max="7701" width="6.85546875" style="1" customWidth="1"/>
    <col min="7702" max="7702" width="9" style="1"/>
    <col min="7703" max="7703" width="8.140625" style="1" customWidth="1"/>
    <col min="7704" max="7708" width="8.5703125" style="1" customWidth="1"/>
    <col min="7709" max="7709" width="28.140625" style="1" customWidth="1"/>
    <col min="7710" max="7944" width="9" style="1"/>
    <col min="7945" max="7945" width="5" style="1" customWidth="1"/>
    <col min="7946" max="7946" width="61.42578125" style="1" customWidth="1"/>
    <col min="7947" max="7947" width="9.5703125" style="1" customWidth="1"/>
    <col min="7948" max="7948" width="10.28515625" style="1" customWidth="1"/>
    <col min="7949" max="7949" width="7.85546875" style="1" customWidth="1"/>
    <col min="7950" max="7950" width="13.42578125" style="1" customWidth="1"/>
    <col min="7951" max="7951" width="8.7109375" style="1" customWidth="1"/>
    <col min="7952" max="7952" width="10.85546875" style="1" customWidth="1"/>
    <col min="7953" max="7953" width="13.85546875" style="1" customWidth="1"/>
    <col min="7954" max="7954" width="7.5703125" style="1" customWidth="1"/>
    <col min="7955" max="7955" width="7.28515625" style="1" customWidth="1"/>
    <col min="7956" max="7956" width="7" style="1" customWidth="1"/>
    <col min="7957" max="7957" width="6.85546875" style="1" customWidth="1"/>
    <col min="7958" max="7958" width="9" style="1"/>
    <col min="7959" max="7959" width="8.140625" style="1" customWidth="1"/>
    <col min="7960" max="7964" width="8.5703125" style="1" customWidth="1"/>
    <col min="7965" max="7965" width="28.140625" style="1" customWidth="1"/>
    <col min="7966" max="8200" width="9" style="1"/>
    <col min="8201" max="8201" width="5" style="1" customWidth="1"/>
    <col min="8202" max="8202" width="61.42578125" style="1" customWidth="1"/>
    <col min="8203" max="8203" width="9.5703125" style="1" customWidth="1"/>
    <col min="8204" max="8204" width="10.28515625" style="1" customWidth="1"/>
    <col min="8205" max="8205" width="7.85546875" style="1" customWidth="1"/>
    <col min="8206" max="8206" width="13.42578125" style="1" customWidth="1"/>
    <col min="8207" max="8207" width="8.7109375" style="1" customWidth="1"/>
    <col min="8208" max="8208" width="10.85546875" style="1" customWidth="1"/>
    <col min="8209" max="8209" width="13.85546875" style="1" customWidth="1"/>
    <col min="8210" max="8210" width="7.5703125" style="1" customWidth="1"/>
    <col min="8211" max="8211" width="7.28515625" style="1" customWidth="1"/>
    <col min="8212" max="8212" width="7" style="1" customWidth="1"/>
    <col min="8213" max="8213" width="6.85546875" style="1" customWidth="1"/>
    <col min="8214" max="8214" width="9" style="1"/>
    <col min="8215" max="8215" width="8.140625" style="1" customWidth="1"/>
    <col min="8216" max="8220" width="8.5703125" style="1" customWidth="1"/>
    <col min="8221" max="8221" width="28.140625" style="1" customWidth="1"/>
    <col min="8222" max="8456" width="9" style="1"/>
    <col min="8457" max="8457" width="5" style="1" customWidth="1"/>
    <col min="8458" max="8458" width="61.42578125" style="1" customWidth="1"/>
    <col min="8459" max="8459" width="9.5703125" style="1" customWidth="1"/>
    <col min="8460" max="8460" width="10.28515625" style="1" customWidth="1"/>
    <col min="8461" max="8461" width="7.85546875" style="1" customWidth="1"/>
    <col min="8462" max="8462" width="13.42578125" style="1" customWidth="1"/>
    <col min="8463" max="8463" width="8.7109375" style="1" customWidth="1"/>
    <col min="8464" max="8464" width="10.85546875" style="1" customWidth="1"/>
    <col min="8465" max="8465" width="13.85546875" style="1" customWidth="1"/>
    <col min="8466" max="8466" width="7.5703125" style="1" customWidth="1"/>
    <col min="8467" max="8467" width="7.28515625" style="1" customWidth="1"/>
    <col min="8468" max="8468" width="7" style="1" customWidth="1"/>
    <col min="8469" max="8469" width="6.85546875" style="1" customWidth="1"/>
    <col min="8470" max="8470" width="9" style="1"/>
    <col min="8471" max="8471" width="8.140625" style="1" customWidth="1"/>
    <col min="8472" max="8476" width="8.5703125" style="1" customWidth="1"/>
    <col min="8477" max="8477" width="28.140625" style="1" customWidth="1"/>
    <col min="8478" max="8712" width="9" style="1"/>
    <col min="8713" max="8713" width="5" style="1" customWidth="1"/>
    <col min="8714" max="8714" width="61.42578125" style="1" customWidth="1"/>
    <col min="8715" max="8715" width="9.5703125" style="1" customWidth="1"/>
    <col min="8716" max="8716" width="10.28515625" style="1" customWidth="1"/>
    <col min="8717" max="8717" width="7.85546875" style="1" customWidth="1"/>
    <col min="8718" max="8718" width="13.42578125" style="1" customWidth="1"/>
    <col min="8719" max="8719" width="8.7109375" style="1" customWidth="1"/>
    <col min="8720" max="8720" width="10.85546875" style="1" customWidth="1"/>
    <col min="8721" max="8721" width="13.85546875" style="1" customWidth="1"/>
    <col min="8722" max="8722" width="7.5703125" style="1" customWidth="1"/>
    <col min="8723" max="8723" width="7.28515625" style="1" customWidth="1"/>
    <col min="8724" max="8724" width="7" style="1" customWidth="1"/>
    <col min="8725" max="8725" width="6.85546875" style="1" customWidth="1"/>
    <col min="8726" max="8726" width="9" style="1"/>
    <col min="8727" max="8727" width="8.140625" style="1" customWidth="1"/>
    <col min="8728" max="8732" width="8.5703125" style="1" customWidth="1"/>
    <col min="8733" max="8733" width="28.140625" style="1" customWidth="1"/>
    <col min="8734" max="8968" width="9" style="1"/>
    <col min="8969" max="8969" width="5" style="1" customWidth="1"/>
    <col min="8970" max="8970" width="61.42578125" style="1" customWidth="1"/>
    <col min="8971" max="8971" width="9.5703125" style="1" customWidth="1"/>
    <col min="8972" max="8972" width="10.28515625" style="1" customWidth="1"/>
    <col min="8973" max="8973" width="7.85546875" style="1" customWidth="1"/>
    <col min="8974" max="8974" width="13.42578125" style="1" customWidth="1"/>
    <col min="8975" max="8975" width="8.7109375" style="1" customWidth="1"/>
    <col min="8976" max="8976" width="10.85546875" style="1" customWidth="1"/>
    <col min="8977" max="8977" width="13.85546875" style="1" customWidth="1"/>
    <col min="8978" max="8978" width="7.5703125" style="1" customWidth="1"/>
    <col min="8979" max="8979" width="7.28515625" style="1" customWidth="1"/>
    <col min="8980" max="8980" width="7" style="1" customWidth="1"/>
    <col min="8981" max="8981" width="6.85546875" style="1" customWidth="1"/>
    <col min="8982" max="8982" width="9" style="1"/>
    <col min="8983" max="8983" width="8.140625" style="1" customWidth="1"/>
    <col min="8984" max="8988" width="8.5703125" style="1" customWidth="1"/>
    <col min="8989" max="8989" width="28.140625" style="1" customWidth="1"/>
    <col min="8990" max="9224" width="9" style="1"/>
    <col min="9225" max="9225" width="5" style="1" customWidth="1"/>
    <col min="9226" max="9226" width="61.42578125" style="1" customWidth="1"/>
    <col min="9227" max="9227" width="9.5703125" style="1" customWidth="1"/>
    <col min="9228" max="9228" width="10.28515625" style="1" customWidth="1"/>
    <col min="9229" max="9229" width="7.85546875" style="1" customWidth="1"/>
    <col min="9230" max="9230" width="13.42578125" style="1" customWidth="1"/>
    <col min="9231" max="9231" width="8.7109375" style="1" customWidth="1"/>
    <col min="9232" max="9232" width="10.85546875" style="1" customWidth="1"/>
    <col min="9233" max="9233" width="13.85546875" style="1" customWidth="1"/>
    <col min="9234" max="9234" width="7.5703125" style="1" customWidth="1"/>
    <col min="9235" max="9235" width="7.28515625" style="1" customWidth="1"/>
    <col min="9236" max="9236" width="7" style="1" customWidth="1"/>
    <col min="9237" max="9237" width="6.85546875" style="1" customWidth="1"/>
    <col min="9238" max="9238" width="9" style="1"/>
    <col min="9239" max="9239" width="8.140625" style="1" customWidth="1"/>
    <col min="9240" max="9244" width="8.5703125" style="1" customWidth="1"/>
    <col min="9245" max="9245" width="28.140625" style="1" customWidth="1"/>
    <col min="9246" max="9480" width="9" style="1"/>
    <col min="9481" max="9481" width="5" style="1" customWidth="1"/>
    <col min="9482" max="9482" width="61.42578125" style="1" customWidth="1"/>
    <col min="9483" max="9483" width="9.5703125" style="1" customWidth="1"/>
    <col min="9484" max="9484" width="10.28515625" style="1" customWidth="1"/>
    <col min="9485" max="9485" width="7.85546875" style="1" customWidth="1"/>
    <col min="9486" max="9486" width="13.42578125" style="1" customWidth="1"/>
    <col min="9487" max="9487" width="8.7109375" style="1" customWidth="1"/>
    <col min="9488" max="9488" width="10.85546875" style="1" customWidth="1"/>
    <col min="9489" max="9489" width="13.85546875" style="1" customWidth="1"/>
    <col min="9490" max="9490" width="7.5703125" style="1" customWidth="1"/>
    <col min="9491" max="9491" width="7.28515625" style="1" customWidth="1"/>
    <col min="9492" max="9492" width="7" style="1" customWidth="1"/>
    <col min="9493" max="9493" width="6.85546875" style="1" customWidth="1"/>
    <col min="9494" max="9494" width="9" style="1"/>
    <col min="9495" max="9495" width="8.140625" style="1" customWidth="1"/>
    <col min="9496" max="9500" width="8.5703125" style="1" customWidth="1"/>
    <col min="9501" max="9501" width="28.140625" style="1" customWidth="1"/>
    <col min="9502" max="9736" width="9" style="1"/>
    <col min="9737" max="9737" width="5" style="1" customWidth="1"/>
    <col min="9738" max="9738" width="61.42578125" style="1" customWidth="1"/>
    <col min="9739" max="9739" width="9.5703125" style="1" customWidth="1"/>
    <col min="9740" max="9740" width="10.28515625" style="1" customWidth="1"/>
    <col min="9741" max="9741" width="7.85546875" style="1" customWidth="1"/>
    <col min="9742" max="9742" width="13.42578125" style="1" customWidth="1"/>
    <col min="9743" max="9743" width="8.7109375" style="1" customWidth="1"/>
    <col min="9744" max="9744" width="10.85546875" style="1" customWidth="1"/>
    <col min="9745" max="9745" width="13.85546875" style="1" customWidth="1"/>
    <col min="9746" max="9746" width="7.5703125" style="1" customWidth="1"/>
    <col min="9747" max="9747" width="7.28515625" style="1" customWidth="1"/>
    <col min="9748" max="9748" width="7" style="1" customWidth="1"/>
    <col min="9749" max="9749" width="6.85546875" style="1" customWidth="1"/>
    <col min="9750" max="9750" width="9" style="1"/>
    <col min="9751" max="9751" width="8.140625" style="1" customWidth="1"/>
    <col min="9752" max="9756" width="8.5703125" style="1" customWidth="1"/>
    <col min="9757" max="9757" width="28.140625" style="1" customWidth="1"/>
    <col min="9758" max="9992" width="9" style="1"/>
    <col min="9993" max="9993" width="5" style="1" customWidth="1"/>
    <col min="9994" max="9994" width="61.42578125" style="1" customWidth="1"/>
    <col min="9995" max="9995" width="9.5703125" style="1" customWidth="1"/>
    <col min="9996" max="9996" width="10.28515625" style="1" customWidth="1"/>
    <col min="9997" max="9997" width="7.85546875" style="1" customWidth="1"/>
    <col min="9998" max="9998" width="13.42578125" style="1" customWidth="1"/>
    <col min="9999" max="9999" width="8.7109375" style="1" customWidth="1"/>
    <col min="10000" max="10000" width="10.85546875" style="1" customWidth="1"/>
    <col min="10001" max="10001" width="13.85546875" style="1" customWidth="1"/>
    <col min="10002" max="10002" width="7.5703125" style="1" customWidth="1"/>
    <col min="10003" max="10003" width="7.28515625" style="1" customWidth="1"/>
    <col min="10004" max="10004" width="7" style="1" customWidth="1"/>
    <col min="10005" max="10005" width="6.85546875" style="1" customWidth="1"/>
    <col min="10006" max="10006" width="9" style="1"/>
    <col min="10007" max="10007" width="8.140625" style="1" customWidth="1"/>
    <col min="10008" max="10012" width="8.5703125" style="1" customWidth="1"/>
    <col min="10013" max="10013" width="28.140625" style="1" customWidth="1"/>
    <col min="10014" max="10248" width="9" style="1"/>
    <col min="10249" max="10249" width="5" style="1" customWidth="1"/>
    <col min="10250" max="10250" width="61.42578125" style="1" customWidth="1"/>
    <col min="10251" max="10251" width="9.5703125" style="1" customWidth="1"/>
    <col min="10252" max="10252" width="10.28515625" style="1" customWidth="1"/>
    <col min="10253" max="10253" width="7.85546875" style="1" customWidth="1"/>
    <col min="10254" max="10254" width="13.42578125" style="1" customWidth="1"/>
    <col min="10255" max="10255" width="8.7109375" style="1" customWidth="1"/>
    <col min="10256" max="10256" width="10.85546875" style="1" customWidth="1"/>
    <col min="10257" max="10257" width="13.85546875" style="1" customWidth="1"/>
    <col min="10258" max="10258" width="7.5703125" style="1" customWidth="1"/>
    <col min="10259" max="10259" width="7.28515625" style="1" customWidth="1"/>
    <col min="10260" max="10260" width="7" style="1" customWidth="1"/>
    <col min="10261" max="10261" width="6.85546875" style="1" customWidth="1"/>
    <col min="10262" max="10262" width="9" style="1"/>
    <col min="10263" max="10263" width="8.140625" style="1" customWidth="1"/>
    <col min="10264" max="10268" width="8.5703125" style="1" customWidth="1"/>
    <col min="10269" max="10269" width="28.140625" style="1" customWidth="1"/>
    <col min="10270" max="10504" width="9" style="1"/>
    <col min="10505" max="10505" width="5" style="1" customWidth="1"/>
    <col min="10506" max="10506" width="61.42578125" style="1" customWidth="1"/>
    <col min="10507" max="10507" width="9.5703125" style="1" customWidth="1"/>
    <col min="10508" max="10508" width="10.28515625" style="1" customWidth="1"/>
    <col min="10509" max="10509" width="7.85546875" style="1" customWidth="1"/>
    <col min="10510" max="10510" width="13.42578125" style="1" customWidth="1"/>
    <col min="10511" max="10511" width="8.7109375" style="1" customWidth="1"/>
    <col min="10512" max="10512" width="10.85546875" style="1" customWidth="1"/>
    <col min="10513" max="10513" width="13.85546875" style="1" customWidth="1"/>
    <col min="10514" max="10514" width="7.5703125" style="1" customWidth="1"/>
    <col min="10515" max="10515" width="7.28515625" style="1" customWidth="1"/>
    <col min="10516" max="10516" width="7" style="1" customWidth="1"/>
    <col min="10517" max="10517" width="6.85546875" style="1" customWidth="1"/>
    <col min="10518" max="10518" width="9" style="1"/>
    <col min="10519" max="10519" width="8.140625" style="1" customWidth="1"/>
    <col min="10520" max="10524" width="8.5703125" style="1" customWidth="1"/>
    <col min="10525" max="10525" width="28.140625" style="1" customWidth="1"/>
    <col min="10526" max="10760" width="9" style="1"/>
    <col min="10761" max="10761" width="5" style="1" customWidth="1"/>
    <col min="10762" max="10762" width="61.42578125" style="1" customWidth="1"/>
    <col min="10763" max="10763" width="9.5703125" style="1" customWidth="1"/>
    <col min="10764" max="10764" width="10.28515625" style="1" customWidth="1"/>
    <col min="10765" max="10765" width="7.85546875" style="1" customWidth="1"/>
    <col min="10766" max="10766" width="13.42578125" style="1" customWidth="1"/>
    <col min="10767" max="10767" width="8.7109375" style="1" customWidth="1"/>
    <col min="10768" max="10768" width="10.85546875" style="1" customWidth="1"/>
    <col min="10769" max="10769" width="13.85546875" style="1" customWidth="1"/>
    <col min="10770" max="10770" width="7.5703125" style="1" customWidth="1"/>
    <col min="10771" max="10771" width="7.28515625" style="1" customWidth="1"/>
    <col min="10772" max="10772" width="7" style="1" customWidth="1"/>
    <col min="10773" max="10773" width="6.85546875" style="1" customWidth="1"/>
    <col min="10774" max="10774" width="9" style="1"/>
    <col min="10775" max="10775" width="8.140625" style="1" customWidth="1"/>
    <col min="10776" max="10780" width="8.5703125" style="1" customWidth="1"/>
    <col min="10781" max="10781" width="28.140625" style="1" customWidth="1"/>
    <col min="10782" max="11016" width="9" style="1"/>
    <col min="11017" max="11017" width="5" style="1" customWidth="1"/>
    <col min="11018" max="11018" width="61.42578125" style="1" customWidth="1"/>
    <col min="11019" max="11019" width="9.5703125" style="1" customWidth="1"/>
    <col min="11020" max="11020" width="10.28515625" style="1" customWidth="1"/>
    <col min="11021" max="11021" width="7.85546875" style="1" customWidth="1"/>
    <col min="11022" max="11022" width="13.42578125" style="1" customWidth="1"/>
    <col min="11023" max="11023" width="8.7109375" style="1" customWidth="1"/>
    <col min="11024" max="11024" width="10.85546875" style="1" customWidth="1"/>
    <col min="11025" max="11025" width="13.85546875" style="1" customWidth="1"/>
    <col min="11026" max="11026" width="7.5703125" style="1" customWidth="1"/>
    <col min="11027" max="11027" width="7.28515625" style="1" customWidth="1"/>
    <col min="11028" max="11028" width="7" style="1" customWidth="1"/>
    <col min="11029" max="11029" width="6.85546875" style="1" customWidth="1"/>
    <col min="11030" max="11030" width="9" style="1"/>
    <col min="11031" max="11031" width="8.140625" style="1" customWidth="1"/>
    <col min="11032" max="11036" width="8.5703125" style="1" customWidth="1"/>
    <col min="11037" max="11037" width="28.140625" style="1" customWidth="1"/>
    <col min="11038" max="11272" width="9" style="1"/>
    <col min="11273" max="11273" width="5" style="1" customWidth="1"/>
    <col min="11274" max="11274" width="61.42578125" style="1" customWidth="1"/>
    <col min="11275" max="11275" width="9.5703125" style="1" customWidth="1"/>
    <col min="11276" max="11276" width="10.28515625" style="1" customWidth="1"/>
    <col min="11277" max="11277" width="7.85546875" style="1" customWidth="1"/>
    <col min="11278" max="11278" width="13.42578125" style="1" customWidth="1"/>
    <col min="11279" max="11279" width="8.7109375" style="1" customWidth="1"/>
    <col min="11280" max="11280" width="10.85546875" style="1" customWidth="1"/>
    <col min="11281" max="11281" width="13.85546875" style="1" customWidth="1"/>
    <col min="11282" max="11282" width="7.5703125" style="1" customWidth="1"/>
    <col min="11283" max="11283" width="7.28515625" style="1" customWidth="1"/>
    <col min="11284" max="11284" width="7" style="1" customWidth="1"/>
    <col min="11285" max="11285" width="6.85546875" style="1" customWidth="1"/>
    <col min="11286" max="11286" width="9" style="1"/>
    <col min="11287" max="11287" width="8.140625" style="1" customWidth="1"/>
    <col min="11288" max="11292" width="8.5703125" style="1" customWidth="1"/>
    <col min="11293" max="11293" width="28.140625" style="1" customWidth="1"/>
    <col min="11294" max="11528" width="9" style="1"/>
    <col min="11529" max="11529" width="5" style="1" customWidth="1"/>
    <col min="11530" max="11530" width="61.42578125" style="1" customWidth="1"/>
    <col min="11531" max="11531" width="9.5703125" style="1" customWidth="1"/>
    <col min="11532" max="11532" width="10.28515625" style="1" customWidth="1"/>
    <col min="11533" max="11533" width="7.85546875" style="1" customWidth="1"/>
    <col min="11534" max="11534" width="13.42578125" style="1" customWidth="1"/>
    <col min="11535" max="11535" width="8.7109375" style="1" customWidth="1"/>
    <col min="11536" max="11536" width="10.85546875" style="1" customWidth="1"/>
    <col min="11537" max="11537" width="13.85546875" style="1" customWidth="1"/>
    <col min="11538" max="11538" width="7.5703125" style="1" customWidth="1"/>
    <col min="11539" max="11539" width="7.28515625" style="1" customWidth="1"/>
    <col min="11540" max="11540" width="7" style="1" customWidth="1"/>
    <col min="11541" max="11541" width="6.85546875" style="1" customWidth="1"/>
    <col min="11542" max="11542" width="9" style="1"/>
    <col min="11543" max="11543" width="8.140625" style="1" customWidth="1"/>
    <col min="11544" max="11548" width="8.5703125" style="1" customWidth="1"/>
    <col min="11549" max="11549" width="28.140625" style="1" customWidth="1"/>
    <col min="11550" max="11784" width="9" style="1"/>
    <col min="11785" max="11785" width="5" style="1" customWidth="1"/>
    <col min="11786" max="11786" width="61.42578125" style="1" customWidth="1"/>
    <col min="11787" max="11787" width="9.5703125" style="1" customWidth="1"/>
    <col min="11788" max="11788" width="10.28515625" style="1" customWidth="1"/>
    <col min="11789" max="11789" width="7.85546875" style="1" customWidth="1"/>
    <col min="11790" max="11790" width="13.42578125" style="1" customWidth="1"/>
    <col min="11791" max="11791" width="8.7109375" style="1" customWidth="1"/>
    <col min="11792" max="11792" width="10.85546875" style="1" customWidth="1"/>
    <col min="11793" max="11793" width="13.85546875" style="1" customWidth="1"/>
    <col min="11794" max="11794" width="7.5703125" style="1" customWidth="1"/>
    <col min="11795" max="11795" width="7.28515625" style="1" customWidth="1"/>
    <col min="11796" max="11796" width="7" style="1" customWidth="1"/>
    <col min="11797" max="11797" width="6.85546875" style="1" customWidth="1"/>
    <col min="11798" max="11798" width="9" style="1"/>
    <col min="11799" max="11799" width="8.140625" style="1" customWidth="1"/>
    <col min="11800" max="11804" width="8.5703125" style="1" customWidth="1"/>
    <col min="11805" max="11805" width="28.140625" style="1" customWidth="1"/>
    <col min="11806" max="12040" width="9" style="1"/>
    <col min="12041" max="12041" width="5" style="1" customWidth="1"/>
    <col min="12042" max="12042" width="61.42578125" style="1" customWidth="1"/>
    <col min="12043" max="12043" width="9.5703125" style="1" customWidth="1"/>
    <col min="12044" max="12044" width="10.28515625" style="1" customWidth="1"/>
    <col min="12045" max="12045" width="7.85546875" style="1" customWidth="1"/>
    <col min="12046" max="12046" width="13.42578125" style="1" customWidth="1"/>
    <col min="12047" max="12047" width="8.7109375" style="1" customWidth="1"/>
    <col min="12048" max="12048" width="10.85546875" style="1" customWidth="1"/>
    <col min="12049" max="12049" width="13.85546875" style="1" customWidth="1"/>
    <col min="12050" max="12050" width="7.5703125" style="1" customWidth="1"/>
    <col min="12051" max="12051" width="7.28515625" style="1" customWidth="1"/>
    <col min="12052" max="12052" width="7" style="1" customWidth="1"/>
    <col min="12053" max="12053" width="6.85546875" style="1" customWidth="1"/>
    <col min="12054" max="12054" width="9" style="1"/>
    <col min="12055" max="12055" width="8.140625" style="1" customWidth="1"/>
    <col min="12056" max="12060" width="8.5703125" style="1" customWidth="1"/>
    <col min="12061" max="12061" width="28.140625" style="1" customWidth="1"/>
    <col min="12062" max="12296" width="9" style="1"/>
    <col min="12297" max="12297" width="5" style="1" customWidth="1"/>
    <col min="12298" max="12298" width="61.42578125" style="1" customWidth="1"/>
    <col min="12299" max="12299" width="9.5703125" style="1" customWidth="1"/>
    <col min="12300" max="12300" width="10.28515625" style="1" customWidth="1"/>
    <col min="12301" max="12301" width="7.85546875" style="1" customWidth="1"/>
    <col min="12302" max="12302" width="13.42578125" style="1" customWidth="1"/>
    <col min="12303" max="12303" width="8.7109375" style="1" customWidth="1"/>
    <col min="12304" max="12304" width="10.85546875" style="1" customWidth="1"/>
    <col min="12305" max="12305" width="13.85546875" style="1" customWidth="1"/>
    <col min="12306" max="12306" width="7.5703125" style="1" customWidth="1"/>
    <col min="12307" max="12307" width="7.28515625" style="1" customWidth="1"/>
    <col min="12308" max="12308" width="7" style="1" customWidth="1"/>
    <col min="12309" max="12309" width="6.85546875" style="1" customWidth="1"/>
    <col min="12310" max="12310" width="9" style="1"/>
    <col min="12311" max="12311" width="8.140625" style="1" customWidth="1"/>
    <col min="12312" max="12316" width="8.5703125" style="1" customWidth="1"/>
    <col min="12317" max="12317" width="28.140625" style="1" customWidth="1"/>
    <col min="12318" max="12552" width="9" style="1"/>
    <col min="12553" max="12553" width="5" style="1" customWidth="1"/>
    <col min="12554" max="12554" width="61.42578125" style="1" customWidth="1"/>
    <col min="12555" max="12555" width="9.5703125" style="1" customWidth="1"/>
    <col min="12556" max="12556" width="10.28515625" style="1" customWidth="1"/>
    <col min="12557" max="12557" width="7.85546875" style="1" customWidth="1"/>
    <col min="12558" max="12558" width="13.42578125" style="1" customWidth="1"/>
    <col min="12559" max="12559" width="8.7109375" style="1" customWidth="1"/>
    <col min="12560" max="12560" width="10.85546875" style="1" customWidth="1"/>
    <col min="12561" max="12561" width="13.85546875" style="1" customWidth="1"/>
    <col min="12562" max="12562" width="7.5703125" style="1" customWidth="1"/>
    <col min="12563" max="12563" width="7.28515625" style="1" customWidth="1"/>
    <col min="12564" max="12564" width="7" style="1" customWidth="1"/>
    <col min="12565" max="12565" width="6.85546875" style="1" customWidth="1"/>
    <col min="12566" max="12566" width="9" style="1"/>
    <col min="12567" max="12567" width="8.140625" style="1" customWidth="1"/>
    <col min="12568" max="12572" width="8.5703125" style="1" customWidth="1"/>
    <col min="12573" max="12573" width="28.140625" style="1" customWidth="1"/>
    <col min="12574" max="12808" width="9" style="1"/>
    <col min="12809" max="12809" width="5" style="1" customWidth="1"/>
    <col min="12810" max="12810" width="61.42578125" style="1" customWidth="1"/>
    <col min="12811" max="12811" width="9.5703125" style="1" customWidth="1"/>
    <col min="12812" max="12812" width="10.28515625" style="1" customWidth="1"/>
    <col min="12813" max="12813" width="7.85546875" style="1" customWidth="1"/>
    <col min="12814" max="12814" width="13.42578125" style="1" customWidth="1"/>
    <col min="12815" max="12815" width="8.7109375" style="1" customWidth="1"/>
    <col min="12816" max="12816" width="10.85546875" style="1" customWidth="1"/>
    <col min="12817" max="12817" width="13.85546875" style="1" customWidth="1"/>
    <col min="12818" max="12818" width="7.5703125" style="1" customWidth="1"/>
    <col min="12819" max="12819" width="7.28515625" style="1" customWidth="1"/>
    <col min="12820" max="12820" width="7" style="1" customWidth="1"/>
    <col min="12821" max="12821" width="6.85546875" style="1" customWidth="1"/>
    <col min="12822" max="12822" width="9" style="1"/>
    <col min="12823" max="12823" width="8.140625" style="1" customWidth="1"/>
    <col min="12824" max="12828" width="8.5703125" style="1" customWidth="1"/>
    <col min="12829" max="12829" width="28.140625" style="1" customWidth="1"/>
    <col min="12830" max="13064" width="9" style="1"/>
    <col min="13065" max="13065" width="5" style="1" customWidth="1"/>
    <col min="13066" max="13066" width="61.42578125" style="1" customWidth="1"/>
    <col min="13067" max="13067" width="9.5703125" style="1" customWidth="1"/>
    <col min="13068" max="13068" width="10.28515625" style="1" customWidth="1"/>
    <col min="13069" max="13069" width="7.85546875" style="1" customWidth="1"/>
    <col min="13070" max="13070" width="13.42578125" style="1" customWidth="1"/>
    <col min="13071" max="13071" width="8.7109375" style="1" customWidth="1"/>
    <col min="13072" max="13072" width="10.85546875" style="1" customWidth="1"/>
    <col min="13073" max="13073" width="13.85546875" style="1" customWidth="1"/>
    <col min="13074" max="13074" width="7.5703125" style="1" customWidth="1"/>
    <col min="13075" max="13075" width="7.28515625" style="1" customWidth="1"/>
    <col min="13076" max="13076" width="7" style="1" customWidth="1"/>
    <col min="13077" max="13077" width="6.85546875" style="1" customWidth="1"/>
    <col min="13078" max="13078" width="9" style="1"/>
    <col min="13079" max="13079" width="8.140625" style="1" customWidth="1"/>
    <col min="13080" max="13084" width="8.5703125" style="1" customWidth="1"/>
    <col min="13085" max="13085" width="28.140625" style="1" customWidth="1"/>
    <col min="13086" max="13320" width="9" style="1"/>
    <col min="13321" max="13321" width="5" style="1" customWidth="1"/>
    <col min="13322" max="13322" width="61.42578125" style="1" customWidth="1"/>
    <col min="13323" max="13323" width="9.5703125" style="1" customWidth="1"/>
    <col min="13324" max="13324" width="10.28515625" style="1" customWidth="1"/>
    <col min="13325" max="13325" width="7.85546875" style="1" customWidth="1"/>
    <col min="13326" max="13326" width="13.42578125" style="1" customWidth="1"/>
    <col min="13327" max="13327" width="8.7109375" style="1" customWidth="1"/>
    <col min="13328" max="13328" width="10.85546875" style="1" customWidth="1"/>
    <col min="13329" max="13329" width="13.85546875" style="1" customWidth="1"/>
    <col min="13330" max="13330" width="7.5703125" style="1" customWidth="1"/>
    <col min="13331" max="13331" width="7.28515625" style="1" customWidth="1"/>
    <col min="13332" max="13332" width="7" style="1" customWidth="1"/>
    <col min="13333" max="13333" width="6.85546875" style="1" customWidth="1"/>
    <col min="13334" max="13334" width="9" style="1"/>
    <col min="13335" max="13335" width="8.140625" style="1" customWidth="1"/>
    <col min="13336" max="13340" width="8.5703125" style="1" customWidth="1"/>
    <col min="13341" max="13341" width="28.140625" style="1" customWidth="1"/>
    <col min="13342" max="13576" width="9" style="1"/>
    <col min="13577" max="13577" width="5" style="1" customWidth="1"/>
    <col min="13578" max="13578" width="61.42578125" style="1" customWidth="1"/>
    <col min="13579" max="13579" width="9.5703125" style="1" customWidth="1"/>
    <col min="13580" max="13580" width="10.28515625" style="1" customWidth="1"/>
    <col min="13581" max="13581" width="7.85546875" style="1" customWidth="1"/>
    <col min="13582" max="13582" width="13.42578125" style="1" customWidth="1"/>
    <col min="13583" max="13583" width="8.7109375" style="1" customWidth="1"/>
    <col min="13584" max="13584" width="10.85546875" style="1" customWidth="1"/>
    <col min="13585" max="13585" width="13.85546875" style="1" customWidth="1"/>
    <col min="13586" max="13586" width="7.5703125" style="1" customWidth="1"/>
    <col min="13587" max="13587" width="7.28515625" style="1" customWidth="1"/>
    <col min="13588" max="13588" width="7" style="1" customWidth="1"/>
    <col min="13589" max="13589" width="6.85546875" style="1" customWidth="1"/>
    <col min="13590" max="13590" width="9" style="1"/>
    <col min="13591" max="13591" width="8.140625" style="1" customWidth="1"/>
    <col min="13592" max="13596" width="8.5703125" style="1" customWidth="1"/>
    <col min="13597" max="13597" width="28.140625" style="1" customWidth="1"/>
    <col min="13598" max="13832" width="9" style="1"/>
    <col min="13833" max="13833" width="5" style="1" customWidth="1"/>
    <col min="13834" max="13834" width="61.42578125" style="1" customWidth="1"/>
    <col min="13835" max="13835" width="9.5703125" style="1" customWidth="1"/>
    <col min="13836" max="13836" width="10.28515625" style="1" customWidth="1"/>
    <col min="13837" max="13837" width="7.85546875" style="1" customWidth="1"/>
    <col min="13838" max="13838" width="13.42578125" style="1" customWidth="1"/>
    <col min="13839" max="13839" width="8.7109375" style="1" customWidth="1"/>
    <col min="13840" max="13840" width="10.85546875" style="1" customWidth="1"/>
    <col min="13841" max="13841" width="13.85546875" style="1" customWidth="1"/>
    <col min="13842" max="13842" width="7.5703125" style="1" customWidth="1"/>
    <col min="13843" max="13843" width="7.28515625" style="1" customWidth="1"/>
    <col min="13844" max="13844" width="7" style="1" customWidth="1"/>
    <col min="13845" max="13845" width="6.85546875" style="1" customWidth="1"/>
    <col min="13846" max="13846" width="9" style="1"/>
    <col min="13847" max="13847" width="8.140625" style="1" customWidth="1"/>
    <col min="13848" max="13852" width="8.5703125" style="1" customWidth="1"/>
    <col min="13853" max="13853" width="28.140625" style="1" customWidth="1"/>
    <col min="13854" max="14088" width="9" style="1"/>
    <col min="14089" max="14089" width="5" style="1" customWidth="1"/>
    <col min="14090" max="14090" width="61.42578125" style="1" customWidth="1"/>
    <col min="14091" max="14091" width="9.5703125" style="1" customWidth="1"/>
    <col min="14092" max="14092" width="10.28515625" style="1" customWidth="1"/>
    <col min="14093" max="14093" width="7.85546875" style="1" customWidth="1"/>
    <col min="14094" max="14094" width="13.42578125" style="1" customWidth="1"/>
    <col min="14095" max="14095" width="8.7109375" style="1" customWidth="1"/>
    <col min="14096" max="14096" width="10.85546875" style="1" customWidth="1"/>
    <col min="14097" max="14097" width="13.85546875" style="1" customWidth="1"/>
    <col min="14098" max="14098" width="7.5703125" style="1" customWidth="1"/>
    <col min="14099" max="14099" width="7.28515625" style="1" customWidth="1"/>
    <col min="14100" max="14100" width="7" style="1" customWidth="1"/>
    <col min="14101" max="14101" width="6.85546875" style="1" customWidth="1"/>
    <col min="14102" max="14102" width="9" style="1"/>
    <col min="14103" max="14103" width="8.140625" style="1" customWidth="1"/>
    <col min="14104" max="14108" width="8.5703125" style="1" customWidth="1"/>
    <col min="14109" max="14109" width="28.140625" style="1" customWidth="1"/>
    <col min="14110" max="14344" width="9" style="1"/>
    <col min="14345" max="14345" width="5" style="1" customWidth="1"/>
    <col min="14346" max="14346" width="61.42578125" style="1" customWidth="1"/>
    <col min="14347" max="14347" width="9.5703125" style="1" customWidth="1"/>
    <col min="14348" max="14348" width="10.28515625" style="1" customWidth="1"/>
    <col min="14349" max="14349" width="7.85546875" style="1" customWidth="1"/>
    <col min="14350" max="14350" width="13.42578125" style="1" customWidth="1"/>
    <col min="14351" max="14351" width="8.7109375" style="1" customWidth="1"/>
    <col min="14352" max="14352" width="10.85546875" style="1" customWidth="1"/>
    <col min="14353" max="14353" width="13.85546875" style="1" customWidth="1"/>
    <col min="14354" max="14354" width="7.5703125" style="1" customWidth="1"/>
    <col min="14355" max="14355" width="7.28515625" style="1" customWidth="1"/>
    <col min="14356" max="14356" width="7" style="1" customWidth="1"/>
    <col min="14357" max="14357" width="6.85546875" style="1" customWidth="1"/>
    <col min="14358" max="14358" width="9" style="1"/>
    <col min="14359" max="14359" width="8.140625" style="1" customWidth="1"/>
    <col min="14360" max="14364" width="8.5703125" style="1" customWidth="1"/>
    <col min="14365" max="14365" width="28.140625" style="1" customWidth="1"/>
    <col min="14366" max="14600" width="9" style="1"/>
    <col min="14601" max="14601" width="5" style="1" customWidth="1"/>
    <col min="14602" max="14602" width="61.42578125" style="1" customWidth="1"/>
    <col min="14603" max="14603" width="9.5703125" style="1" customWidth="1"/>
    <col min="14604" max="14604" width="10.28515625" style="1" customWidth="1"/>
    <col min="14605" max="14605" width="7.85546875" style="1" customWidth="1"/>
    <col min="14606" max="14606" width="13.42578125" style="1" customWidth="1"/>
    <col min="14607" max="14607" width="8.7109375" style="1" customWidth="1"/>
    <col min="14608" max="14608" width="10.85546875" style="1" customWidth="1"/>
    <col min="14609" max="14609" width="13.85546875" style="1" customWidth="1"/>
    <col min="14610" max="14610" width="7.5703125" style="1" customWidth="1"/>
    <col min="14611" max="14611" width="7.28515625" style="1" customWidth="1"/>
    <col min="14612" max="14612" width="7" style="1" customWidth="1"/>
    <col min="14613" max="14613" width="6.85546875" style="1" customWidth="1"/>
    <col min="14614" max="14614" width="9" style="1"/>
    <col min="14615" max="14615" width="8.140625" style="1" customWidth="1"/>
    <col min="14616" max="14620" width="8.5703125" style="1" customWidth="1"/>
    <col min="14621" max="14621" width="28.140625" style="1" customWidth="1"/>
    <col min="14622" max="14856" width="9" style="1"/>
    <col min="14857" max="14857" width="5" style="1" customWidth="1"/>
    <col min="14858" max="14858" width="61.42578125" style="1" customWidth="1"/>
    <col min="14859" max="14859" width="9.5703125" style="1" customWidth="1"/>
    <col min="14860" max="14860" width="10.28515625" style="1" customWidth="1"/>
    <col min="14861" max="14861" width="7.85546875" style="1" customWidth="1"/>
    <col min="14862" max="14862" width="13.42578125" style="1" customWidth="1"/>
    <col min="14863" max="14863" width="8.7109375" style="1" customWidth="1"/>
    <col min="14864" max="14864" width="10.85546875" style="1" customWidth="1"/>
    <col min="14865" max="14865" width="13.85546875" style="1" customWidth="1"/>
    <col min="14866" max="14866" width="7.5703125" style="1" customWidth="1"/>
    <col min="14867" max="14867" width="7.28515625" style="1" customWidth="1"/>
    <col min="14868" max="14868" width="7" style="1" customWidth="1"/>
    <col min="14869" max="14869" width="6.85546875" style="1" customWidth="1"/>
    <col min="14870" max="14870" width="9" style="1"/>
    <col min="14871" max="14871" width="8.140625" style="1" customWidth="1"/>
    <col min="14872" max="14876" width="8.5703125" style="1" customWidth="1"/>
    <col min="14877" max="14877" width="28.140625" style="1" customWidth="1"/>
    <col min="14878" max="15112" width="9" style="1"/>
    <col min="15113" max="15113" width="5" style="1" customWidth="1"/>
    <col min="15114" max="15114" width="61.42578125" style="1" customWidth="1"/>
    <col min="15115" max="15115" width="9.5703125" style="1" customWidth="1"/>
    <col min="15116" max="15116" width="10.28515625" style="1" customWidth="1"/>
    <col min="15117" max="15117" width="7.85546875" style="1" customWidth="1"/>
    <col min="15118" max="15118" width="13.42578125" style="1" customWidth="1"/>
    <col min="15119" max="15119" width="8.7109375" style="1" customWidth="1"/>
    <col min="15120" max="15120" width="10.85546875" style="1" customWidth="1"/>
    <col min="15121" max="15121" width="13.85546875" style="1" customWidth="1"/>
    <col min="15122" max="15122" width="7.5703125" style="1" customWidth="1"/>
    <col min="15123" max="15123" width="7.28515625" style="1" customWidth="1"/>
    <col min="15124" max="15124" width="7" style="1" customWidth="1"/>
    <col min="15125" max="15125" width="6.85546875" style="1" customWidth="1"/>
    <col min="15126" max="15126" width="9" style="1"/>
    <col min="15127" max="15127" width="8.140625" style="1" customWidth="1"/>
    <col min="15128" max="15132" width="8.5703125" style="1" customWidth="1"/>
    <col min="15133" max="15133" width="28.140625" style="1" customWidth="1"/>
    <col min="15134" max="15368" width="9" style="1"/>
    <col min="15369" max="15369" width="5" style="1" customWidth="1"/>
    <col min="15370" max="15370" width="61.42578125" style="1" customWidth="1"/>
    <col min="15371" max="15371" width="9.5703125" style="1" customWidth="1"/>
    <col min="15372" max="15372" width="10.28515625" style="1" customWidth="1"/>
    <col min="15373" max="15373" width="7.85546875" style="1" customWidth="1"/>
    <col min="15374" max="15374" width="13.42578125" style="1" customWidth="1"/>
    <col min="15375" max="15375" width="8.7109375" style="1" customWidth="1"/>
    <col min="15376" max="15376" width="10.85546875" style="1" customWidth="1"/>
    <col min="15377" max="15377" width="13.85546875" style="1" customWidth="1"/>
    <col min="15378" max="15378" width="7.5703125" style="1" customWidth="1"/>
    <col min="15379" max="15379" width="7.28515625" style="1" customWidth="1"/>
    <col min="15380" max="15380" width="7" style="1" customWidth="1"/>
    <col min="15381" max="15381" width="6.85546875" style="1" customWidth="1"/>
    <col min="15382" max="15382" width="9" style="1"/>
    <col min="15383" max="15383" width="8.140625" style="1" customWidth="1"/>
    <col min="15384" max="15388" width="8.5703125" style="1" customWidth="1"/>
    <col min="15389" max="15389" width="28.140625" style="1" customWidth="1"/>
    <col min="15390" max="15624" width="9" style="1"/>
    <col min="15625" max="15625" width="5" style="1" customWidth="1"/>
    <col min="15626" max="15626" width="61.42578125" style="1" customWidth="1"/>
    <col min="15627" max="15627" width="9.5703125" style="1" customWidth="1"/>
    <col min="15628" max="15628" width="10.28515625" style="1" customWidth="1"/>
    <col min="15629" max="15629" width="7.85546875" style="1" customWidth="1"/>
    <col min="15630" max="15630" width="13.42578125" style="1" customWidth="1"/>
    <col min="15631" max="15631" width="8.7109375" style="1" customWidth="1"/>
    <col min="15632" max="15632" width="10.85546875" style="1" customWidth="1"/>
    <col min="15633" max="15633" width="13.85546875" style="1" customWidth="1"/>
    <col min="15634" max="15634" width="7.5703125" style="1" customWidth="1"/>
    <col min="15635" max="15635" width="7.28515625" style="1" customWidth="1"/>
    <col min="15636" max="15636" width="7" style="1" customWidth="1"/>
    <col min="15637" max="15637" width="6.85546875" style="1" customWidth="1"/>
    <col min="15638" max="15638" width="9" style="1"/>
    <col min="15639" max="15639" width="8.140625" style="1" customWidth="1"/>
    <col min="15640" max="15644" width="8.5703125" style="1" customWidth="1"/>
    <col min="15645" max="15645" width="28.140625" style="1" customWidth="1"/>
    <col min="15646" max="15880" width="9" style="1"/>
    <col min="15881" max="15881" width="5" style="1" customWidth="1"/>
    <col min="15882" max="15882" width="61.42578125" style="1" customWidth="1"/>
    <col min="15883" max="15883" width="9.5703125" style="1" customWidth="1"/>
    <col min="15884" max="15884" width="10.28515625" style="1" customWidth="1"/>
    <col min="15885" max="15885" width="7.85546875" style="1" customWidth="1"/>
    <col min="15886" max="15886" width="13.42578125" style="1" customWidth="1"/>
    <col min="15887" max="15887" width="8.7109375" style="1" customWidth="1"/>
    <col min="15888" max="15888" width="10.85546875" style="1" customWidth="1"/>
    <col min="15889" max="15889" width="13.85546875" style="1" customWidth="1"/>
    <col min="15890" max="15890" width="7.5703125" style="1" customWidth="1"/>
    <col min="15891" max="15891" width="7.28515625" style="1" customWidth="1"/>
    <col min="15892" max="15892" width="7" style="1" customWidth="1"/>
    <col min="15893" max="15893" width="6.85546875" style="1" customWidth="1"/>
    <col min="15894" max="15894" width="9" style="1"/>
    <col min="15895" max="15895" width="8.140625" style="1" customWidth="1"/>
    <col min="15896" max="15900" width="8.5703125" style="1" customWidth="1"/>
    <col min="15901" max="15901" width="28.140625" style="1" customWidth="1"/>
    <col min="15902" max="16136" width="9" style="1"/>
    <col min="16137" max="16137" width="5" style="1" customWidth="1"/>
    <col min="16138" max="16138" width="61.42578125" style="1" customWidth="1"/>
    <col min="16139" max="16139" width="9.5703125" style="1" customWidth="1"/>
    <col min="16140" max="16140" width="10.28515625" style="1" customWidth="1"/>
    <col min="16141" max="16141" width="7.85546875" style="1" customWidth="1"/>
    <col min="16142" max="16142" width="13.42578125" style="1" customWidth="1"/>
    <col min="16143" max="16143" width="8.7109375" style="1" customWidth="1"/>
    <col min="16144" max="16144" width="10.85546875" style="1" customWidth="1"/>
    <col min="16145" max="16145" width="13.85546875" style="1" customWidth="1"/>
    <col min="16146" max="16146" width="7.5703125" style="1" customWidth="1"/>
    <col min="16147" max="16147" width="7.28515625" style="1" customWidth="1"/>
    <col min="16148" max="16148" width="7" style="1" customWidth="1"/>
    <col min="16149" max="16149" width="6.85546875" style="1" customWidth="1"/>
    <col min="16150" max="16150" width="9" style="1"/>
    <col min="16151" max="16151" width="8.140625" style="1" customWidth="1"/>
    <col min="16152" max="16156" width="8.5703125" style="1" customWidth="1"/>
    <col min="16157" max="16157" width="28.140625" style="1" customWidth="1"/>
    <col min="16158" max="16384" width="9" style="1"/>
  </cols>
  <sheetData>
    <row r="1" spans="1:30" ht="16.5">
      <c r="A1" s="29"/>
      <c r="B1" s="59" t="s">
        <v>74</v>
      </c>
      <c r="C1" s="59"/>
      <c r="D1" s="59"/>
      <c r="E1" s="3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B1" s="8"/>
    </row>
    <row r="2" spans="1:30" ht="16.5">
      <c r="A2" s="29"/>
      <c r="B2" s="59" t="s">
        <v>77</v>
      </c>
      <c r="C2" s="59"/>
      <c r="D2" s="59"/>
      <c r="E2" s="3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B2" s="8"/>
    </row>
    <row r="3" spans="1:30" ht="40.5" customHeight="1">
      <c r="A3" s="29"/>
      <c r="B3" s="60" t="s">
        <v>75</v>
      </c>
      <c r="C3" s="60"/>
      <c r="D3" s="60"/>
      <c r="E3" s="60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B3" s="8"/>
    </row>
    <row r="4" spans="1:30" ht="32.25" customHeight="1">
      <c r="A4" s="61" t="s">
        <v>76</v>
      </c>
      <c r="B4" s="61"/>
      <c r="C4" s="61"/>
      <c r="D4" s="61"/>
      <c r="E4" s="6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B4" s="8"/>
    </row>
    <row r="5" spans="1:30" ht="15.75">
      <c r="A5" s="29"/>
      <c r="B5" s="29"/>
      <c r="C5" s="31" t="s">
        <v>112</v>
      </c>
      <c r="D5" s="31"/>
      <c r="E5" s="30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B5" s="8"/>
    </row>
    <row r="6" spans="1:30" s="50" customFormat="1" ht="16.5" customHeight="1">
      <c r="A6" s="48" t="s">
        <v>107</v>
      </c>
      <c r="B6" s="48"/>
      <c r="C6" s="48"/>
      <c r="D6" s="48"/>
      <c r="E6" s="49"/>
    </row>
    <row r="7" spans="1:30" s="50" customFormat="1" ht="16.5" customHeight="1">
      <c r="A7" s="46" t="s">
        <v>108</v>
      </c>
      <c r="B7" s="46"/>
      <c r="C7" s="46"/>
      <c r="D7" s="46"/>
      <c r="E7" s="49"/>
    </row>
    <row r="8" spans="1:30" s="50" customFormat="1" ht="16.5" customHeight="1">
      <c r="A8" s="46" t="s">
        <v>109</v>
      </c>
      <c r="B8" s="46"/>
      <c r="C8" s="46"/>
      <c r="D8" s="46"/>
      <c r="E8" s="49"/>
    </row>
    <row r="9" spans="1:30" s="50" customFormat="1" ht="16.5" customHeight="1">
      <c r="A9" s="51" t="s">
        <v>111</v>
      </c>
      <c r="B9" s="51"/>
      <c r="C9" s="52"/>
      <c r="D9" s="52"/>
      <c r="E9" s="49"/>
    </row>
    <row r="10" spans="1:30" s="50" customFormat="1" ht="15.75">
      <c r="A10" s="53"/>
      <c r="B10" s="54"/>
      <c r="C10" s="53"/>
      <c r="D10" s="53"/>
      <c r="E10" s="49"/>
    </row>
    <row r="11" spans="1:30" s="50" customFormat="1" ht="15.75">
      <c r="A11" s="62" t="s">
        <v>110</v>
      </c>
      <c r="B11" s="62"/>
      <c r="C11" s="62"/>
      <c r="D11" s="62"/>
      <c r="E11" s="62"/>
      <c r="F11" s="62"/>
    </row>
    <row r="12" spans="1:30" s="2" customFormat="1" ht="40.5" customHeight="1">
      <c r="A12" s="25" t="s">
        <v>0</v>
      </c>
      <c r="B12" s="25" t="s">
        <v>1</v>
      </c>
      <c r="C12" s="25" t="s">
        <v>2</v>
      </c>
      <c r="D12" s="25" t="s">
        <v>3</v>
      </c>
      <c r="E12" s="26" t="s">
        <v>4</v>
      </c>
      <c r="F12" s="26" t="s">
        <v>5</v>
      </c>
      <c r="G12" s="26" t="s">
        <v>6</v>
      </c>
      <c r="H12" s="26" t="s">
        <v>7</v>
      </c>
      <c r="I12" s="26" t="s">
        <v>8</v>
      </c>
      <c r="J12" s="26" t="s">
        <v>9</v>
      </c>
      <c r="K12" s="26" t="s">
        <v>10</v>
      </c>
      <c r="L12" s="26" t="s">
        <v>11</v>
      </c>
      <c r="M12" s="26" t="s">
        <v>12</v>
      </c>
      <c r="N12" s="26" t="s">
        <v>13</v>
      </c>
      <c r="O12" s="26" t="s">
        <v>14</v>
      </c>
      <c r="P12" s="26" t="s">
        <v>15</v>
      </c>
      <c r="Q12" s="26" t="s">
        <v>16</v>
      </c>
      <c r="R12" s="26" t="s">
        <v>17</v>
      </c>
      <c r="S12" s="26" t="s">
        <v>18</v>
      </c>
      <c r="T12" s="26" t="s">
        <v>19</v>
      </c>
      <c r="U12" s="26" t="s">
        <v>20</v>
      </c>
      <c r="V12" s="26" t="s">
        <v>21</v>
      </c>
      <c r="W12" s="26" t="s">
        <v>22</v>
      </c>
      <c r="X12" s="26" t="s">
        <v>23</v>
      </c>
      <c r="Y12" s="26" t="s">
        <v>24</v>
      </c>
      <c r="Z12" s="26" t="s">
        <v>25</v>
      </c>
      <c r="AA12" s="26" t="s">
        <v>26</v>
      </c>
      <c r="AB12" s="26" t="s">
        <v>106</v>
      </c>
      <c r="AC12" s="27" t="s">
        <v>66</v>
      </c>
      <c r="AD12" s="28" t="s">
        <v>70</v>
      </c>
    </row>
    <row r="13" spans="1:30">
      <c r="A13" s="12">
        <v>1</v>
      </c>
      <c r="B13" s="13" t="s">
        <v>27</v>
      </c>
      <c r="C13" s="14" t="s">
        <v>28</v>
      </c>
      <c r="D13" s="14"/>
      <c r="E13" s="14">
        <v>1</v>
      </c>
      <c r="F13" s="14"/>
      <c r="G13" s="14"/>
      <c r="H13" s="14"/>
      <c r="I13" s="14">
        <v>2</v>
      </c>
      <c r="J13" s="14"/>
      <c r="K13" s="14"/>
      <c r="L13" s="14"/>
      <c r="M13" s="14"/>
      <c r="N13" s="14"/>
      <c r="O13" s="15"/>
      <c r="P13" s="14"/>
      <c r="Q13" s="14"/>
      <c r="R13" s="14"/>
      <c r="S13" s="14"/>
      <c r="T13" s="14"/>
      <c r="U13" s="14"/>
      <c r="V13" s="14"/>
      <c r="W13" s="1"/>
      <c r="X13" s="14"/>
      <c r="Y13" s="14"/>
      <c r="Z13" s="14"/>
      <c r="AA13" s="14"/>
      <c r="AB13" s="18">
        <v>1</v>
      </c>
      <c r="AC13" s="20">
        <v>13500</v>
      </c>
      <c r="AD13" s="22">
        <f>+AB13*AC13</f>
        <v>13500</v>
      </c>
    </row>
    <row r="14" spans="1:30">
      <c r="A14" s="12">
        <v>2</v>
      </c>
      <c r="B14" s="13" t="s">
        <v>29</v>
      </c>
      <c r="C14" s="14" t="s">
        <v>30</v>
      </c>
      <c r="D14" s="14"/>
      <c r="E14" s="14">
        <v>3</v>
      </c>
      <c r="F14" s="14">
        <v>1</v>
      </c>
      <c r="G14" s="14">
        <v>1</v>
      </c>
      <c r="H14" s="14"/>
      <c r="I14" s="14"/>
      <c r="J14" s="14"/>
      <c r="K14" s="14"/>
      <c r="L14" s="14"/>
      <c r="M14" s="14"/>
      <c r="N14" s="14"/>
      <c r="O14" s="15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24">
        <v>6</v>
      </c>
      <c r="AC14" s="20">
        <v>24000</v>
      </c>
      <c r="AD14" s="22">
        <f t="shared" ref="AD14:AD75" si="0">+AB14*AC14</f>
        <v>144000</v>
      </c>
    </row>
    <row r="15" spans="1:30">
      <c r="A15" s="12">
        <v>3</v>
      </c>
      <c r="B15" s="13" t="s">
        <v>79</v>
      </c>
      <c r="C15" s="14" t="s">
        <v>31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1</v>
      </c>
      <c r="O15" s="15"/>
      <c r="P15" s="14"/>
      <c r="Q15" s="14"/>
      <c r="R15" s="14"/>
      <c r="S15" s="14"/>
      <c r="T15" s="14"/>
      <c r="U15" s="14"/>
      <c r="V15" s="14"/>
      <c r="W15" s="14"/>
      <c r="X15" s="14"/>
      <c r="Y15" s="14">
        <v>1</v>
      </c>
      <c r="Z15" s="14"/>
      <c r="AA15" s="14"/>
      <c r="AB15" s="24">
        <f t="shared" ref="AB15:AB66" si="1">SUM(D15:AA15)</f>
        <v>2</v>
      </c>
      <c r="AC15" s="20">
        <v>1600</v>
      </c>
      <c r="AD15" s="22">
        <f t="shared" si="0"/>
        <v>3200</v>
      </c>
    </row>
    <row r="16" spans="1:30">
      <c r="A16" s="12">
        <v>4</v>
      </c>
      <c r="B16" s="13" t="s">
        <v>71</v>
      </c>
      <c r="C16" s="14" t="s">
        <v>31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24">
        <v>2</v>
      </c>
      <c r="AC16" s="20">
        <v>3800</v>
      </c>
      <c r="AD16" s="22">
        <f t="shared" si="0"/>
        <v>7600</v>
      </c>
    </row>
    <row r="17" spans="1:30">
      <c r="A17" s="12">
        <v>5</v>
      </c>
      <c r="B17" s="13" t="s">
        <v>80</v>
      </c>
      <c r="C17" s="14" t="s">
        <v>31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24">
        <v>2</v>
      </c>
      <c r="AC17" s="20">
        <v>9500</v>
      </c>
      <c r="AD17" s="22">
        <f t="shared" si="0"/>
        <v>19000</v>
      </c>
    </row>
    <row r="18" spans="1:30">
      <c r="A18" s="12">
        <v>6</v>
      </c>
      <c r="B18" s="13" t="s">
        <v>117</v>
      </c>
      <c r="C18" s="14" t="s">
        <v>30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24">
        <v>1</v>
      </c>
      <c r="AC18" s="20">
        <v>46000</v>
      </c>
      <c r="AD18" s="22">
        <f t="shared" si="0"/>
        <v>46000</v>
      </c>
    </row>
    <row r="19" spans="1:30">
      <c r="A19" s="12">
        <v>7</v>
      </c>
      <c r="B19" s="13" t="s">
        <v>82</v>
      </c>
      <c r="C19" s="14" t="s">
        <v>30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24">
        <v>1</v>
      </c>
      <c r="AC19" s="20">
        <v>44000</v>
      </c>
      <c r="AD19" s="22">
        <f t="shared" si="0"/>
        <v>44000</v>
      </c>
    </row>
    <row r="20" spans="1:30">
      <c r="A20" s="12">
        <v>8</v>
      </c>
      <c r="B20" s="13" t="s">
        <v>83</v>
      </c>
      <c r="C20" s="14" t="s">
        <v>30</v>
      </c>
      <c r="D20" s="14"/>
      <c r="E20" s="14">
        <v>3</v>
      </c>
      <c r="F20" s="14"/>
      <c r="G20" s="14"/>
      <c r="H20" s="14"/>
      <c r="I20" s="14">
        <v>5</v>
      </c>
      <c r="J20" s="14"/>
      <c r="K20" s="14"/>
      <c r="L20" s="14"/>
      <c r="M20" s="14">
        <v>3</v>
      </c>
      <c r="N20" s="14"/>
      <c r="O20" s="15"/>
      <c r="P20" s="14">
        <v>3</v>
      </c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24">
        <v>5</v>
      </c>
      <c r="AC20" s="20">
        <v>2300</v>
      </c>
      <c r="AD20" s="22">
        <f t="shared" si="0"/>
        <v>11500</v>
      </c>
    </row>
    <row r="21" spans="1:30">
      <c r="A21" s="12">
        <v>9</v>
      </c>
      <c r="B21" s="13" t="s">
        <v>84</v>
      </c>
      <c r="C21" s="14" t="s">
        <v>30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24">
        <v>50</v>
      </c>
      <c r="AC21" s="20">
        <v>2600</v>
      </c>
      <c r="AD21" s="22">
        <f t="shared" si="0"/>
        <v>130000</v>
      </c>
    </row>
    <row r="22" spans="1:30">
      <c r="A22" s="12">
        <v>10</v>
      </c>
      <c r="B22" s="13" t="s">
        <v>32</v>
      </c>
      <c r="C22" s="14" t="s">
        <v>30</v>
      </c>
      <c r="D22" s="14"/>
      <c r="E22" s="14"/>
      <c r="F22" s="14"/>
      <c r="G22" s="14"/>
      <c r="H22" s="14"/>
      <c r="I22" s="14">
        <v>2</v>
      </c>
      <c r="J22" s="14"/>
      <c r="K22" s="14"/>
      <c r="L22" s="14"/>
      <c r="M22" s="14"/>
      <c r="N22" s="14">
        <v>6</v>
      </c>
      <c r="O22" s="15"/>
      <c r="P22" s="14">
        <v>5</v>
      </c>
      <c r="Q22" s="14"/>
      <c r="R22" s="14"/>
      <c r="S22" s="14">
        <v>6</v>
      </c>
      <c r="T22" s="14"/>
      <c r="U22" s="14"/>
      <c r="V22" s="14"/>
      <c r="W22" s="14"/>
      <c r="X22" s="14"/>
      <c r="Y22" s="14"/>
      <c r="Z22" s="14"/>
      <c r="AA22" s="14"/>
      <c r="AB22" s="24">
        <v>20</v>
      </c>
      <c r="AC22" s="20">
        <v>44000</v>
      </c>
      <c r="AD22" s="22">
        <f t="shared" si="0"/>
        <v>880000</v>
      </c>
    </row>
    <row r="23" spans="1:30">
      <c r="A23" s="12">
        <v>11</v>
      </c>
      <c r="B23" s="13" t="s">
        <v>113</v>
      </c>
      <c r="C23" s="14" t="s">
        <v>30</v>
      </c>
      <c r="D23" s="14">
        <v>6</v>
      </c>
      <c r="E23" s="14">
        <v>7</v>
      </c>
      <c r="F23" s="14"/>
      <c r="G23" s="14">
        <v>5</v>
      </c>
      <c r="H23" s="14"/>
      <c r="I23" s="14">
        <v>5</v>
      </c>
      <c r="J23" s="14"/>
      <c r="K23" s="14"/>
      <c r="L23" s="14"/>
      <c r="M23" s="14">
        <v>5</v>
      </c>
      <c r="N23" s="14"/>
      <c r="O23" s="15"/>
      <c r="P23" s="14"/>
      <c r="Q23" s="14"/>
      <c r="R23" s="14"/>
      <c r="S23" s="14"/>
      <c r="T23" s="14"/>
      <c r="U23" s="14">
        <v>3</v>
      </c>
      <c r="V23" s="14"/>
      <c r="W23" s="14"/>
      <c r="X23" s="14"/>
      <c r="Y23" s="14"/>
      <c r="Z23" s="14"/>
      <c r="AA23" s="14"/>
      <c r="AB23" s="24">
        <v>34</v>
      </c>
      <c r="AC23" s="20">
        <v>1600</v>
      </c>
      <c r="AD23" s="22">
        <f t="shared" si="0"/>
        <v>54400</v>
      </c>
    </row>
    <row r="24" spans="1:30">
      <c r="A24" s="12">
        <v>12</v>
      </c>
      <c r="B24" s="13" t="s">
        <v>33</v>
      </c>
      <c r="C24" s="14" t="s">
        <v>34</v>
      </c>
      <c r="D24" s="14"/>
      <c r="E24" s="14">
        <v>1</v>
      </c>
      <c r="F24" s="14"/>
      <c r="G24" s="14"/>
      <c r="H24" s="14"/>
      <c r="I24" s="14">
        <v>1</v>
      </c>
      <c r="J24" s="14"/>
      <c r="K24" s="14"/>
      <c r="L24" s="14"/>
      <c r="M24" s="14">
        <v>1</v>
      </c>
      <c r="N24" s="14"/>
      <c r="O24" s="15">
        <v>2</v>
      </c>
      <c r="P24" s="14">
        <v>1</v>
      </c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24">
        <v>17</v>
      </c>
      <c r="AC24" s="20">
        <v>37000</v>
      </c>
      <c r="AD24" s="22">
        <f t="shared" si="0"/>
        <v>629000</v>
      </c>
    </row>
    <row r="25" spans="1:30">
      <c r="A25" s="12">
        <v>13</v>
      </c>
      <c r="B25" s="13" t="s">
        <v>85</v>
      </c>
      <c r="C25" s="14" t="s">
        <v>34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24">
        <v>2</v>
      </c>
      <c r="AC25" s="20">
        <v>38000</v>
      </c>
      <c r="AD25" s="22">
        <f t="shared" si="0"/>
        <v>76000</v>
      </c>
    </row>
    <row r="26" spans="1:30">
      <c r="A26" s="12">
        <v>14</v>
      </c>
      <c r="B26" s="16" t="s">
        <v>35</v>
      </c>
      <c r="C26" s="14" t="s">
        <v>30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  <c r="P26" s="14"/>
      <c r="Q26" s="14"/>
      <c r="R26" s="14"/>
      <c r="S26" s="14">
        <v>6</v>
      </c>
      <c r="T26" s="14"/>
      <c r="U26" s="14"/>
      <c r="V26" s="14"/>
      <c r="W26" s="14">
        <v>1</v>
      </c>
      <c r="X26" s="14"/>
      <c r="Y26" s="14"/>
      <c r="Z26" s="14"/>
      <c r="AA26" s="14"/>
      <c r="AB26" s="24">
        <v>12</v>
      </c>
      <c r="AC26" s="20">
        <v>27000</v>
      </c>
      <c r="AD26" s="22">
        <f t="shared" si="0"/>
        <v>324000</v>
      </c>
    </row>
    <row r="27" spans="1:30">
      <c r="A27" s="12">
        <v>15</v>
      </c>
      <c r="B27" s="16" t="s">
        <v>86</v>
      </c>
      <c r="C27" s="14" t="s">
        <v>30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24">
        <v>6</v>
      </c>
      <c r="AC27" s="20">
        <v>22000</v>
      </c>
      <c r="AD27" s="22">
        <f t="shared" si="0"/>
        <v>132000</v>
      </c>
    </row>
    <row r="28" spans="1:30">
      <c r="A28" s="12">
        <v>16</v>
      </c>
      <c r="B28" s="16" t="s">
        <v>87</v>
      </c>
      <c r="C28" s="14" t="s">
        <v>38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24">
        <v>12</v>
      </c>
      <c r="AC28" s="20">
        <v>2000</v>
      </c>
      <c r="AD28" s="22">
        <f t="shared" si="0"/>
        <v>24000</v>
      </c>
    </row>
    <row r="29" spans="1:30">
      <c r="A29" s="12">
        <v>17</v>
      </c>
      <c r="B29" s="13" t="s">
        <v>36</v>
      </c>
      <c r="C29" s="14" t="s">
        <v>38</v>
      </c>
      <c r="D29" s="14"/>
      <c r="E29" s="14"/>
      <c r="F29" s="14"/>
      <c r="G29" s="14"/>
      <c r="H29" s="14"/>
      <c r="I29" s="14">
        <v>1</v>
      </c>
      <c r="J29" s="14"/>
      <c r="K29" s="14"/>
      <c r="L29" s="14"/>
      <c r="M29" s="14"/>
      <c r="N29" s="14"/>
      <c r="O29" s="15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24">
        <v>20</v>
      </c>
      <c r="AC29" s="20">
        <v>6800</v>
      </c>
      <c r="AD29" s="22">
        <f t="shared" si="0"/>
        <v>136000</v>
      </c>
    </row>
    <row r="30" spans="1:30">
      <c r="A30" s="12">
        <v>18</v>
      </c>
      <c r="B30" s="13" t="s">
        <v>37</v>
      </c>
      <c r="C30" s="14" t="s">
        <v>38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4"/>
      <c r="Q30" s="14"/>
      <c r="R30" s="14"/>
      <c r="S30" s="14">
        <v>4</v>
      </c>
      <c r="T30" s="14"/>
      <c r="U30" s="14"/>
      <c r="V30" s="14"/>
      <c r="W30" s="14"/>
      <c r="X30" s="14"/>
      <c r="Y30" s="14"/>
      <c r="Z30" s="14"/>
      <c r="AA30" s="14"/>
      <c r="AB30" s="24">
        <v>2</v>
      </c>
      <c r="AC30" s="20">
        <v>2100</v>
      </c>
      <c r="AD30" s="22">
        <f t="shared" si="0"/>
        <v>4200</v>
      </c>
    </row>
    <row r="31" spans="1:30">
      <c r="A31" s="12">
        <v>19</v>
      </c>
      <c r="B31" s="13" t="s">
        <v>39</v>
      </c>
      <c r="C31" s="14" t="s">
        <v>38</v>
      </c>
      <c r="D31" s="14"/>
      <c r="E31" s="14">
        <v>2</v>
      </c>
      <c r="F31" s="14"/>
      <c r="G31" s="14"/>
      <c r="H31" s="14"/>
      <c r="I31" s="14"/>
      <c r="J31" s="14"/>
      <c r="K31" s="14"/>
      <c r="L31" s="14"/>
      <c r="M31" s="14">
        <v>1</v>
      </c>
      <c r="N31" s="14"/>
      <c r="O31" s="15">
        <v>20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24">
        <v>28</v>
      </c>
      <c r="AC31" s="20">
        <v>2100</v>
      </c>
      <c r="AD31" s="22">
        <f t="shared" si="0"/>
        <v>58800</v>
      </c>
    </row>
    <row r="32" spans="1:30">
      <c r="A32" s="12">
        <v>20</v>
      </c>
      <c r="B32" s="13" t="s">
        <v>40</v>
      </c>
      <c r="C32" s="14" t="s">
        <v>38</v>
      </c>
      <c r="D32" s="14">
        <v>4</v>
      </c>
      <c r="E32" s="14">
        <v>9</v>
      </c>
      <c r="F32" s="14">
        <v>5</v>
      </c>
      <c r="G32" s="14">
        <v>4</v>
      </c>
      <c r="H32" s="14"/>
      <c r="I32" s="14">
        <v>2</v>
      </c>
      <c r="J32" s="14"/>
      <c r="K32" s="14">
        <v>2</v>
      </c>
      <c r="L32" s="14">
        <v>2</v>
      </c>
      <c r="M32" s="14">
        <v>8</v>
      </c>
      <c r="N32" s="14">
        <v>6</v>
      </c>
      <c r="O32" s="15">
        <v>40</v>
      </c>
      <c r="P32" s="14"/>
      <c r="Q32" s="14">
        <v>2</v>
      </c>
      <c r="R32" s="14">
        <v>5</v>
      </c>
      <c r="S32" s="14">
        <v>10</v>
      </c>
      <c r="T32" s="14">
        <v>5</v>
      </c>
      <c r="U32" s="14">
        <v>2</v>
      </c>
      <c r="V32" s="14">
        <v>5</v>
      </c>
      <c r="W32" s="14">
        <v>2</v>
      </c>
      <c r="X32" s="14"/>
      <c r="Y32" s="14">
        <v>5</v>
      </c>
      <c r="Z32" s="14">
        <v>5</v>
      </c>
      <c r="AA32" s="14">
        <v>3</v>
      </c>
      <c r="AB32" s="24">
        <v>128</v>
      </c>
      <c r="AC32" s="20">
        <v>2100</v>
      </c>
      <c r="AD32" s="22">
        <f t="shared" si="0"/>
        <v>268800</v>
      </c>
    </row>
    <row r="33" spans="1:30">
      <c r="A33" s="12">
        <v>21</v>
      </c>
      <c r="B33" s="16" t="s">
        <v>41</v>
      </c>
      <c r="C33" s="14" t="s">
        <v>38</v>
      </c>
      <c r="D33" s="14"/>
      <c r="E33" s="14">
        <v>1</v>
      </c>
      <c r="F33" s="14"/>
      <c r="G33" s="14"/>
      <c r="H33" s="14"/>
      <c r="I33" s="14">
        <v>2</v>
      </c>
      <c r="J33" s="14"/>
      <c r="K33" s="14"/>
      <c r="L33" s="14"/>
      <c r="M33" s="14"/>
      <c r="N33" s="14"/>
      <c r="O33" s="15"/>
      <c r="P33" s="14"/>
      <c r="Q33" s="14"/>
      <c r="R33" s="14"/>
      <c r="S33" s="14">
        <v>5</v>
      </c>
      <c r="T33" s="14"/>
      <c r="U33" s="14"/>
      <c r="V33" s="14"/>
      <c r="W33" s="14"/>
      <c r="X33" s="14"/>
      <c r="Y33" s="14"/>
      <c r="Z33" s="14"/>
      <c r="AA33" s="14"/>
      <c r="AB33" s="24">
        <v>2</v>
      </c>
      <c r="AC33" s="20">
        <v>3000</v>
      </c>
      <c r="AD33" s="22">
        <f t="shared" si="0"/>
        <v>6000</v>
      </c>
    </row>
    <row r="34" spans="1:30">
      <c r="A34" s="12">
        <v>22</v>
      </c>
      <c r="B34" s="16" t="s">
        <v>88</v>
      </c>
      <c r="C34" s="14" t="s">
        <v>38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24">
        <v>4</v>
      </c>
      <c r="AC34" s="20">
        <v>3000</v>
      </c>
      <c r="AD34" s="22">
        <f t="shared" si="0"/>
        <v>12000</v>
      </c>
    </row>
    <row r="35" spans="1:30">
      <c r="A35" s="12">
        <v>23</v>
      </c>
      <c r="B35" s="16" t="s">
        <v>89</v>
      </c>
      <c r="C35" s="14" t="s">
        <v>38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5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24">
        <v>7</v>
      </c>
      <c r="AC35" s="20">
        <v>5000</v>
      </c>
      <c r="AD35" s="22">
        <f t="shared" si="0"/>
        <v>35000</v>
      </c>
    </row>
    <row r="36" spans="1:30">
      <c r="A36" s="12">
        <v>24</v>
      </c>
      <c r="B36" s="16" t="s">
        <v>114</v>
      </c>
      <c r="C36" s="14" t="s">
        <v>30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5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24">
        <v>5</v>
      </c>
      <c r="AC36" s="20">
        <v>36000</v>
      </c>
      <c r="AD36" s="22">
        <f t="shared" si="0"/>
        <v>180000</v>
      </c>
    </row>
    <row r="37" spans="1:30">
      <c r="A37" s="12">
        <v>25</v>
      </c>
      <c r="B37" s="16" t="s">
        <v>72</v>
      </c>
      <c r="C37" s="14" t="s">
        <v>38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5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24">
        <v>7</v>
      </c>
      <c r="AC37" s="20">
        <v>11000</v>
      </c>
      <c r="AD37" s="22">
        <f t="shared" si="0"/>
        <v>77000</v>
      </c>
    </row>
    <row r="38" spans="1:30">
      <c r="A38" s="12">
        <v>26</v>
      </c>
      <c r="B38" s="16" t="s">
        <v>90</v>
      </c>
      <c r="C38" s="14" t="s">
        <v>64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5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24">
        <v>1</v>
      </c>
      <c r="AC38" s="20">
        <v>30000</v>
      </c>
      <c r="AD38" s="22">
        <f t="shared" si="0"/>
        <v>30000</v>
      </c>
    </row>
    <row r="39" spans="1:30">
      <c r="A39" s="12">
        <v>27</v>
      </c>
      <c r="B39" s="16" t="s">
        <v>118</v>
      </c>
      <c r="C39" s="14" t="s">
        <v>30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5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24">
        <v>10</v>
      </c>
      <c r="AC39" s="20">
        <v>3200</v>
      </c>
      <c r="AD39" s="22">
        <f t="shared" si="0"/>
        <v>32000</v>
      </c>
    </row>
    <row r="40" spans="1:30">
      <c r="A40" s="12">
        <v>28</v>
      </c>
      <c r="B40" s="16" t="s">
        <v>91</v>
      </c>
      <c r="C40" s="14" t="s">
        <v>30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5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24">
        <v>1</v>
      </c>
      <c r="AC40" s="20">
        <v>12000</v>
      </c>
      <c r="AD40" s="22">
        <f t="shared" si="0"/>
        <v>12000</v>
      </c>
    </row>
    <row r="41" spans="1:30">
      <c r="A41" s="12">
        <v>29</v>
      </c>
      <c r="B41" s="16" t="s">
        <v>92</v>
      </c>
      <c r="C41" s="14" t="s">
        <v>81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5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24">
        <v>1</v>
      </c>
      <c r="AC41" s="20">
        <v>11800</v>
      </c>
      <c r="AD41" s="22">
        <f t="shared" si="0"/>
        <v>11800</v>
      </c>
    </row>
    <row r="42" spans="1:30">
      <c r="A42" s="12">
        <v>30</v>
      </c>
      <c r="B42" s="16" t="s">
        <v>116</v>
      </c>
      <c r="C42" s="14" t="s">
        <v>34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5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24">
        <v>4</v>
      </c>
      <c r="AC42" s="20">
        <v>10800</v>
      </c>
      <c r="AD42" s="22">
        <f t="shared" si="0"/>
        <v>43200</v>
      </c>
    </row>
    <row r="43" spans="1:30">
      <c r="A43" s="12">
        <v>31</v>
      </c>
      <c r="B43" s="13" t="s">
        <v>42</v>
      </c>
      <c r="C43" s="14" t="s">
        <v>38</v>
      </c>
      <c r="D43" s="14"/>
      <c r="E43" s="14">
        <v>1</v>
      </c>
      <c r="F43" s="14"/>
      <c r="G43" s="14"/>
      <c r="H43" s="14"/>
      <c r="I43" s="14"/>
      <c r="J43" s="14"/>
      <c r="K43" s="14"/>
      <c r="L43" s="14"/>
      <c r="M43" s="14">
        <v>1</v>
      </c>
      <c r="N43" s="14"/>
      <c r="O43" s="15">
        <v>24</v>
      </c>
      <c r="P43" s="14"/>
      <c r="Q43" s="14"/>
      <c r="R43" s="14">
        <v>3</v>
      </c>
      <c r="S43" s="14"/>
      <c r="T43" s="14"/>
      <c r="U43" s="14"/>
      <c r="V43" s="14"/>
      <c r="W43" s="14"/>
      <c r="X43" s="14"/>
      <c r="Y43" s="14"/>
      <c r="Z43" s="14"/>
      <c r="AA43" s="14"/>
      <c r="AB43" s="24">
        <v>6</v>
      </c>
      <c r="AC43" s="20">
        <v>6500</v>
      </c>
      <c r="AD43" s="22">
        <f t="shared" si="0"/>
        <v>39000</v>
      </c>
    </row>
    <row r="44" spans="1:30">
      <c r="A44" s="12">
        <v>32</v>
      </c>
      <c r="B44" s="13" t="s">
        <v>43</v>
      </c>
      <c r="C44" s="14" t="s">
        <v>38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</v>
      </c>
      <c r="O44" s="15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24">
        <v>6</v>
      </c>
      <c r="AC44" s="20">
        <v>14000</v>
      </c>
      <c r="AD44" s="22">
        <f t="shared" si="0"/>
        <v>84000</v>
      </c>
    </row>
    <row r="45" spans="1:30">
      <c r="A45" s="12">
        <v>33</v>
      </c>
      <c r="B45" s="13" t="s">
        <v>44</v>
      </c>
      <c r="C45" s="14" t="s">
        <v>30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5"/>
      <c r="P45" s="14">
        <v>1</v>
      </c>
      <c r="Q45" s="14"/>
      <c r="R45" s="14"/>
      <c r="S45" s="14"/>
      <c r="T45" s="14"/>
      <c r="U45" s="14"/>
      <c r="V45" s="14"/>
      <c r="W45" s="14"/>
      <c r="X45" s="14">
        <v>1</v>
      </c>
      <c r="Y45" s="14"/>
      <c r="Z45" s="14"/>
      <c r="AA45" s="14"/>
      <c r="AB45" s="24">
        <v>4</v>
      </c>
      <c r="AC45" s="20">
        <v>42000</v>
      </c>
      <c r="AD45" s="22">
        <f t="shared" si="0"/>
        <v>168000</v>
      </c>
    </row>
    <row r="46" spans="1:30">
      <c r="A46" s="12">
        <v>34</v>
      </c>
      <c r="B46" s="13" t="s">
        <v>45</v>
      </c>
      <c r="C46" s="14" t="s">
        <v>34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5"/>
      <c r="P46" s="14"/>
      <c r="Q46" s="14"/>
      <c r="R46" s="14"/>
      <c r="S46" s="14"/>
      <c r="T46" s="14"/>
      <c r="U46" s="14"/>
      <c r="V46" s="14">
        <v>3</v>
      </c>
      <c r="W46" s="14"/>
      <c r="X46" s="14"/>
      <c r="Y46" s="14"/>
      <c r="Z46" s="14"/>
      <c r="AA46" s="14"/>
      <c r="AB46" s="24">
        <v>15</v>
      </c>
      <c r="AC46" s="20">
        <v>62000</v>
      </c>
      <c r="AD46" s="22">
        <f t="shared" si="0"/>
        <v>930000</v>
      </c>
    </row>
    <row r="47" spans="1:30">
      <c r="A47" s="12">
        <v>35</v>
      </c>
      <c r="B47" s="13" t="s">
        <v>46</v>
      </c>
      <c r="C47" s="14" t="s">
        <v>34</v>
      </c>
      <c r="D47" s="14">
        <v>1</v>
      </c>
      <c r="E47" s="14">
        <v>3</v>
      </c>
      <c r="F47" s="14"/>
      <c r="G47" s="14"/>
      <c r="H47" s="14"/>
      <c r="I47" s="14">
        <v>2</v>
      </c>
      <c r="J47" s="14"/>
      <c r="K47" s="14"/>
      <c r="L47" s="14"/>
      <c r="M47" s="14">
        <v>2</v>
      </c>
      <c r="N47" s="14"/>
      <c r="O47" s="15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24">
        <v>7</v>
      </c>
      <c r="AC47" s="20">
        <v>5200</v>
      </c>
      <c r="AD47" s="22">
        <f t="shared" si="0"/>
        <v>36400</v>
      </c>
    </row>
    <row r="48" spans="1:30">
      <c r="A48" s="12">
        <v>36</v>
      </c>
      <c r="B48" s="13" t="s">
        <v>47</v>
      </c>
      <c r="C48" s="14" t="s">
        <v>48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5">
        <v>16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24">
        <v>28</v>
      </c>
      <c r="AC48" s="20">
        <v>267000</v>
      </c>
      <c r="AD48" s="22">
        <f t="shared" si="0"/>
        <v>7476000</v>
      </c>
    </row>
    <row r="49" spans="1:31">
      <c r="A49" s="12">
        <v>37</v>
      </c>
      <c r="B49" s="13" t="s">
        <v>49</v>
      </c>
      <c r="C49" s="14" t="s">
        <v>50</v>
      </c>
      <c r="D49" s="14">
        <v>2</v>
      </c>
      <c r="E49" s="14">
        <v>3</v>
      </c>
      <c r="F49" s="14"/>
      <c r="G49" s="14">
        <v>4</v>
      </c>
      <c r="H49" s="14">
        <v>3</v>
      </c>
      <c r="I49" s="14">
        <v>1</v>
      </c>
      <c r="J49" s="14"/>
      <c r="K49" s="14"/>
      <c r="L49" s="14"/>
      <c r="M49" s="14">
        <v>1</v>
      </c>
      <c r="N49" s="14"/>
      <c r="O49" s="15">
        <v>15</v>
      </c>
      <c r="P49" s="14">
        <v>3</v>
      </c>
      <c r="Q49" s="14"/>
      <c r="R49" s="14"/>
      <c r="S49" s="14">
        <v>5</v>
      </c>
      <c r="T49" s="14"/>
      <c r="U49" s="14"/>
      <c r="V49" s="14">
        <v>6</v>
      </c>
      <c r="W49" s="14"/>
      <c r="X49" s="14"/>
      <c r="Y49" s="14">
        <v>1</v>
      </c>
      <c r="Z49" s="14"/>
      <c r="AA49" s="14"/>
      <c r="AB49" s="24">
        <v>93</v>
      </c>
      <c r="AC49" s="20">
        <v>40000</v>
      </c>
      <c r="AD49" s="22">
        <f t="shared" si="0"/>
        <v>3720000</v>
      </c>
      <c r="AE49" s="47"/>
    </row>
    <row r="50" spans="1:31">
      <c r="A50" s="12">
        <v>38</v>
      </c>
      <c r="B50" s="13" t="s">
        <v>51</v>
      </c>
      <c r="C50" s="14" t="s">
        <v>50</v>
      </c>
      <c r="D50" s="14">
        <v>1</v>
      </c>
      <c r="E50" s="14"/>
      <c r="F50" s="14"/>
      <c r="G50" s="14"/>
      <c r="H50" s="14"/>
      <c r="I50" s="14">
        <v>3</v>
      </c>
      <c r="J50" s="14"/>
      <c r="K50" s="14"/>
      <c r="L50" s="14"/>
      <c r="M50" s="14">
        <v>1</v>
      </c>
      <c r="N50" s="17"/>
      <c r="O50" s="15">
        <v>15</v>
      </c>
      <c r="P50" s="14"/>
      <c r="Q50" s="14"/>
      <c r="R50" s="14"/>
      <c r="S50" s="14">
        <v>3</v>
      </c>
      <c r="T50" s="14"/>
      <c r="U50" s="14"/>
      <c r="V50" s="14"/>
      <c r="W50" s="14"/>
      <c r="X50" s="14"/>
      <c r="Y50" s="14">
        <v>2</v>
      </c>
      <c r="Z50" s="14"/>
      <c r="AA50" s="14"/>
      <c r="AB50" s="24">
        <v>48</v>
      </c>
      <c r="AC50" s="20">
        <v>49000</v>
      </c>
      <c r="AD50" s="22">
        <f t="shared" si="0"/>
        <v>2352000</v>
      </c>
    </row>
    <row r="51" spans="1:31">
      <c r="A51" s="12">
        <v>39</v>
      </c>
      <c r="B51" s="13" t="s">
        <v>73</v>
      </c>
      <c r="C51" s="14" t="s">
        <v>30</v>
      </c>
      <c r="D51" s="14">
        <v>1</v>
      </c>
      <c r="E51" s="14">
        <v>3</v>
      </c>
      <c r="F51" s="14"/>
      <c r="G51" s="14"/>
      <c r="H51" s="14"/>
      <c r="I51" s="14"/>
      <c r="J51" s="14"/>
      <c r="K51" s="14"/>
      <c r="L51" s="14"/>
      <c r="M51" s="14"/>
      <c r="N51" s="14"/>
      <c r="O51" s="15"/>
      <c r="P51" s="18"/>
      <c r="Q51" s="14"/>
      <c r="R51" s="14"/>
      <c r="S51" s="14">
        <v>1</v>
      </c>
      <c r="T51" s="14"/>
      <c r="U51" s="14"/>
      <c r="V51" s="14"/>
      <c r="W51" s="14"/>
      <c r="X51" s="14"/>
      <c r="Y51" s="14"/>
      <c r="Z51" s="14"/>
      <c r="AA51" s="14"/>
      <c r="AB51" s="24">
        <f t="shared" si="1"/>
        <v>5</v>
      </c>
      <c r="AC51" s="20">
        <v>10500</v>
      </c>
      <c r="AD51" s="22">
        <f t="shared" si="0"/>
        <v>52500</v>
      </c>
    </row>
    <row r="52" spans="1:31">
      <c r="A52" s="12">
        <v>40</v>
      </c>
      <c r="B52" s="13" t="s">
        <v>52</v>
      </c>
      <c r="C52" s="14" t="s">
        <v>53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5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>
        <v>2</v>
      </c>
      <c r="AA52" s="14"/>
      <c r="AB52" s="24">
        <v>6</v>
      </c>
      <c r="AC52" s="20">
        <v>2600</v>
      </c>
      <c r="AD52" s="22">
        <f t="shared" si="0"/>
        <v>15600</v>
      </c>
    </row>
    <row r="53" spans="1:31">
      <c r="A53" s="12">
        <v>41</v>
      </c>
      <c r="B53" s="13" t="s">
        <v>65</v>
      </c>
      <c r="C53" s="14" t="s">
        <v>28</v>
      </c>
      <c r="D53" s="14"/>
      <c r="E53" s="14">
        <v>1</v>
      </c>
      <c r="F53" s="14"/>
      <c r="G53" s="14"/>
      <c r="H53" s="14"/>
      <c r="I53" s="14">
        <v>1</v>
      </c>
      <c r="J53" s="14"/>
      <c r="K53" s="14"/>
      <c r="L53" s="14"/>
      <c r="M53" s="14"/>
      <c r="N53" s="14"/>
      <c r="O53" s="15"/>
      <c r="P53" s="14">
        <v>2</v>
      </c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24">
        <v>1</v>
      </c>
      <c r="AC53" s="20">
        <v>3500</v>
      </c>
      <c r="AD53" s="22">
        <f t="shared" si="0"/>
        <v>3500</v>
      </c>
    </row>
    <row r="54" spans="1:31">
      <c r="A54" s="12">
        <v>42</v>
      </c>
      <c r="B54" s="13" t="s">
        <v>54</v>
      </c>
      <c r="C54" s="14" t="s">
        <v>28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5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24">
        <v>3</v>
      </c>
      <c r="AC54" s="20">
        <v>6000</v>
      </c>
      <c r="AD54" s="22">
        <f t="shared" si="0"/>
        <v>18000</v>
      </c>
    </row>
    <row r="55" spans="1:31">
      <c r="A55" s="12">
        <v>43</v>
      </c>
      <c r="B55" s="13" t="s">
        <v>55</v>
      </c>
      <c r="C55" s="14" t="s">
        <v>28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5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24">
        <v>10</v>
      </c>
      <c r="AC55" s="20">
        <v>8500</v>
      </c>
      <c r="AD55" s="22">
        <f t="shared" si="0"/>
        <v>85000</v>
      </c>
    </row>
    <row r="56" spans="1:31">
      <c r="A56" s="12">
        <v>44</v>
      </c>
      <c r="B56" s="13" t="s">
        <v>93</v>
      </c>
      <c r="C56" s="14" t="s">
        <v>28</v>
      </c>
      <c r="D56" s="14">
        <v>1</v>
      </c>
      <c r="E56" s="14"/>
      <c r="F56" s="14"/>
      <c r="G56" s="14"/>
      <c r="H56" s="14"/>
      <c r="I56" s="14"/>
      <c r="J56" s="14"/>
      <c r="K56" s="14"/>
      <c r="L56" s="14"/>
      <c r="M56" s="14">
        <v>1</v>
      </c>
      <c r="N56" s="14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24">
        <f t="shared" si="1"/>
        <v>2</v>
      </c>
      <c r="AC56" s="21">
        <v>13000</v>
      </c>
      <c r="AD56" s="22">
        <f t="shared" si="0"/>
        <v>26000</v>
      </c>
    </row>
    <row r="57" spans="1:31">
      <c r="A57" s="12">
        <v>45</v>
      </c>
      <c r="B57" s="13" t="s">
        <v>94</v>
      </c>
      <c r="C57" s="14" t="s">
        <v>28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24">
        <v>1</v>
      </c>
      <c r="AC57" s="21">
        <v>19000</v>
      </c>
      <c r="AD57" s="22">
        <f t="shared" si="0"/>
        <v>19000</v>
      </c>
    </row>
    <row r="58" spans="1:31">
      <c r="A58" s="12">
        <v>46</v>
      </c>
      <c r="B58" s="13" t="s">
        <v>56</v>
      </c>
      <c r="C58" s="14" t="s">
        <v>28</v>
      </c>
      <c r="D58" s="14">
        <v>1</v>
      </c>
      <c r="E58" s="14">
        <v>3</v>
      </c>
      <c r="F58" s="14"/>
      <c r="G58" s="14"/>
      <c r="H58" s="14"/>
      <c r="I58" s="14">
        <v>2</v>
      </c>
      <c r="J58" s="14"/>
      <c r="K58" s="14"/>
      <c r="L58" s="14"/>
      <c r="M58" s="14">
        <v>1</v>
      </c>
      <c r="N58" s="14"/>
      <c r="O58" s="15">
        <v>10</v>
      </c>
      <c r="P58" s="14">
        <v>10</v>
      </c>
      <c r="Q58" s="14"/>
      <c r="R58" s="14"/>
      <c r="S58" s="14"/>
      <c r="T58" s="14"/>
      <c r="U58" s="14"/>
      <c r="V58" s="14"/>
      <c r="W58" s="14"/>
      <c r="X58" s="14"/>
      <c r="Y58" s="14">
        <v>2</v>
      </c>
      <c r="Z58" s="14"/>
      <c r="AA58" s="14"/>
      <c r="AB58" s="24">
        <v>19</v>
      </c>
      <c r="AC58" s="20">
        <v>2500</v>
      </c>
      <c r="AD58" s="22">
        <f t="shared" si="0"/>
        <v>47500</v>
      </c>
    </row>
    <row r="59" spans="1:31">
      <c r="A59" s="12">
        <v>47</v>
      </c>
      <c r="B59" s="13" t="s">
        <v>57</v>
      </c>
      <c r="C59" s="14" t="s">
        <v>30</v>
      </c>
      <c r="D59" s="14"/>
      <c r="E59" s="14"/>
      <c r="F59" s="14"/>
      <c r="G59" s="14"/>
      <c r="H59" s="14"/>
      <c r="I59" s="14"/>
      <c r="J59" s="14">
        <v>10</v>
      </c>
      <c r="K59" s="14"/>
      <c r="L59" s="14"/>
      <c r="M59" s="14"/>
      <c r="N59" s="14"/>
      <c r="O59" s="15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24">
        <v>13</v>
      </c>
      <c r="AC59" s="20">
        <v>3500</v>
      </c>
      <c r="AD59" s="22">
        <f t="shared" si="0"/>
        <v>45500</v>
      </c>
    </row>
    <row r="60" spans="1:31">
      <c r="A60" s="12">
        <v>48</v>
      </c>
      <c r="B60" s="13" t="s">
        <v>58</v>
      </c>
      <c r="C60" s="14" t="s">
        <v>28</v>
      </c>
      <c r="D60" s="14"/>
      <c r="E60" s="14">
        <v>1</v>
      </c>
      <c r="F60" s="14">
        <v>1</v>
      </c>
      <c r="G60" s="14"/>
      <c r="H60" s="14"/>
      <c r="I60" s="14">
        <v>1</v>
      </c>
      <c r="J60" s="14"/>
      <c r="K60" s="14"/>
      <c r="L60" s="14"/>
      <c r="M60" s="14">
        <v>1</v>
      </c>
      <c r="N60" s="14"/>
      <c r="O60" s="15">
        <v>20</v>
      </c>
      <c r="P60" s="14">
        <v>3</v>
      </c>
      <c r="Q60" s="14"/>
      <c r="R60" s="14"/>
      <c r="S60" s="14"/>
      <c r="T60" s="14"/>
      <c r="U60" s="14"/>
      <c r="V60" s="14">
        <v>3</v>
      </c>
      <c r="W60" s="14"/>
      <c r="X60" s="14"/>
      <c r="Y60" s="14"/>
      <c r="Z60" s="14"/>
      <c r="AA60" s="14"/>
      <c r="AB60" s="24">
        <v>110</v>
      </c>
      <c r="AC60" s="20">
        <v>2800</v>
      </c>
      <c r="AD60" s="22">
        <f t="shared" si="0"/>
        <v>308000</v>
      </c>
    </row>
    <row r="61" spans="1:31">
      <c r="A61" s="12">
        <v>49</v>
      </c>
      <c r="B61" s="13" t="s">
        <v>95</v>
      </c>
      <c r="C61" s="14" t="s">
        <v>96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5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24">
        <v>1</v>
      </c>
      <c r="AC61" s="20">
        <v>7500</v>
      </c>
      <c r="AD61" s="22">
        <f t="shared" si="0"/>
        <v>7500</v>
      </c>
    </row>
    <row r="62" spans="1:31">
      <c r="A62" s="12">
        <v>50</v>
      </c>
      <c r="B62" s="13" t="s">
        <v>120</v>
      </c>
      <c r="C62" s="14" t="s">
        <v>30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5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24">
        <v>1</v>
      </c>
      <c r="AC62" s="20">
        <v>79000</v>
      </c>
      <c r="AD62" s="22">
        <f t="shared" si="0"/>
        <v>79000</v>
      </c>
    </row>
    <row r="63" spans="1:31">
      <c r="A63" s="12">
        <v>51</v>
      </c>
      <c r="B63" s="13" t="s">
        <v>115</v>
      </c>
      <c r="C63" s="14" t="s">
        <v>30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5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24">
        <v>1</v>
      </c>
      <c r="AC63" s="20">
        <v>220000</v>
      </c>
      <c r="AD63" s="22">
        <f t="shared" si="0"/>
        <v>220000</v>
      </c>
    </row>
    <row r="64" spans="1:31">
      <c r="A64" s="12">
        <v>52</v>
      </c>
      <c r="B64" s="13" t="s">
        <v>97</v>
      </c>
      <c r="C64" s="14" t="s">
        <v>53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5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24">
        <v>3</v>
      </c>
      <c r="AC64" s="20">
        <v>35000</v>
      </c>
      <c r="AD64" s="22">
        <f t="shared" si="0"/>
        <v>105000</v>
      </c>
    </row>
    <row r="65" spans="1:50">
      <c r="A65" s="12">
        <v>53</v>
      </c>
      <c r="B65" s="13" t="s">
        <v>98</v>
      </c>
      <c r="C65" s="14" t="s">
        <v>53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5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24">
        <v>2</v>
      </c>
      <c r="AC65" s="20">
        <v>35000</v>
      </c>
      <c r="AD65" s="22">
        <f t="shared" si="0"/>
        <v>70000</v>
      </c>
    </row>
    <row r="66" spans="1:50">
      <c r="A66" s="12">
        <v>54</v>
      </c>
      <c r="B66" s="13" t="s">
        <v>59</v>
      </c>
      <c r="C66" s="14" t="s">
        <v>28</v>
      </c>
      <c r="D66" s="14">
        <v>1</v>
      </c>
      <c r="E66" s="14">
        <v>1</v>
      </c>
      <c r="F66" s="14"/>
      <c r="G66" s="14"/>
      <c r="H66" s="14"/>
      <c r="I66" s="14"/>
      <c r="J66" s="14"/>
      <c r="K66" s="14"/>
      <c r="L66" s="14"/>
      <c r="M66" s="14"/>
      <c r="N66" s="14"/>
      <c r="O66" s="15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24">
        <f t="shared" si="1"/>
        <v>2</v>
      </c>
      <c r="AC66" s="20">
        <v>3000</v>
      </c>
      <c r="AD66" s="22">
        <f t="shared" si="0"/>
        <v>6000</v>
      </c>
    </row>
    <row r="67" spans="1:50">
      <c r="A67" s="12">
        <v>55</v>
      </c>
      <c r="B67" s="13" t="s">
        <v>99</v>
      </c>
      <c r="C67" s="14" t="s">
        <v>100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5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24">
        <v>1</v>
      </c>
      <c r="AC67" s="20">
        <v>19500</v>
      </c>
      <c r="AD67" s="22">
        <f t="shared" si="0"/>
        <v>19500</v>
      </c>
    </row>
    <row r="68" spans="1:50">
      <c r="A68" s="12">
        <v>56</v>
      </c>
      <c r="B68" s="13" t="s">
        <v>101</v>
      </c>
      <c r="C68" s="14" t="s">
        <v>30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5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24">
        <v>11</v>
      </c>
      <c r="AC68" s="20">
        <v>64000</v>
      </c>
      <c r="AD68" s="22">
        <f t="shared" si="0"/>
        <v>704000</v>
      </c>
    </row>
    <row r="69" spans="1:50">
      <c r="A69" s="12">
        <v>57</v>
      </c>
      <c r="B69" s="13" t="s">
        <v>102</v>
      </c>
      <c r="C69" s="14" t="s">
        <v>30</v>
      </c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5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24">
        <v>12</v>
      </c>
      <c r="AC69" s="20">
        <v>60000</v>
      </c>
      <c r="AD69" s="22">
        <f t="shared" si="0"/>
        <v>720000</v>
      </c>
    </row>
    <row r="70" spans="1:50">
      <c r="A70" s="12">
        <v>58</v>
      </c>
      <c r="B70" s="13" t="s">
        <v>103</v>
      </c>
      <c r="C70" s="14" t="s">
        <v>63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5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24">
        <v>2</v>
      </c>
      <c r="AC70" s="20">
        <v>108000</v>
      </c>
      <c r="AD70" s="22">
        <f t="shared" si="0"/>
        <v>216000</v>
      </c>
    </row>
    <row r="71" spans="1:50">
      <c r="A71" s="12">
        <v>59</v>
      </c>
      <c r="B71" s="13" t="s">
        <v>119</v>
      </c>
      <c r="C71" s="14" t="s">
        <v>81</v>
      </c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5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24">
        <v>3</v>
      </c>
      <c r="AC71" s="20">
        <v>700</v>
      </c>
      <c r="AD71" s="22">
        <f t="shared" si="0"/>
        <v>2100</v>
      </c>
    </row>
    <row r="72" spans="1:50" s="4" customFormat="1">
      <c r="A72" s="12">
        <v>60</v>
      </c>
      <c r="B72" s="13" t="s">
        <v>60</v>
      </c>
      <c r="C72" s="14" t="s">
        <v>61</v>
      </c>
      <c r="D72" s="14">
        <v>2</v>
      </c>
      <c r="E72" s="14"/>
      <c r="F72" s="14"/>
      <c r="G72" s="14"/>
      <c r="H72" s="14">
        <v>1</v>
      </c>
      <c r="I72" s="14"/>
      <c r="J72" s="14">
        <v>1</v>
      </c>
      <c r="K72" s="14">
        <v>2</v>
      </c>
      <c r="L72" s="14"/>
      <c r="M72" s="14"/>
      <c r="N72" s="14">
        <v>4</v>
      </c>
      <c r="O72" s="14">
        <v>5</v>
      </c>
      <c r="P72" s="14"/>
      <c r="Q72" s="14">
        <v>1</v>
      </c>
      <c r="R72" s="14"/>
      <c r="S72" s="14"/>
      <c r="T72" s="14"/>
      <c r="U72" s="14">
        <v>2</v>
      </c>
      <c r="V72" s="14"/>
      <c r="W72" s="14">
        <v>2</v>
      </c>
      <c r="X72" s="14"/>
      <c r="Y72" s="14"/>
      <c r="Z72" s="14"/>
      <c r="AA72" s="14"/>
      <c r="AB72" s="24">
        <v>35</v>
      </c>
      <c r="AC72" s="20">
        <v>8000</v>
      </c>
      <c r="AD72" s="22">
        <f t="shared" si="0"/>
        <v>280000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3"/>
    </row>
    <row r="73" spans="1:50" s="4" customFormat="1">
      <c r="A73" s="12">
        <v>61</v>
      </c>
      <c r="B73" s="13" t="s">
        <v>62</v>
      </c>
      <c r="C73" s="14" t="s">
        <v>61</v>
      </c>
      <c r="D73" s="14"/>
      <c r="E73" s="14">
        <v>2</v>
      </c>
      <c r="F73" s="14"/>
      <c r="G73" s="14"/>
      <c r="H73" s="14"/>
      <c r="I73" s="14"/>
      <c r="J73" s="14"/>
      <c r="K73" s="14"/>
      <c r="L73" s="14">
        <v>2</v>
      </c>
      <c r="M73" s="14"/>
      <c r="N73" s="14"/>
      <c r="O73" s="14"/>
      <c r="P73" s="14">
        <v>3</v>
      </c>
      <c r="Q73" s="14"/>
      <c r="R73" s="14"/>
      <c r="S73" s="14"/>
      <c r="T73" s="14">
        <v>5</v>
      </c>
      <c r="U73" s="14"/>
      <c r="V73" s="14"/>
      <c r="W73" s="14"/>
      <c r="X73" s="14"/>
      <c r="Y73" s="14"/>
      <c r="Z73" s="14"/>
      <c r="AA73" s="14">
        <v>3</v>
      </c>
      <c r="AB73" s="24">
        <v>8</v>
      </c>
      <c r="AC73" s="20">
        <v>4000</v>
      </c>
      <c r="AD73" s="22">
        <f t="shared" si="0"/>
        <v>32000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3"/>
    </row>
    <row r="74" spans="1:50" s="4" customFormat="1">
      <c r="A74" s="12">
        <v>62</v>
      </c>
      <c r="B74" s="16" t="s">
        <v>104</v>
      </c>
      <c r="C74" s="14" t="s">
        <v>30</v>
      </c>
      <c r="D74" s="14"/>
      <c r="E74" s="14">
        <v>1</v>
      </c>
      <c r="F74" s="14">
        <v>1</v>
      </c>
      <c r="G74" s="14"/>
      <c r="H74" s="14"/>
      <c r="I74" s="14"/>
      <c r="J74" s="14"/>
      <c r="K74" s="14"/>
      <c r="L74" s="14"/>
      <c r="M74" s="14">
        <v>1</v>
      </c>
      <c r="N74" s="14"/>
      <c r="O74" s="15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24">
        <v>1</v>
      </c>
      <c r="AC74" s="20">
        <v>2500</v>
      </c>
      <c r="AD74" s="22">
        <f t="shared" si="0"/>
        <v>2500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3"/>
    </row>
    <row r="75" spans="1:50">
      <c r="A75" s="12">
        <v>63</v>
      </c>
      <c r="B75" s="16" t="s">
        <v>105</v>
      </c>
      <c r="C75" s="14" t="s">
        <v>30</v>
      </c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5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24">
        <v>6</v>
      </c>
      <c r="AC75" s="20">
        <v>3300</v>
      </c>
      <c r="AD75" s="22">
        <f t="shared" si="0"/>
        <v>19800</v>
      </c>
    </row>
    <row r="76" spans="1:50">
      <c r="A76" s="56" t="s">
        <v>67</v>
      </c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8"/>
      <c r="AD76" s="23">
        <f>+SUM(AD13:AD75)</f>
        <v>21354400</v>
      </c>
    </row>
    <row r="77" spans="1:50">
      <c r="A77" s="56" t="s">
        <v>68</v>
      </c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8"/>
      <c r="AD77" s="23">
        <f>10%*AD76</f>
        <v>2135440</v>
      </c>
    </row>
    <row r="78" spans="1:50">
      <c r="A78" s="56" t="s">
        <v>69</v>
      </c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8"/>
      <c r="AD78" s="23">
        <f>+AD76+AD77</f>
        <v>23489840</v>
      </c>
    </row>
    <row r="79" spans="1:50" ht="31.5" customHeight="1">
      <c r="A79" s="55" t="s">
        <v>78</v>
      </c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</row>
    <row r="80" spans="1:50" ht="27" customHeight="1">
      <c r="A80" s="33"/>
      <c r="B80" s="45"/>
      <c r="C80" s="33"/>
      <c r="D80" s="33"/>
      <c r="E80" s="33"/>
      <c r="F80" s="33"/>
      <c r="G80" s="33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B80" s="9"/>
      <c r="AC80" s="10"/>
    </row>
    <row r="81" spans="1:29" ht="15.75">
      <c r="A81" s="34"/>
      <c r="B81" s="35"/>
      <c r="C81" s="36"/>
      <c r="D81" s="37"/>
      <c r="E81" s="37"/>
      <c r="F81" s="38"/>
      <c r="G81" s="39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B81" s="9"/>
      <c r="AC81" s="10"/>
    </row>
    <row r="82" spans="1:29" ht="15.75">
      <c r="A82" s="34"/>
      <c r="B82" s="35"/>
      <c r="C82" s="36"/>
      <c r="D82" s="37"/>
      <c r="E82" s="37"/>
      <c r="F82" s="38"/>
      <c r="G82" s="39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B82" s="9"/>
      <c r="AC82" s="10"/>
    </row>
    <row r="83" spans="1:29" ht="15.75">
      <c r="A83" s="34"/>
      <c r="B83" s="35"/>
      <c r="C83" s="36"/>
      <c r="D83" s="37"/>
      <c r="E83" s="37"/>
      <c r="F83" s="38"/>
      <c r="G83" s="39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B83" s="9"/>
      <c r="AC83" s="10"/>
    </row>
    <row r="84" spans="1:29" ht="12" customHeight="1">
      <c r="A84" s="40"/>
      <c r="B84" s="40"/>
      <c r="C84" s="40"/>
      <c r="D84" s="40"/>
      <c r="E84" s="40"/>
      <c r="F84" s="41"/>
      <c r="G84" s="4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B84" s="9"/>
      <c r="AC84" s="10"/>
    </row>
    <row r="85" spans="1:29" ht="12.75">
      <c r="A85" s="42"/>
      <c r="B85" s="42"/>
      <c r="C85" s="42"/>
      <c r="D85" s="42"/>
      <c r="E85" s="42"/>
      <c r="F85" s="43"/>
      <c r="G85" s="43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B85" s="9"/>
      <c r="AC85" s="10"/>
    </row>
    <row r="86" spans="1:29" ht="12.75">
      <c r="A86" s="44"/>
      <c r="B86" s="44"/>
      <c r="C86" s="44"/>
      <c r="D86" s="44"/>
      <c r="E86" s="44"/>
      <c r="F86" s="43"/>
      <c r="G86" s="43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B86" s="9"/>
      <c r="AC86" s="10"/>
    </row>
    <row r="87" spans="1:29">
      <c r="C87" s="7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B87" s="9"/>
      <c r="AC87" s="10"/>
    </row>
    <row r="88" spans="1:29">
      <c r="C88" s="7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B88" s="9"/>
      <c r="AC88" s="10"/>
    </row>
    <row r="89" spans="1:29">
      <c r="C89" s="7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B89" s="9"/>
      <c r="AC89" s="10"/>
    </row>
    <row r="90" spans="1:29">
      <c r="C90" s="7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B90" s="9"/>
      <c r="AC90" s="10"/>
    </row>
    <row r="91" spans="1:29">
      <c r="C91" s="7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B91" s="9"/>
      <c r="AC91" s="10"/>
    </row>
    <row r="92" spans="1:29">
      <c r="C92" s="7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B92" s="9"/>
      <c r="AC92" s="10"/>
    </row>
    <row r="93" spans="1:29">
      <c r="C93" s="7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B93" s="9"/>
      <c r="AC93" s="10"/>
    </row>
    <row r="94" spans="1:29">
      <c r="C94" s="7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B94" s="9"/>
      <c r="AC94" s="10"/>
    </row>
    <row r="95" spans="1:29">
      <c r="C95" s="7"/>
      <c r="AB95" s="9"/>
      <c r="AC95" s="10"/>
    </row>
    <row r="96" spans="1:29">
      <c r="C96" s="7"/>
      <c r="AB96" s="9"/>
      <c r="AC96" s="10"/>
    </row>
    <row r="97" spans="3:29">
      <c r="C97" s="7"/>
      <c r="AB97" s="9"/>
      <c r="AC97" s="10"/>
    </row>
    <row r="98" spans="3:29">
      <c r="C98" s="7"/>
      <c r="AB98" s="9"/>
      <c r="AC98" s="10"/>
    </row>
    <row r="99" spans="3:29">
      <c r="C99" s="7"/>
      <c r="AB99" s="9"/>
      <c r="AC99" s="10"/>
    </row>
    <row r="100" spans="3:29">
      <c r="C100" s="7"/>
      <c r="AB100" s="9"/>
      <c r="AC100" s="10"/>
    </row>
    <row r="101" spans="3:29">
      <c r="C101" s="7"/>
      <c r="AB101" s="9"/>
      <c r="AC101" s="10"/>
    </row>
    <row r="102" spans="3:29">
      <c r="C102" s="7"/>
      <c r="AB102" s="9"/>
      <c r="AC102" s="10"/>
    </row>
    <row r="103" spans="3:29">
      <c r="C103" s="7"/>
      <c r="AB103" s="9"/>
      <c r="AC103" s="10"/>
    </row>
    <row r="104" spans="3:29">
      <c r="C104" s="7"/>
      <c r="AB104" s="9"/>
      <c r="AC104" s="10"/>
    </row>
    <row r="105" spans="3:29">
      <c r="C105" s="7"/>
      <c r="AB105" s="9"/>
      <c r="AC105" s="10"/>
    </row>
    <row r="106" spans="3:29">
      <c r="C106" s="7"/>
      <c r="AB106" s="9"/>
      <c r="AC106" s="10"/>
    </row>
    <row r="107" spans="3:29">
      <c r="C107" s="7"/>
      <c r="AB107" s="9"/>
      <c r="AC107" s="10"/>
    </row>
    <row r="108" spans="3:29">
      <c r="C108" s="7"/>
      <c r="AB108" s="9"/>
      <c r="AC108" s="10"/>
    </row>
    <row r="109" spans="3:29">
      <c r="C109" s="7"/>
      <c r="AB109" s="9"/>
      <c r="AC109" s="10"/>
    </row>
    <row r="110" spans="3:29">
      <c r="C110" s="7"/>
      <c r="AB110" s="9"/>
      <c r="AC110" s="10"/>
    </row>
    <row r="111" spans="3:29">
      <c r="C111" s="7"/>
      <c r="AB111" s="9"/>
      <c r="AC111" s="10"/>
    </row>
    <row r="112" spans="3:29">
      <c r="C112" s="7"/>
      <c r="AB112" s="9"/>
      <c r="AC112" s="10"/>
    </row>
    <row r="113" spans="3:29">
      <c r="C113" s="7"/>
      <c r="AB113" s="9"/>
      <c r="AC113" s="10"/>
    </row>
    <row r="114" spans="3:29">
      <c r="C114" s="7"/>
      <c r="AB114" s="9"/>
      <c r="AC114" s="10"/>
    </row>
    <row r="115" spans="3:29">
      <c r="C115" s="7"/>
      <c r="AB115" s="9"/>
      <c r="AC115" s="10"/>
    </row>
    <row r="116" spans="3:29">
      <c r="C116" s="7"/>
      <c r="AB116" s="9"/>
      <c r="AC116" s="10"/>
    </row>
    <row r="117" spans="3:29">
      <c r="C117" s="7"/>
      <c r="AB117" s="9"/>
      <c r="AC117" s="10"/>
    </row>
    <row r="118" spans="3:29">
      <c r="C118" s="7"/>
      <c r="AB118" s="9"/>
      <c r="AC118" s="10"/>
    </row>
    <row r="119" spans="3:29">
      <c r="C119" s="7"/>
      <c r="AB119" s="9"/>
      <c r="AC119" s="10"/>
    </row>
    <row r="120" spans="3:29">
      <c r="C120" s="7"/>
      <c r="AB120" s="9"/>
      <c r="AC120" s="10"/>
    </row>
    <row r="121" spans="3:29">
      <c r="C121" s="7"/>
      <c r="AB121" s="9"/>
      <c r="AC121" s="10"/>
    </row>
    <row r="122" spans="3:29">
      <c r="C122" s="7"/>
      <c r="AB122" s="9"/>
      <c r="AC122" s="10"/>
    </row>
    <row r="123" spans="3:29">
      <c r="C123" s="7"/>
      <c r="AB123" s="9"/>
      <c r="AC123" s="10"/>
    </row>
    <row r="124" spans="3:29">
      <c r="C124" s="7"/>
      <c r="AB124" s="9"/>
      <c r="AC124" s="10"/>
    </row>
    <row r="125" spans="3:29">
      <c r="C125" s="7"/>
      <c r="AB125" s="9"/>
      <c r="AC125" s="10"/>
    </row>
    <row r="126" spans="3:29">
      <c r="C126" s="7"/>
      <c r="AB126" s="9"/>
      <c r="AC126" s="10"/>
    </row>
    <row r="127" spans="3:29">
      <c r="C127" s="7"/>
      <c r="AB127" s="9"/>
      <c r="AC127" s="10"/>
    </row>
    <row r="128" spans="3:29">
      <c r="C128" s="7"/>
      <c r="AB128" s="9"/>
      <c r="AC128" s="10"/>
    </row>
    <row r="129" spans="3:29">
      <c r="C129" s="7"/>
      <c r="AB129" s="9"/>
      <c r="AC129" s="10"/>
    </row>
    <row r="130" spans="3:29">
      <c r="C130" s="7"/>
      <c r="AB130" s="9"/>
      <c r="AC130" s="10"/>
    </row>
    <row r="131" spans="3:29">
      <c r="C131" s="7"/>
      <c r="AB131" s="9"/>
      <c r="AC131" s="10"/>
    </row>
    <row r="132" spans="3:29">
      <c r="C132" s="7"/>
      <c r="AB132" s="9"/>
      <c r="AC132" s="10"/>
    </row>
    <row r="133" spans="3:29">
      <c r="C133" s="7"/>
      <c r="AB133" s="9"/>
      <c r="AC133" s="10"/>
    </row>
    <row r="134" spans="3:29">
      <c r="C134" s="7"/>
      <c r="AB134" s="9"/>
      <c r="AC134" s="10"/>
    </row>
    <row r="135" spans="3:29">
      <c r="C135" s="7"/>
      <c r="AB135" s="9"/>
      <c r="AC135" s="10"/>
    </row>
    <row r="136" spans="3:29">
      <c r="C136" s="7"/>
      <c r="AB136" s="9"/>
      <c r="AC136" s="10"/>
    </row>
    <row r="137" spans="3:29">
      <c r="C137" s="7"/>
      <c r="AB137" s="9"/>
      <c r="AC137" s="10"/>
    </row>
    <row r="138" spans="3:29">
      <c r="C138" s="7"/>
      <c r="AB138" s="9"/>
      <c r="AC138" s="10"/>
    </row>
    <row r="139" spans="3:29">
      <c r="C139" s="7"/>
      <c r="AB139" s="9"/>
      <c r="AC139" s="10"/>
    </row>
    <row r="140" spans="3:29">
      <c r="C140" s="7"/>
      <c r="AB140" s="9"/>
      <c r="AC140" s="10"/>
    </row>
    <row r="141" spans="3:29">
      <c r="C141" s="7"/>
      <c r="AB141" s="9"/>
      <c r="AC141" s="10"/>
    </row>
    <row r="142" spans="3:29">
      <c r="C142" s="7"/>
      <c r="AB142" s="9"/>
      <c r="AC142" s="10"/>
    </row>
    <row r="143" spans="3:29">
      <c r="C143" s="7"/>
      <c r="AB143" s="9"/>
      <c r="AC143" s="10"/>
    </row>
    <row r="144" spans="3:29">
      <c r="C144" s="7"/>
      <c r="AB144" s="9"/>
      <c r="AC144" s="10"/>
    </row>
    <row r="145" spans="3:29">
      <c r="C145" s="7"/>
      <c r="AB145" s="9"/>
      <c r="AC145" s="10"/>
    </row>
    <row r="146" spans="3:29">
      <c r="C146" s="7"/>
      <c r="AB146" s="9"/>
      <c r="AC146" s="10"/>
    </row>
    <row r="147" spans="3:29">
      <c r="C147" s="7"/>
      <c r="AB147" s="9"/>
      <c r="AC147" s="10"/>
    </row>
    <row r="148" spans="3:29">
      <c r="C148" s="7"/>
      <c r="AB148" s="9"/>
      <c r="AC148" s="10"/>
    </row>
    <row r="149" spans="3:29">
      <c r="C149" s="7"/>
      <c r="AB149" s="9"/>
      <c r="AC149" s="10"/>
    </row>
    <row r="150" spans="3:29">
      <c r="C150" s="7"/>
      <c r="AB150" s="9"/>
      <c r="AC150" s="10"/>
    </row>
    <row r="151" spans="3:29">
      <c r="C151" s="7"/>
      <c r="AB151" s="9"/>
      <c r="AC151" s="10"/>
    </row>
    <row r="152" spans="3:29">
      <c r="C152" s="7"/>
      <c r="AB152" s="9"/>
      <c r="AC152" s="10"/>
    </row>
    <row r="153" spans="3:29">
      <c r="C153" s="7"/>
      <c r="AB153" s="9"/>
      <c r="AC153" s="10"/>
    </row>
    <row r="154" spans="3:29">
      <c r="C154" s="7"/>
      <c r="AB154" s="9"/>
      <c r="AC154" s="10"/>
    </row>
    <row r="155" spans="3:29">
      <c r="C155" s="7"/>
      <c r="AB155" s="9"/>
      <c r="AC155" s="10"/>
    </row>
    <row r="156" spans="3:29">
      <c r="AB156" s="9"/>
      <c r="AC156" s="10"/>
    </row>
    <row r="157" spans="3:29">
      <c r="AB157" s="9"/>
      <c r="AC157" s="10"/>
    </row>
    <row r="158" spans="3:29">
      <c r="AB158" s="9"/>
      <c r="AC158" s="10"/>
    </row>
    <row r="159" spans="3:29">
      <c r="AB159" s="9"/>
      <c r="AC159" s="10"/>
    </row>
    <row r="160" spans="3:29">
      <c r="AB160" s="9"/>
      <c r="AC160" s="10"/>
    </row>
    <row r="161" spans="28:29">
      <c r="AB161" s="9"/>
      <c r="AC161" s="10"/>
    </row>
    <row r="162" spans="28:29">
      <c r="AB162" s="9"/>
      <c r="AC162" s="10"/>
    </row>
    <row r="163" spans="28:29">
      <c r="AB163" s="9"/>
      <c r="AC163" s="10"/>
    </row>
    <row r="164" spans="28:29">
      <c r="AB164" s="9"/>
      <c r="AC164" s="10"/>
    </row>
    <row r="165" spans="28:29">
      <c r="AB165" s="9"/>
      <c r="AC165" s="10"/>
    </row>
    <row r="166" spans="28:29">
      <c r="AB166" s="9"/>
      <c r="AC166" s="10"/>
    </row>
    <row r="167" spans="28:29">
      <c r="AB167" s="9"/>
      <c r="AC167" s="10"/>
    </row>
    <row r="168" spans="28:29">
      <c r="AB168" s="9"/>
      <c r="AC168" s="10"/>
    </row>
    <row r="169" spans="28:29">
      <c r="AB169" s="9"/>
      <c r="AC169" s="10"/>
    </row>
    <row r="170" spans="28:29">
      <c r="AB170" s="9"/>
      <c r="AC170" s="10"/>
    </row>
    <row r="171" spans="28:29">
      <c r="AB171" s="9"/>
      <c r="AC171" s="10"/>
    </row>
    <row r="172" spans="28:29">
      <c r="AB172" s="9"/>
      <c r="AC172" s="10"/>
    </row>
    <row r="173" spans="28:29">
      <c r="AB173" s="9"/>
      <c r="AC173" s="10"/>
    </row>
    <row r="174" spans="28:29">
      <c r="AB174" s="9"/>
      <c r="AC174" s="10"/>
    </row>
    <row r="175" spans="28:29">
      <c r="AB175" s="9"/>
      <c r="AC175" s="10"/>
    </row>
    <row r="176" spans="28:29">
      <c r="AB176" s="9"/>
      <c r="AC176" s="10"/>
    </row>
    <row r="177" spans="28:29">
      <c r="AB177" s="9"/>
      <c r="AC177" s="10"/>
    </row>
    <row r="178" spans="28:29">
      <c r="AB178" s="9"/>
      <c r="AC178" s="10"/>
    </row>
    <row r="179" spans="28:29">
      <c r="AB179" s="9"/>
      <c r="AC179" s="10"/>
    </row>
    <row r="180" spans="28:29">
      <c r="AB180" s="9"/>
      <c r="AC180" s="10"/>
    </row>
    <row r="181" spans="28:29">
      <c r="AB181" s="9"/>
      <c r="AC181" s="10"/>
    </row>
    <row r="182" spans="28:29">
      <c r="AB182" s="9"/>
      <c r="AC182" s="10"/>
    </row>
    <row r="183" spans="28:29">
      <c r="AB183" s="9"/>
      <c r="AC183" s="10"/>
    </row>
    <row r="184" spans="28:29">
      <c r="AB184" s="9"/>
      <c r="AC184" s="10"/>
    </row>
    <row r="185" spans="28:29">
      <c r="AB185" s="9"/>
      <c r="AC185" s="10"/>
    </row>
    <row r="186" spans="28:29">
      <c r="AB186" s="9"/>
      <c r="AC186" s="10"/>
    </row>
    <row r="187" spans="28:29">
      <c r="AB187" s="9"/>
      <c r="AC187" s="10"/>
    </row>
    <row r="188" spans="28:29">
      <c r="AB188" s="9"/>
      <c r="AC188" s="10"/>
    </row>
    <row r="189" spans="28:29">
      <c r="AB189" s="9"/>
      <c r="AC189" s="10"/>
    </row>
    <row r="190" spans="28:29">
      <c r="AB190" s="9"/>
      <c r="AC190" s="10"/>
    </row>
    <row r="191" spans="28:29">
      <c r="AB191" s="9"/>
      <c r="AC191" s="10"/>
    </row>
    <row r="192" spans="28:29">
      <c r="AB192" s="9"/>
      <c r="AC192" s="10"/>
    </row>
    <row r="193" spans="28:29">
      <c r="AB193" s="9"/>
      <c r="AC193" s="10"/>
    </row>
    <row r="194" spans="28:29">
      <c r="AB194" s="9"/>
      <c r="AC194" s="10"/>
    </row>
    <row r="195" spans="28:29">
      <c r="AB195" s="9"/>
      <c r="AC195" s="10"/>
    </row>
    <row r="196" spans="28:29">
      <c r="AB196" s="9"/>
      <c r="AC196" s="10"/>
    </row>
    <row r="197" spans="28:29">
      <c r="AB197" s="9"/>
      <c r="AC197" s="10"/>
    </row>
    <row r="198" spans="28:29">
      <c r="AB198" s="9"/>
      <c r="AC198" s="10"/>
    </row>
    <row r="199" spans="28:29">
      <c r="AB199" s="9"/>
      <c r="AC199" s="10"/>
    </row>
    <row r="200" spans="28:29">
      <c r="AB200" s="9"/>
      <c r="AC200" s="10"/>
    </row>
    <row r="201" spans="28:29">
      <c r="AB201" s="9"/>
      <c r="AC201" s="10"/>
    </row>
    <row r="202" spans="28:29">
      <c r="AB202" s="9"/>
      <c r="AC202" s="10"/>
    </row>
    <row r="203" spans="28:29">
      <c r="AB203" s="9"/>
      <c r="AC203" s="10"/>
    </row>
    <row r="204" spans="28:29">
      <c r="AB204" s="9"/>
      <c r="AC204" s="10"/>
    </row>
    <row r="205" spans="28:29">
      <c r="AB205" s="9"/>
      <c r="AC205" s="10"/>
    </row>
    <row r="206" spans="28:29">
      <c r="AB206" s="9"/>
      <c r="AC206" s="10"/>
    </row>
    <row r="207" spans="28:29">
      <c r="AB207" s="9"/>
      <c r="AC207" s="10"/>
    </row>
    <row r="208" spans="28:29">
      <c r="AB208" s="9"/>
      <c r="AC208" s="10"/>
    </row>
    <row r="209" spans="28:29">
      <c r="AB209" s="9"/>
      <c r="AC209" s="10"/>
    </row>
    <row r="210" spans="28:29">
      <c r="AB210" s="9"/>
      <c r="AC210" s="10"/>
    </row>
    <row r="211" spans="28:29">
      <c r="AB211" s="9"/>
      <c r="AC211" s="10"/>
    </row>
    <row r="212" spans="28:29">
      <c r="AB212" s="9"/>
      <c r="AC212" s="10"/>
    </row>
    <row r="213" spans="28:29">
      <c r="AB213" s="9"/>
      <c r="AC213" s="10"/>
    </row>
    <row r="214" spans="28:29">
      <c r="AB214" s="9"/>
      <c r="AC214" s="10"/>
    </row>
    <row r="215" spans="28:29">
      <c r="AB215" s="9"/>
      <c r="AC215" s="10"/>
    </row>
    <row r="216" spans="28:29">
      <c r="AB216" s="9"/>
      <c r="AC216" s="10"/>
    </row>
    <row r="217" spans="28:29">
      <c r="AB217" s="9"/>
      <c r="AC217" s="10"/>
    </row>
    <row r="218" spans="28:29">
      <c r="AB218" s="9"/>
      <c r="AC218" s="10"/>
    </row>
    <row r="219" spans="28:29">
      <c r="AB219" s="9"/>
      <c r="AC219" s="10"/>
    </row>
    <row r="220" spans="28:29">
      <c r="AB220" s="9"/>
      <c r="AC220" s="10"/>
    </row>
    <row r="221" spans="28:29">
      <c r="AB221" s="9"/>
      <c r="AC221" s="10"/>
    </row>
    <row r="222" spans="28:29">
      <c r="AB222" s="9"/>
      <c r="AC222" s="10"/>
    </row>
    <row r="223" spans="28:29">
      <c r="AB223" s="9"/>
      <c r="AC223" s="10"/>
    </row>
    <row r="224" spans="28:29">
      <c r="AB224" s="9"/>
      <c r="AC224" s="10"/>
    </row>
    <row r="225" spans="28:29">
      <c r="AB225" s="9"/>
      <c r="AC225" s="10"/>
    </row>
    <row r="226" spans="28:29">
      <c r="AB226" s="9"/>
      <c r="AC226" s="10"/>
    </row>
    <row r="227" spans="28:29">
      <c r="AB227" s="9"/>
      <c r="AC227" s="10"/>
    </row>
    <row r="228" spans="28:29">
      <c r="AB228" s="9"/>
      <c r="AC228" s="10"/>
    </row>
    <row r="229" spans="28:29">
      <c r="AB229" s="9"/>
      <c r="AC229" s="10"/>
    </row>
    <row r="230" spans="28:29">
      <c r="AB230" s="9"/>
      <c r="AC230" s="10"/>
    </row>
    <row r="231" spans="28:29">
      <c r="AB231" s="9"/>
      <c r="AC231" s="10"/>
    </row>
    <row r="232" spans="28:29">
      <c r="AB232" s="9"/>
      <c r="AC232" s="10"/>
    </row>
    <row r="233" spans="28:29">
      <c r="AB233" s="9"/>
      <c r="AC233" s="10"/>
    </row>
    <row r="234" spans="28:29">
      <c r="AB234" s="9"/>
      <c r="AC234" s="10"/>
    </row>
    <row r="235" spans="28:29">
      <c r="AB235" s="9"/>
      <c r="AC235" s="10"/>
    </row>
    <row r="236" spans="28:29">
      <c r="AB236" s="9"/>
      <c r="AC236" s="10"/>
    </row>
    <row r="237" spans="28:29">
      <c r="AB237" s="9"/>
      <c r="AC237" s="10"/>
    </row>
    <row r="238" spans="28:29">
      <c r="AB238" s="9"/>
      <c r="AC238" s="10"/>
    </row>
    <row r="239" spans="28:29">
      <c r="AB239" s="9"/>
      <c r="AC239" s="10"/>
    </row>
    <row r="240" spans="28:29">
      <c r="AB240" s="9"/>
      <c r="AC240" s="10"/>
    </row>
    <row r="241" spans="28:29">
      <c r="AB241" s="9"/>
      <c r="AC241" s="10"/>
    </row>
    <row r="242" spans="28:29">
      <c r="AB242" s="9"/>
      <c r="AC242" s="10"/>
    </row>
    <row r="243" spans="28:29">
      <c r="AB243" s="9"/>
      <c r="AC243" s="10"/>
    </row>
    <row r="244" spans="28:29">
      <c r="AB244" s="9"/>
      <c r="AC244" s="10"/>
    </row>
    <row r="245" spans="28:29">
      <c r="AB245" s="9"/>
      <c r="AC245" s="10"/>
    </row>
    <row r="246" spans="28:29">
      <c r="AB246" s="9"/>
      <c r="AC246" s="10"/>
    </row>
    <row r="247" spans="28:29">
      <c r="AB247" s="9"/>
      <c r="AC247" s="10"/>
    </row>
    <row r="248" spans="28:29">
      <c r="AB248" s="9"/>
      <c r="AC248" s="10"/>
    </row>
    <row r="249" spans="28:29">
      <c r="AB249" s="9"/>
      <c r="AC249" s="10"/>
    </row>
    <row r="250" spans="28:29">
      <c r="AB250" s="9"/>
      <c r="AC250" s="10"/>
    </row>
    <row r="251" spans="28:29">
      <c r="AB251" s="9"/>
      <c r="AC251" s="10"/>
    </row>
    <row r="252" spans="28:29">
      <c r="AB252" s="9"/>
      <c r="AC252" s="10"/>
    </row>
    <row r="253" spans="28:29">
      <c r="AB253" s="9"/>
      <c r="AC253" s="10"/>
    </row>
    <row r="254" spans="28:29">
      <c r="AB254" s="9"/>
      <c r="AC254" s="10"/>
    </row>
    <row r="255" spans="28:29">
      <c r="AB255" s="9"/>
      <c r="AC255" s="10"/>
    </row>
    <row r="256" spans="28:29">
      <c r="AB256" s="9"/>
      <c r="AC256" s="10"/>
    </row>
    <row r="257" spans="28:29">
      <c r="AB257" s="9"/>
      <c r="AC257" s="10"/>
    </row>
    <row r="258" spans="28:29">
      <c r="AB258" s="9"/>
      <c r="AC258" s="10"/>
    </row>
    <row r="259" spans="28:29">
      <c r="AB259" s="9"/>
      <c r="AC259" s="10"/>
    </row>
    <row r="260" spans="28:29">
      <c r="AB260" s="9"/>
      <c r="AC260" s="10"/>
    </row>
    <row r="261" spans="28:29">
      <c r="AB261" s="9"/>
      <c r="AC261" s="10"/>
    </row>
    <row r="262" spans="28:29">
      <c r="AB262" s="9"/>
      <c r="AC262" s="10"/>
    </row>
    <row r="263" spans="28:29">
      <c r="AB263" s="9"/>
      <c r="AC263" s="10"/>
    </row>
    <row r="264" spans="28:29">
      <c r="AB264" s="9"/>
      <c r="AC264" s="10"/>
    </row>
    <row r="265" spans="28:29">
      <c r="AB265" s="9"/>
      <c r="AC265" s="10"/>
    </row>
    <row r="266" spans="28:29">
      <c r="AB266" s="9"/>
      <c r="AC266" s="10"/>
    </row>
    <row r="267" spans="28:29">
      <c r="AB267" s="9"/>
      <c r="AC267" s="10"/>
    </row>
    <row r="268" spans="28:29">
      <c r="AB268" s="9"/>
      <c r="AC268" s="10"/>
    </row>
    <row r="269" spans="28:29">
      <c r="AB269" s="9"/>
      <c r="AC269" s="10"/>
    </row>
    <row r="270" spans="28:29">
      <c r="AB270" s="9"/>
      <c r="AC270" s="10"/>
    </row>
    <row r="271" spans="28:29">
      <c r="AB271" s="9"/>
      <c r="AC271" s="10"/>
    </row>
    <row r="272" spans="28:29">
      <c r="AB272" s="9"/>
      <c r="AC272" s="10"/>
    </row>
    <row r="273" spans="28:29">
      <c r="AB273" s="9"/>
      <c r="AC273" s="10"/>
    </row>
    <row r="274" spans="28:29">
      <c r="AB274" s="9"/>
      <c r="AC274" s="10"/>
    </row>
    <row r="275" spans="28:29">
      <c r="AB275" s="9"/>
      <c r="AC275" s="10"/>
    </row>
    <row r="276" spans="28:29">
      <c r="AB276" s="9"/>
      <c r="AC276" s="10"/>
    </row>
    <row r="277" spans="28:29">
      <c r="AB277" s="9"/>
      <c r="AC277" s="10"/>
    </row>
    <row r="278" spans="28:29">
      <c r="AB278" s="9"/>
      <c r="AC278" s="10"/>
    </row>
    <row r="279" spans="28:29">
      <c r="AB279" s="9"/>
      <c r="AC279" s="10"/>
    </row>
    <row r="280" spans="28:29">
      <c r="AB280" s="9"/>
      <c r="AC280" s="10"/>
    </row>
    <row r="281" spans="28:29">
      <c r="AB281" s="9"/>
      <c r="AC281" s="10"/>
    </row>
    <row r="282" spans="28:29">
      <c r="AB282" s="9"/>
      <c r="AC282" s="10"/>
    </row>
    <row r="283" spans="28:29">
      <c r="AB283" s="9"/>
      <c r="AC283" s="10"/>
    </row>
    <row r="284" spans="28:29">
      <c r="AB284" s="9"/>
      <c r="AC284" s="10"/>
    </row>
    <row r="285" spans="28:29">
      <c r="AB285" s="9"/>
      <c r="AC285" s="10"/>
    </row>
    <row r="286" spans="28:29">
      <c r="AB286" s="9"/>
      <c r="AC286" s="10"/>
    </row>
    <row r="287" spans="28:29">
      <c r="AB287" s="9"/>
      <c r="AC287" s="10"/>
    </row>
    <row r="288" spans="28:29">
      <c r="AB288" s="9"/>
      <c r="AC288" s="10"/>
    </row>
    <row r="289" spans="28:29">
      <c r="AB289" s="9"/>
      <c r="AC289" s="10"/>
    </row>
    <row r="290" spans="28:29">
      <c r="AB290" s="9"/>
      <c r="AC290" s="10"/>
    </row>
    <row r="291" spans="28:29">
      <c r="AB291" s="9"/>
      <c r="AC291" s="10"/>
    </row>
    <row r="292" spans="28:29">
      <c r="AB292" s="9"/>
      <c r="AC292" s="10"/>
    </row>
    <row r="293" spans="28:29">
      <c r="AB293" s="9"/>
      <c r="AC293" s="10"/>
    </row>
    <row r="294" spans="28:29">
      <c r="AB294" s="9"/>
      <c r="AC294" s="10"/>
    </row>
    <row r="295" spans="28:29">
      <c r="AB295" s="9"/>
      <c r="AC295" s="10"/>
    </row>
    <row r="296" spans="28:29">
      <c r="AB296" s="9"/>
      <c r="AC296" s="10"/>
    </row>
    <row r="297" spans="28:29">
      <c r="AB297" s="9"/>
      <c r="AC297" s="10"/>
    </row>
    <row r="298" spans="28:29">
      <c r="AB298" s="9"/>
      <c r="AC298" s="10"/>
    </row>
    <row r="299" spans="28:29">
      <c r="AB299" s="9"/>
      <c r="AC299" s="10"/>
    </row>
    <row r="300" spans="28:29">
      <c r="AB300" s="9"/>
      <c r="AC300" s="10"/>
    </row>
    <row r="301" spans="28:29">
      <c r="AB301" s="9"/>
      <c r="AC301" s="10"/>
    </row>
    <row r="302" spans="28:29">
      <c r="AB302" s="9"/>
      <c r="AC302" s="10"/>
    </row>
    <row r="303" spans="28:29">
      <c r="AB303" s="9"/>
      <c r="AC303" s="10"/>
    </row>
    <row r="304" spans="28:29">
      <c r="AB304" s="9"/>
      <c r="AC304" s="10"/>
    </row>
    <row r="305" spans="28:29">
      <c r="AB305" s="9"/>
      <c r="AC305" s="10"/>
    </row>
    <row r="306" spans="28:29">
      <c r="AB306" s="9"/>
      <c r="AC306" s="10"/>
    </row>
    <row r="307" spans="28:29">
      <c r="AB307" s="9"/>
      <c r="AC307" s="10"/>
    </row>
    <row r="308" spans="28:29">
      <c r="AB308" s="9"/>
      <c r="AC308" s="10"/>
    </row>
    <row r="309" spans="28:29">
      <c r="AB309" s="9"/>
      <c r="AC309" s="10"/>
    </row>
    <row r="310" spans="28:29">
      <c r="AB310" s="9"/>
      <c r="AC310" s="10"/>
    </row>
    <row r="311" spans="28:29">
      <c r="AB311" s="9"/>
      <c r="AC311" s="10"/>
    </row>
    <row r="312" spans="28:29">
      <c r="AB312" s="9"/>
      <c r="AC312" s="10"/>
    </row>
    <row r="313" spans="28:29">
      <c r="AB313" s="9"/>
      <c r="AC313" s="10"/>
    </row>
    <row r="314" spans="28:29">
      <c r="AB314" s="9"/>
      <c r="AC314" s="10"/>
    </row>
    <row r="315" spans="28:29">
      <c r="AB315" s="9"/>
      <c r="AC315" s="10"/>
    </row>
    <row r="316" spans="28:29">
      <c r="AB316" s="9"/>
      <c r="AC316" s="10"/>
    </row>
    <row r="317" spans="28:29">
      <c r="AB317" s="9"/>
      <c r="AC317" s="10"/>
    </row>
    <row r="318" spans="28:29">
      <c r="AB318" s="9"/>
      <c r="AC318" s="10"/>
    </row>
    <row r="319" spans="28:29">
      <c r="AB319" s="9"/>
      <c r="AC319" s="10"/>
    </row>
    <row r="320" spans="28:29">
      <c r="AB320" s="9"/>
      <c r="AC320" s="10"/>
    </row>
    <row r="321" spans="28:29">
      <c r="AB321" s="9"/>
      <c r="AC321" s="10"/>
    </row>
    <row r="322" spans="28:29">
      <c r="AB322" s="9"/>
      <c r="AC322" s="10"/>
    </row>
    <row r="323" spans="28:29">
      <c r="AB323" s="9"/>
      <c r="AC323" s="10"/>
    </row>
    <row r="324" spans="28:29">
      <c r="AB324" s="9"/>
      <c r="AC324" s="10"/>
    </row>
    <row r="325" spans="28:29">
      <c r="AB325" s="9"/>
      <c r="AC325" s="10"/>
    </row>
    <row r="326" spans="28:29">
      <c r="AB326" s="9"/>
      <c r="AC326" s="10"/>
    </row>
    <row r="327" spans="28:29">
      <c r="AB327" s="9"/>
      <c r="AC327" s="10"/>
    </row>
    <row r="328" spans="28:29">
      <c r="AB328" s="9"/>
      <c r="AC328" s="10"/>
    </row>
    <row r="329" spans="28:29">
      <c r="AB329" s="9"/>
      <c r="AC329" s="10"/>
    </row>
    <row r="330" spans="28:29">
      <c r="AB330" s="9"/>
      <c r="AC330" s="10"/>
    </row>
    <row r="331" spans="28:29">
      <c r="AB331" s="9"/>
      <c r="AC331" s="10"/>
    </row>
    <row r="332" spans="28:29">
      <c r="AB332" s="9"/>
      <c r="AC332" s="10"/>
    </row>
    <row r="333" spans="28:29">
      <c r="AB333" s="9"/>
      <c r="AC333" s="10"/>
    </row>
    <row r="334" spans="28:29">
      <c r="AB334" s="9"/>
      <c r="AC334" s="10"/>
    </row>
    <row r="335" spans="28:29">
      <c r="AB335" s="9"/>
      <c r="AC335" s="10"/>
    </row>
    <row r="336" spans="28:29">
      <c r="AB336" s="9"/>
      <c r="AC336" s="10"/>
    </row>
    <row r="337" spans="28:29">
      <c r="AB337" s="9"/>
      <c r="AC337" s="10"/>
    </row>
    <row r="338" spans="28:29">
      <c r="AB338" s="9"/>
      <c r="AC338" s="10"/>
    </row>
    <row r="339" spans="28:29">
      <c r="AB339" s="9"/>
      <c r="AC339" s="10"/>
    </row>
    <row r="340" spans="28:29">
      <c r="AB340" s="9"/>
      <c r="AC340" s="10"/>
    </row>
    <row r="341" spans="28:29">
      <c r="AB341" s="9"/>
      <c r="AC341" s="10"/>
    </row>
    <row r="342" spans="28:29">
      <c r="AB342" s="9"/>
      <c r="AC342" s="10"/>
    </row>
    <row r="343" spans="28:29">
      <c r="AB343" s="9"/>
      <c r="AC343" s="10"/>
    </row>
    <row r="344" spans="28:29">
      <c r="AB344" s="9"/>
      <c r="AC344" s="10"/>
    </row>
    <row r="345" spans="28:29">
      <c r="AB345" s="9"/>
      <c r="AC345" s="10"/>
    </row>
    <row r="346" spans="28:29">
      <c r="AB346" s="9"/>
      <c r="AC346" s="10"/>
    </row>
    <row r="347" spans="28:29">
      <c r="AB347" s="9"/>
      <c r="AC347" s="10"/>
    </row>
    <row r="348" spans="28:29">
      <c r="AB348" s="9"/>
      <c r="AC348" s="10"/>
    </row>
    <row r="349" spans="28:29">
      <c r="AB349" s="9"/>
      <c r="AC349" s="10"/>
    </row>
    <row r="350" spans="28:29">
      <c r="AB350" s="9"/>
      <c r="AC350" s="10"/>
    </row>
    <row r="351" spans="28:29">
      <c r="AB351" s="9"/>
      <c r="AC351" s="10"/>
    </row>
    <row r="352" spans="28:29">
      <c r="AB352" s="9"/>
      <c r="AC352" s="10"/>
    </row>
    <row r="353" spans="28:29">
      <c r="AB353" s="9"/>
      <c r="AC353" s="10"/>
    </row>
    <row r="354" spans="28:29">
      <c r="AB354" s="9"/>
      <c r="AC354" s="10"/>
    </row>
    <row r="355" spans="28:29">
      <c r="AB355" s="9"/>
      <c r="AC355" s="10"/>
    </row>
    <row r="356" spans="28:29">
      <c r="AB356" s="9"/>
      <c r="AC356" s="10"/>
    </row>
    <row r="357" spans="28:29">
      <c r="AB357" s="9"/>
      <c r="AC357" s="10"/>
    </row>
    <row r="358" spans="28:29">
      <c r="AB358" s="9"/>
      <c r="AC358" s="10"/>
    </row>
    <row r="359" spans="28:29">
      <c r="AB359" s="9"/>
      <c r="AC359" s="10"/>
    </row>
    <row r="360" spans="28:29">
      <c r="AB360" s="9"/>
      <c r="AC360" s="10"/>
    </row>
    <row r="361" spans="28:29">
      <c r="AB361" s="9"/>
      <c r="AC361" s="10"/>
    </row>
    <row r="362" spans="28:29">
      <c r="AB362" s="9"/>
      <c r="AC362" s="10"/>
    </row>
    <row r="363" spans="28:29">
      <c r="AB363" s="9"/>
      <c r="AC363" s="10"/>
    </row>
    <row r="364" spans="28:29">
      <c r="AB364" s="9"/>
      <c r="AC364" s="10"/>
    </row>
    <row r="365" spans="28:29">
      <c r="AB365" s="9"/>
      <c r="AC365" s="10"/>
    </row>
    <row r="366" spans="28:29">
      <c r="AB366" s="9"/>
      <c r="AC366" s="10"/>
    </row>
    <row r="367" spans="28:29">
      <c r="AB367" s="9"/>
      <c r="AC367" s="10"/>
    </row>
    <row r="368" spans="28:29">
      <c r="AB368" s="9"/>
      <c r="AC368" s="10"/>
    </row>
    <row r="369" spans="28:29">
      <c r="AB369" s="9"/>
      <c r="AC369" s="10"/>
    </row>
    <row r="370" spans="28:29">
      <c r="AB370" s="9"/>
      <c r="AC370" s="10"/>
    </row>
    <row r="371" spans="28:29">
      <c r="AB371" s="9"/>
      <c r="AC371" s="10"/>
    </row>
    <row r="372" spans="28:29">
      <c r="AB372" s="9"/>
      <c r="AC372" s="10"/>
    </row>
    <row r="373" spans="28:29">
      <c r="AB373" s="9"/>
      <c r="AC373" s="10"/>
    </row>
    <row r="374" spans="28:29">
      <c r="AB374" s="9"/>
      <c r="AC374" s="10"/>
    </row>
    <row r="375" spans="28:29">
      <c r="AB375" s="9"/>
      <c r="AC375" s="10"/>
    </row>
    <row r="376" spans="28:29">
      <c r="AB376" s="9"/>
      <c r="AC376" s="10"/>
    </row>
    <row r="377" spans="28:29">
      <c r="AB377" s="9"/>
      <c r="AC377" s="10"/>
    </row>
    <row r="378" spans="28:29">
      <c r="AB378" s="9"/>
      <c r="AC378" s="10"/>
    </row>
    <row r="379" spans="28:29">
      <c r="AB379" s="9"/>
      <c r="AC379" s="10"/>
    </row>
    <row r="380" spans="28:29">
      <c r="AB380" s="9"/>
      <c r="AC380" s="10"/>
    </row>
    <row r="381" spans="28:29">
      <c r="AB381" s="9"/>
      <c r="AC381" s="10"/>
    </row>
    <row r="382" spans="28:29">
      <c r="AB382" s="9"/>
      <c r="AC382" s="10"/>
    </row>
    <row r="383" spans="28:29">
      <c r="AB383" s="9"/>
      <c r="AC383" s="10"/>
    </row>
    <row r="384" spans="28:29">
      <c r="AB384" s="9"/>
      <c r="AC384" s="10"/>
    </row>
    <row r="385" spans="28:29">
      <c r="AB385" s="9"/>
      <c r="AC385" s="10"/>
    </row>
    <row r="386" spans="28:29">
      <c r="AB386" s="9"/>
      <c r="AC386" s="10"/>
    </row>
    <row r="387" spans="28:29">
      <c r="AB387" s="9"/>
      <c r="AC387" s="10"/>
    </row>
    <row r="388" spans="28:29">
      <c r="AB388" s="9"/>
      <c r="AC388" s="10"/>
    </row>
    <row r="389" spans="28:29">
      <c r="AB389" s="9"/>
      <c r="AC389" s="10"/>
    </row>
    <row r="390" spans="28:29">
      <c r="AB390" s="9"/>
      <c r="AC390" s="10"/>
    </row>
    <row r="391" spans="28:29">
      <c r="AB391" s="9"/>
      <c r="AC391" s="10"/>
    </row>
    <row r="392" spans="28:29">
      <c r="AB392" s="9"/>
      <c r="AC392" s="10"/>
    </row>
    <row r="393" spans="28:29">
      <c r="AB393" s="9"/>
      <c r="AC393" s="10"/>
    </row>
    <row r="394" spans="28:29">
      <c r="AB394" s="9"/>
      <c r="AC394" s="10"/>
    </row>
    <row r="395" spans="28:29">
      <c r="AB395" s="9"/>
      <c r="AC395" s="10"/>
    </row>
    <row r="396" spans="28:29">
      <c r="AB396" s="9"/>
      <c r="AC396" s="10"/>
    </row>
    <row r="397" spans="28:29">
      <c r="AB397" s="9"/>
      <c r="AC397" s="10"/>
    </row>
    <row r="398" spans="28:29">
      <c r="AB398" s="9"/>
      <c r="AC398" s="10"/>
    </row>
    <row r="399" spans="28:29">
      <c r="AB399" s="9"/>
      <c r="AC399" s="10"/>
    </row>
    <row r="400" spans="28:29">
      <c r="AB400" s="9"/>
      <c r="AC400" s="10"/>
    </row>
    <row r="401" spans="28:29">
      <c r="AB401" s="9"/>
      <c r="AC401" s="10"/>
    </row>
    <row r="402" spans="28:29">
      <c r="AB402" s="9"/>
      <c r="AC402" s="10"/>
    </row>
    <row r="403" spans="28:29">
      <c r="AB403" s="9"/>
      <c r="AC403" s="10"/>
    </row>
    <row r="404" spans="28:29">
      <c r="AB404" s="9"/>
      <c r="AC404" s="10"/>
    </row>
    <row r="405" spans="28:29">
      <c r="AB405" s="9"/>
      <c r="AC405" s="10"/>
    </row>
    <row r="406" spans="28:29">
      <c r="AB406" s="9"/>
      <c r="AC406" s="10"/>
    </row>
    <row r="407" spans="28:29">
      <c r="AB407" s="9"/>
      <c r="AC407" s="10"/>
    </row>
    <row r="408" spans="28:29">
      <c r="AB408" s="9"/>
      <c r="AC408" s="10"/>
    </row>
    <row r="409" spans="28:29">
      <c r="AB409" s="9"/>
      <c r="AC409" s="10"/>
    </row>
    <row r="410" spans="28:29">
      <c r="AB410" s="9"/>
      <c r="AC410" s="10"/>
    </row>
    <row r="411" spans="28:29">
      <c r="AB411" s="9"/>
      <c r="AC411" s="10"/>
    </row>
    <row r="412" spans="28:29">
      <c r="AB412" s="9"/>
      <c r="AC412" s="10"/>
    </row>
    <row r="413" spans="28:29">
      <c r="AB413" s="9"/>
      <c r="AC413" s="10"/>
    </row>
    <row r="414" spans="28:29">
      <c r="AB414" s="9"/>
      <c r="AC414" s="10"/>
    </row>
    <row r="415" spans="28:29">
      <c r="AB415" s="9"/>
      <c r="AC415" s="10"/>
    </row>
    <row r="416" spans="28:29">
      <c r="AB416" s="9"/>
      <c r="AC416" s="10"/>
    </row>
    <row r="417" spans="28:29">
      <c r="AB417" s="9"/>
      <c r="AC417" s="10"/>
    </row>
    <row r="418" spans="28:29">
      <c r="AB418" s="9"/>
      <c r="AC418" s="10"/>
    </row>
    <row r="419" spans="28:29">
      <c r="AB419" s="9"/>
      <c r="AC419" s="10"/>
    </row>
    <row r="420" spans="28:29">
      <c r="AB420" s="9"/>
      <c r="AC420" s="10"/>
    </row>
    <row r="421" spans="28:29">
      <c r="AB421" s="9"/>
      <c r="AC421" s="10"/>
    </row>
    <row r="422" spans="28:29">
      <c r="AB422" s="9"/>
      <c r="AC422" s="10"/>
    </row>
    <row r="423" spans="28:29">
      <c r="AB423" s="9"/>
      <c r="AC423" s="10"/>
    </row>
    <row r="424" spans="28:29">
      <c r="AB424" s="9"/>
      <c r="AC424" s="10"/>
    </row>
    <row r="425" spans="28:29">
      <c r="AB425" s="9"/>
      <c r="AC425" s="10"/>
    </row>
    <row r="426" spans="28:29">
      <c r="AB426" s="9"/>
      <c r="AC426" s="10"/>
    </row>
    <row r="427" spans="28:29">
      <c r="AB427" s="9"/>
      <c r="AC427" s="10"/>
    </row>
    <row r="428" spans="28:29">
      <c r="AB428" s="9"/>
      <c r="AC428" s="10"/>
    </row>
    <row r="429" spans="28:29">
      <c r="AB429" s="9"/>
      <c r="AC429" s="10"/>
    </row>
    <row r="430" spans="28:29">
      <c r="AB430" s="9"/>
      <c r="AC430" s="10"/>
    </row>
    <row r="431" spans="28:29">
      <c r="AB431" s="9"/>
      <c r="AC431" s="10"/>
    </row>
    <row r="432" spans="28:29">
      <c r="AB432" s="9"/>
      <c r="AC432" s="10"/>
    </row>
    <row r="433" spans="28:29">
      <c r="AB433" s="9"/>
      <c r="AC433" s="10"/>
    </row>
    <row r="434" spans="28:29">
      <c r="AB434" s="9"/>
      <c r="AC434" s="10"/>
    </row>
    <row r="435" spans="28:29">
      <c r="AB435" s="9"/>
      <c r="AC435" s="10"/>
    </row>
    <row r="436" spans="28:29">
      <c r="AB436" s="9"/>
      <c r="AC436" s="10"/>
    </row>
    <row r="437" spans="28:29">
      <c r="AB437" s="9"/>
      <c r="AC437" s="10"/>
    </row>
    <row r="438" spans="28:29">
      <c r="AB438" s="9"/>
      <c r="AC438" s="10"/>
    </row>
    <row r="439" spans="28:29">
      <c r="AB439" s="9"/>
      <c r="AC439" s="10"/>
    </row>
    <row r="440" spans="28:29">
      <c r="AB440" s="9"/>
      <c r="AC440" s="10"/>
    </row>
    <row r="441" spans="28:29">
      <c r="AB441" s="9"/>
      <c r="AC441" s="10"/>
    </row>
    <row r="442" spans="28:29">
      <c r="AB442" s="9"/>
      <c r="AC442" s="10"/>
    </row>
    <row r="443" spans="28:29">
      <c r="AB443" s="9"/>
      <c r="AC443" s="10"/>
    </row>
    <row r="444" spans="28:29">
      <c r="AB444" s="9"/>
      <c r="AC444" s="10"/>
    </row>
    <row r="445" spans="28:29">
      <c r="AB445" s="9"/>
      <c r="AC445" s="10"/>
    </row>
    <row r="446" spans="28:29">
      <c r="AB446" s="9"/>
      <c r="AC446" s="10"/>
    </row>
    <row r="447" spans="28:29">
      <c r="AB447" s="9"/>
      <c r="AC447" s="10"/>
    </row>
    <row r="448" spans="28:29">
      <c r="AB448" s="9"/>
      <c r="AC448" s="10"/>
    </row>
    <row r="449" spans="28:29">
      <c r="AB449" s="9"/>
      <c r="AC449" s="10"/>
    </row>
    <row r="450" spans="28:29">
      <c r="AB450" s="9"/>
      <c r="AC450" s="10"/>
    </row>
    <row r="451" spans="28:29">
      <c r="AB451" s="9"/>
      <c r="AC451" s="10"/>
    </row>
    <row r="452" spans="28:29">
      <c r="AB452" s="9"/>
      <c r="AC452" s="10"/>
    </row>
    <row r="453" spans="28:29">
      <c r="AB453" s="9"/>
      <c r="AC453" s="10"/>
    </row>
    <row r="454" spans="28:29">
      <c r="AB454" s="9"/>
      <c r="AC454" s="10"/>
    </row>
    <row r="455" spans="28:29">
      <c r="AB455" s="9"/>
      <c r="AC455" s="10"/>
    </row>
    <row r="456" spans="28:29">
      <c r="AB456" s="9"/>
      <c r="AC456" s="10"/>
    </row>
    <row r="457" spans="28:29">
      <c r="AB457" s="9"/>
      <c r="AC457" s="10"/>
    </row>
    <row r="458" spans="28:29">
      <c r="AB458" s="9"/>
      <c r="AC458" s="10"/>
    </row>
    <row r="459" spans="28:29">
      <c r="AB459" s="9"/>
      <c r="AC459" s="10"/>
    </row>
    <row r="460" spans="28:29">
      <c r="AB460" s="9"/>
      <c r="AC460" s="10"/>
    </row>
    <row r="461" spans="28:29">
      <c r="AB461" s="9"/>
      <c r="AC461" s="10"/>
    </row>
    <row r="462" spans="28:29">
      <c r="AB462" s="9"/>
      <c r="AC462" s="10"/>
    </row>
    <row r="463" spans="28:29">
      <c r="AB463" s="9"/>
      <c r="AC463" s="10"/>
    </row>
    <row r="464" spans="28:29">
      <c r="AB464" s="9"/>
      <c r="AC464" s="10"/>
    </row>
    <row r="465" spans="28:29">
      <c r="AB465" s="9"/>
      <c r="AC465" s="10"/>
    </row>
    <row r="466" spans="28:29">
      <c r="AB466" s="9"/>
      <c r="AC466" s="10"/>
    </row>
    <row r="467" spans="28:29">
      <c r="AB467" s="9"/>
      <c r="AC467" s="10"/>
    </row>
    <row r="468" spans="28:29">
      <c r="AB468" s="9"/>
      <c r="AC468" s="10"/>
    </row>
    <row r="469" spans="28:29">
      <c r="AB469" s="9"/>
      <c r="AC469" s="10"/>
    </row>
    <row r="470" spans="28:29">
      <c r="AB470" s="9"/>
      <c r="AC470" s="10"/>
    </row>
    <row r="471" spans="28:29">
      <c r="AB471" s="9"/>
      <c r="AC471" s="10"/>
    </row>
    <row r="472" spans="28:29">
      <c r="AB472" s="9"/>
      <c r="AC472" s="10"/>
    </row>
    <row r="473" spans="28:29">
      <c r="AB473" s="9"/>
      <c r="AC473" s="10"/>
    </row>
    <row r="474" spans="28:29">
      <c r="AB474" s="9"/>
      <c r="AC474" s="10"/>
    </row>
    <row r="475" spans="28:29">
      <c r="AB475" s="9"/>
      <c r="AC475" s="10"/>
    </row>
    <row r="476" spans="28:29">
      <c r="AB476" s="9"/>
      <c r="AC476" s="10"/>
    </row>
    <row r="477" spans="28:29">
      <c r="AB477" s="9"/>
      <c r="AC477" s="10"/>
    </row>
    <row r="478" spans="28:29">
      <c r="AB478" s="9"/>
      <c r="AC478" s="10"/>
    </row>
    <row r="479" spans="28:29">
      <c r="AB479" s="9"/>
      <c r="AC479" s="10"/>
    </row>
    <row r="480" spans="28:29">
      <c r="AB480" s="9"/>
      <c r="AC480" s="10"/>
    </row>
    <row r="481" spans="28:29">
      <c r="AB481" s="9"/>
      <c r="AC481" s="10"/>
    </row>
    <row r="482" spans="28:29">
      <c r="AB482" s="9"/>
      <c r="AC482" s="10"/>
    </row>
    <row r="483" spans="28:29">
      <c r="AB483" s="9"/>
      <c r="AC483" s="10"/>
    </row>
    <row r="484" spans="28:29">
      <c r="AB484" s="9"/>
      <c r="AC484" s="10"/>
    </row>
    <row r="485" spans="28:29">
      <c r="AB485" s="9"/>
      <c r="AC485" s="10"/>
    </row>
    <row r="486" spans="28:29">
      <c r="AB486" s="9"/>
      <c r="AC486" s="10"/>
    </row>
    <row r="487" spans="28:29">
      <c r="AB487" s="9"/>
      <c r="AC487" s="10"/>
    </row>
    <row r="488" spans="28:29">
      <c r="AB488" s="9"/>
      <c r="AC488" s="10"/>
    </row>
    <row r="489" spans="28:29">
      <c r="AB489" s="9"/>
      <c r="AC489" s="10"/>
    </row>
    <row r="490" spans="28:29">
      <c r="AB490" s="9"/>
      <c r="AC490" s="10"/>
    </row>
    <row r="491" spans="28:29">
      <c r="AB491" s="9"/>
      <c r="AC491" s="10"/>
    </row>
    <row r="492" spans="28:29">
      <c r="AB492" s="9"/>
      <c r="AC492" s="10"/>
    </row>
    <row r="493" spans="28:29">
      <c r="AB493" s="9"/>
      <c r="AC493" s="10"/>
    </row>
    <row r="494" spans="28:29">
      <c r="AB494" s="9"/>
      <c r="AC494" s="10"/>
    </row>
    <row r="495" spans="28:29">
      <c r="AB495" s="9"/>
      <c r="AC495" s="10"/>
    </row>
    <row r="496" spans="28:29">
      <c r="AB496" s="9"/>
      <c r="AC496" s="10"/>
    </row>
    <row r="497" spans="28:29">
      <c r="AB497" s="9"/>
      <c r="AC497" s="10"/>
    </row>
    <row r="498" spans="28:29">
      <c r="AB498" s="9"/>
      <c r="AC498" s="10"/>
    </row>
    <row r="499" spans="28:29">
      <c r="AB499" s="9"/>
      <c r="AC499" s="10"/>
    </row>
    <row r="500" spans="28:29">
      <c r="AB500" s="9"/>
      <c r="AC500" s="10"/>
    </row>
    <row r="501" spans="28:29">
      <c r="AB501" s="9"/>
      <c r="AC501" s="10"/>
    </row>
    <row r="502" spans="28:29">
      <c r="AB502" s="9"/>
      <c r="AC502" s="10"/>
    </row>
    <row r="503" spans="28:29">
      <c r="AB503" s="9"/>
      <c r="AC503" s="10"/>
    </row>
    <row r="504" spans="28:29">
      <c r="AB504" s="9"/>
      <c r="AC504" s="10"/>
    </row>
    <row r="505" spans="28:29">
      <c r="AB505" s="9"/>
      <c r="AC505" s="10"/>
    </row>
    <row r="506" spans="28:29">
      <c r="AB506" s="9"/>
      <c r="AC506" s="10"/>
    </row>
    <row r="507" spans="28:29">
      <c r="AB507" s="9"/>
      <c r="AC507" s="10"/>
    </row>
    <row r="508" spans="28:29">
      <c r="AB508" s="9"/>
      <c r="AC508" s="10"/>
    </row>
    <row r="509" spans="28:29">
      <c r="AB509" s="9"/>
      <c r="AC509" s="10"/>
    </row>
    <row r="510" spans="28:29">
      <c r="AB510" s="9"/>
      <c r="AC510" s="10"/>
    </row>
    <row r="511" spans="28:29">
      <c r="AB511" s="9"/>
      <c r="AC511" s="10"/>
    </row>
    <row r="512" spans="28:29">
      <c r="AB512" s="9"/>
      <c r="AC512" s="10"/>
    </row>
    <row r="513" spans="28:29">
      <c r="AB513" s="9"/>
      <c r="AC513" s="10"/>
    </row>
    <row r="514" spans="28:29">
      <c r="AB514" s="9"/>
      <c r="AC514" s="10"/>
    </row>
    <row r="515" spans="28:29">
      <c r="AB515" s="9"/>
      <c r="AC515" s="10"/>
    </row>
    <row r="516" spans="28:29">
      <c r="AB516" s="9"/>
      <c r="AC516" s="10"/>
    </row>
    <row r="517" spans="28:29">
      <c r="AB517" s="9"/>
      <c r="AC517" s="10"/>
    </row>
    <row r="518" spans="28:29">
      <c r="AB518" s="9"/>
      <c r="AC518" s="10"/>
    </row>
    <row r="519" spans="28:29">
      <c r="AB519" s="9"/>
      <c r="AC519" s="10"/>
    </row>
    <row r="520" spans="28:29">
      <c r="AB520" s="9"/>
      <c r="AC520" s="10"/>
    </row>
    <row r="521" spans="28:29">
      <c r="AB521" s="9"/>
      <c r="AC521" s="10"/>
    </row>
    <row r="522" spans="28:29">
      <c r="AB522" s="9"/>
      <c r="AC522" s="10"/>
    </row>
    <row r="523" spans="28:29">
      <c r="AB523" s="9"/>
      <c r="AC523" s="10"/>
    </row>
    <row r="524" spans="28:29">
      <c r="AB524" s="9"/>
      <c r="AC524" s="10"/>
    </row>
    <row r="525" spans="28:29">
      <c r="AB525" s="9"/>
      <c r="AC525" s="10"/>
    </row>
    <row r="526" spans="28:29">
      <c r="AB526" s="9"/>
      <c r="AC526" s="10"/>
    </row>
    <row r="527" spans="28:29">
      <c r="AB527" s="9"/>
      <c r="AC527" s="10"/>
    </row>
    <row r="528" spans="28:29">
      <c r="AB528" s="9"/>
      <c r="AC528" s="10"/>
    </row>
    <row r="529" spans="28:29">
      <c r="AB529" s="9"/>
      <c r="AC529" s="10"/>
    </row>
    <row r="530" spans="28:29">
      <c r="AB530" s="9"/>
      <c r="AC530" s="10"/>
    </row>
    <row r="531" spans="28:29">
      <c r="AB531" s="9"/>
      <c r="AC531" s="10"/>
    </row>
    <row r="532" spans="28:29">
      <c r="AB532" s="9"/>
      <c r="AC532" s="10"/>
    </row>
    <row r="533" spans="28:29">
      <c r="AB533" s="9"/>
      <c r="AC533" s="10"/>
    </row>
    <row r="534" spans="28:29">
      <c r="AB534" s="9"/>
      <c r="AC534" s="10"/>
    </row>
    <row r="535" spans="28:29">
      <c r="AB535" s="9"/>
      <c r="AC535" s="10"/>
    </row>
    <row r="536" spans="28:29">
      <c r="AB536" s="9"/>
      <c r="AC536" s="10"/>
    </row>
    <row r="537" spans="28:29">
      <c r="AB537" s="9"/>
      <c r="AC537" s="10"/>
    </row>
    <row r="538" spans="28:29">
      <c r="AB538" s="9"/>
      <c r="AC538" s="10"/>
    </row>
    <row r="539" spans="28:29">
      <c r="AB539" s="9"/>
      <c r="AC539" s="10"/>
    </row>
    <row r="540" spans="28:29">
      <c r="AB540" s="9"/>
      <c r="AC540" s="10"/>
    </row>
    <row r="541" spans="28:29">
      <c r="AB541" s="9"/>
      <c r="AC541" s="10"/>
    </row>
    <row r="542" spans="28:29">
      <c r="AB542" s="9"/>
      <c r="AC542" s="10"/>
    </row>
    <row r="543" spans="28:29">
      <c r="AB543" s="9"/>
      <c r="AC543" s="10"/>
    </row>
    <row r="544" spans="28:29">
      <c r="AB544" s="9"/>
      <c r="AC544" s="10"/>
    </row>
    <row r="545" spans="28:29">
      <c r="AB545" s="9"/>
      <c r="AC545" s="10"/>
    </row>
    <row r="546" spans="28:29">
      <c r="AB546" s="9"/>
      <c r="AC546" s="10"/>
    </row>
    <row r="547" spans="28:29">
      <c r="AB547" s="9"/>
      <c r="AC547" s="10"/>
    </row>
    <row r="548" spans="28:29">
      <c r="AB548" s="9"/>
      <c r="AC548" s="10"/>
    </row>
    <row r="549" spans="28:29">
      <c r="AB549" s="9"/>
      <c r="AC549" s="10"/>
    </row>
    <row r="550" spans="28:29">
      <c r="AB550" s="9"/>
      <c r="AC550" s="10"/>
    </row>
    <row r="551" spans="28:29">
      <c r="AB551" s="9"/>
      <c r="AC551" s="10"/>
    </row>
    <row r="552" spans="28:29">
      <c r="AB552" s="9"/>
      <c r="AC552" s="10"/>
    </row>
    <row r="553" spans="28:29">
      <c r="AB553" s="9"/>
      <c r="AC553" s="10"/>
    </row>
    <row r="554" spans="28:29">
      <c r="AB554" s="9"/>
      <c r="AC554" s="10"/>
    </row>
    <row r="555" spans="28:29">
      <c r="AB555" s="9"/>
      <c r="AC555" s="10"/>
    </row>
    <row r="556" spans="28:29">
      <c r="AB556" s="9"/>
      <c r="AC556" s="10"/>
    </row>
    <row r="557" spans="28:29">
      <c r="AB557" s="9"/>
      <c r="AC557" s="10"/>
    </row>
  </sheetData>
  <mergeCells count="9">
    <mergeCell ref="A79:AD79"/>
    <mergeCell ref="A76:AC76"/>
    <mergeCell ref="A77:AC77"/>
    <mergeCell ref="A78:AC78"/>
    <mergeCell ref="B1:D1"/>
    <mergeCell ref="B2:D2"/>
    <mergeCell ref="B3:E3"/>
    <mergeCell ref="A4:E4"/>
    <mergeCell ref="A11:F11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hcns02</dc:creator>
  <cp:lastModifiedBy>ly</cp:lastModifiedBy>
  <dcterms:created xsi:type="dcterms:W3CDTF">2015-10-27T01:46:21Z</dcterms:created>
  <dcterms:modified xsi:type="dcterms:W3CDTF">2016-04-21T06:52:09Z</dcterms:modified>
</cp:coreProperties>
</file>