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11520"/>
  </bookViews>
  <sheets>
    <sheet name="Sum" sheetId="1" r:id="rId1"/>
  </sheets>
  <calcPr calcId="124519"/>
</workbook>
</file>

<file path=xl/calcChain.xml><?xml version="1.0" encoding="utf-8"?>
<calcChain xmlns="http://schemas.openxmlformats.org/spreadsheetml/2006/main">
  <c r="G19" i="1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"/>
  <c r="W148" l="1"/>
  <c r="X148" s="1"/>
  <c r="W142"/>
  <c r="X142" s="1"/>
  <c r="W141"/>
  <c r="X141" s="1"/>
  <c r="W140"/>
  <c r="X140" s="1"/>
  <c r="W139"/>
  <c r="X139" s="1"/>
  <c r="W138"/>
  <c r="X138" s="1"/>
  <c r="W137"/>
  <c r="X137" s="1"/>
  <c r="W136"/>
  <c r="X136" s="1"/>
  <c r="W135"/>
  <c r="X135" s="1"/>
  <c r="W134"/>
  <c r="X134" s="1"/>
  <c r="W133"/>
  <c r="X133" s="1"/>
  <c r="W132"/>
  <c r="X132" s="1"/>
  <c r="W131"/>
  <c r="X131" s="1"/>
  <c r="W130"/>
  <c r="X130" s="1"/>
  <c r="W129"/>
  <c r="X129" s="1"/>
  <c r="W128"/>
  <c r="X128" s="1"/>
  <c r="W127"/>
  <c r="X127" s="1"/>
  <c r="W126"/>
  <c r="X126" s="1"/>
  <c r="W125"/>
  <c r="X125" s="1"/>
  <c r="W124"/>
  <c r="X124" s="1"/>
  <c r="W123"/>
  <c r="X123" s="1"/>
  <c r="W122"/>
  <c r="X122" s="1"/>
  <c r="W121"/>
  <c r="X121" s="1"/>
  <c r="W120"/>
  <c r="X120" s="1"/>
  <c r="W119"/>
  <c r="X119" s="1"/>
  <c r="W118"/>
  <c r="X118" s="1"/>
  <c r="W117"/>
  <c r="X117" s="1"/>
  <c r="W116"/>
  <c r="X116" s="1"/>
  <c r="W115"/>
  <c r="X115" s="1"/>
  <c r="W114"/>
  <c r="X114" s="1"/>
  <c r="W113"/>
  <c r="X113" s="1"/>
  <c r="W112"/>
  <c r="X112" s="1"/>
  <c r="W111"/>
  <c r="X111" s="1"/>
  <c r="W110"/>
  <c r="X110" s="1"/>
  <c r="W109"/>
  <c r="X109" s="1"/>
  <c r="W108"/>
  <c r="X108" s="1"/>
  <c r="W107"/>
  <c r="X107" s="1"/>
  <c r="W106"/>
  <c r="X106" s="1"/>
  <c r="W105"/>
  <c r="X105" s="1"/>
  <c r="W104"/>
  <c r="X104" s="1"/>
  <c r="W103"/>
  <c r="X103" s="1"/>
  <c r="W102"/>
  <c r="X102" s="1"/>
  <c r="W101"/>
  <c r="X101" s="1"/>
  <c r="W100"/>
  <c r="X100" s="1"/>
  <c r="W99"/>
  <c r="X99" s="1"/>
  <c r="W98"/>
  <c r="X98" s="1"/>
  <c r="W97"/>
  <c r="X97" s="1"/>
  <c r="W96"/>
  <c r="X96" s="1"/>
  <c r="W95"/>
  <c r="X95" s="1"/>
  <c r="W94"/>
  <c r="X94" s="1"/>
  <c r="W93"/>
  <c r="X93" s="1"/>
  <c r="W92"/>
  <c r="X92" s="1"/>
  <c r="W91"/>
  <c r="X91" s="1"/>
  <c r="W90"/>
  <c r="X90" s="1"/>
  <c r="W89"/>
  <c r="X89" s="1"/>
  <c r="W88"/>
  <c r="X88" s="1"/>
  <c r="W87"/>
  <c r="X87" s="1"/>
  <c r="W86"/>
  <c r="X86" s="1"/>
  <c r="W85"/>
  <c r="X85" s="1"/>
  <c r="W84"/>
  <c r="X84" s="1"/>
  <c r="W83"/>
  <c r="X83" s="1"/>
  <c r="W82"/>
  <c r="X82" s="1"/>
  <c r="W81"/>
  <c r="X81" s="1"/>
  <c r="W80"/>
  <c r="X80" s="1"/>
  <c r="W79"/>
  <c r="X79" s="1"/>
  <c r="W78"/>
  <c r="X78" s="1"/>
  <c r="W77"/>
  <c r="X77" s="1"/>
  <c r="W76"/>
  <c r="X76" s="1"/>
  <c r="W75"/>
  <c r="X75" s="1"/>
  <c r="W74"/>
  <c r="X74" s="1"/>
  <c r="W73"/>
  <c r="X73" s="1"/>
  <c r="W72"/>
  <c r="X72" s="1"/>
  <c r="W71"/>
  <c r="X71" s="1"/>
  <c r="W70"/>
  <c r="X70" s="1"/>
  <c r="W69"/>
  <c r="X69" s="1"/>
  <c r="W68"/>
  <c r="X68" s="1"/>
  <c r="W67"/>
  <c r="X67" s="1"/>
  <c r="W66"/>
  <c r="X66" s="1"/>
  <c r="W65"/>
  <c r="X65" s="1"/>
  <c r="W64"/>
  <c r="X64" s="1"/>
  <c r="W63"/>
  <c r="X63" s="1"/>
  <c r="W62"/>
  <c r="X62" s="1"/>
  <c r="W61"/>
  <c r="X61" s="1"/>
  <c r="W60"/>
  <c r="X60" s="1"/>
  <c r="W59"/>
  <c r="X59" s="1"/>
  <c r="W58"/>
  <c r="X58" s="1"/>
  <c r="W57"/>
  <c r="X57" s="1"/>
  <c r="W56"/>
  <c r="X56" s="1"/>
  <c r="W55"/>
  <c r="X55" s="1"/>
  <c r="W54"/>
  <c r="X54" s="1"/>
  <c r="X53"/>
  <c r="W52"/>
  <c r="X52" s="1"/>
  <c r="W51"/>
  <c r="X51" s="1"/>
  <c r="W50"/>
  <c r="X50" s="1"/>
  <c r="W49"/>
  <c r="X49" s="1"/>
  <c r="W48"/>
  <c r="X48" s="1"/>
  <c r="W47"/>
  <c r="X47" s="1"/>
  <c r="W46"/>
  <c r="X46" s="1"/>
  <c r="W45"/>
  <c r="X45" s="1"/>
  <c r="W44"/>
  <c r="X44" s="1"/>
  <c r="W43"/>
  <c r="X43" s="1"/>
  <c r="W42"/>
  <c r="X42" s="1"/>
  <c r="W41"/>
  <c r="X41" s="1"/>
  <c r="W40"/>
  <c r="X40" s="1"/>
  <c r="W39"/>
  <c r="X39" s="1"/>
  <c r="W38"/>
  <c r="X38" s="1"/>
  <c r="W37"/>
  <c r="X37" s="1"/>
  <c r="W36"/>
  <c r="X36" s="1"/>
  <c r="W35"/>
  <c r="X35" s="1"/>
  <c r="W34"/>
  <c r="X34" s="1"/>
  <c r="W33"/>
  <c r="X33" s="1"/>
  <c r="W32"/>
  <c r="X32" s="1"/>
  <c r="W31"/>
  <c r="X31" s="1"/>
  <c r="W30"/>
  <c r="X30" s="1"/>
  <c r="W29"/>
  <c r="X29" s="1"/>
  <c r="W28"/>
  <c r="X28" s="1"/>
  <c r="W27"/>
  <c r="X27" s="1"/>
  <c r="W26"/>
  <c r="X26" s="1"/>
  <c r="W25"/>
  <c r="X25" s="1"/>
  <c r="W24"/>
  <c r="X24" s="1"/>
  <c r="W23"/>
  <c r="X23" s="1"/>
  <c r="W22"/>
  <c r="X22" s="1"/>
  <c r="W21"/>
  <c r="X21" s="1"/>
  <c r="W20"/>
  <c r="X20" s="1"/>
  <c r="W19"/>
  <c r="X19" s="1"/>
  <c r="W18"/>
  <c r="X18" s="1"/>
  <c r="X187" l="1"/>
</calcChain>
</file>

<file path=xl/sharedStrings.xml><?xml version="1.0" encoding="utf-8"?>
<sst xmlns="http://schemas.openxmlformats.org/spreadsheetml/2006/main" count="658" uniqueCount="473">
  <si>
    <t>Order date</t>
  </si>
  <si>
    <t xml:space="preserve">Quanlity request </t>
  </si>
  <si>
    <t>Total</t>
  </si>
  <si>
    <t>No.</t>
  </si>
  <si>
    <t>Items</t>
  </si>
  <si>
    <t>Unit</t>
  </si>
  <si>
    <t>Price</t>
  </si>
  <si>
    <r>
      <t xml:space="preserve">D3
</t>
    </r>
    <r>
      <rPr>
        <sz val="12"/>
        <color indexed="8"/>
        <rFont val="Segoe UI"/>
        <family val="2"/>
      </rPr>
      <t>(Số 7-9, Đường số 2, Cư xá đô thành, P4, Q3)</t>
    </r>
  </si>
  <si>
    <r>
      <t xml:space="preserve">D11
</t>
    </r>
    <r>
      <rPr>
        <sz val="12"/>
        <color indexed="8"/>
        <rFont val="Segoe UI"/>
        <family val="2"/>
      </rPr>
      <t>(Tầng 2, 182 Lê Đại Hành, P15, Q11)</t>
    </r>
  </si>
  <si>
    <t xml:space="preserve">English Name </t>
  </si>
  <si>
    <t>Dereption</t>
  </si>
  <si>
    <t>MB1</t>
  </si>
  <si>
    <t>RE1</t>
  </si>
  <si>
    <t>FTK1</t>
  </si>
  <si>
    <t>PA1</t>
  </si>
  <si>
    <t>HR</t>
  </si>
  <si>
    <t>ACC</t>
  </si>
  <si>
    <t>IT</t>
  </si>
  <si>
    <t>MKT</t>
  </si>
  <si>
    <t>RE3</t>
  </si>
  <si>
    <t>FTK3</t>
  </si>
  <si>
    <t>PA3</t>
  </si>
  <si>
    <t>MB11</t>
  </si>
  <si>
    <t>RE11</t>
  </si>
  <si>
    <t>FTK11</t>
  </si>
  <si>
    <t>PA11</t>
  </si>
  <si>
    <t>Qty</t>
  </si>
  <si>
    <t xml:space="preserve">Amount </t>
  </si>
  <si>
    <t>Stapler (No.10)</t>
  </si>
  <si>
    <t>Bấm kim số 10 TL FO-ST 02</t>
  </si>
  <si>
    <t>Bấm kim số 10</t>
  </si>
  <si>
    <t>cái</t>
  </si>
  <si>
    <t>Stapler (No.3)</t>
  </si>
  <si>
    <t>Bấm kim số 3</t>
  </si>
  <si>
    <t>Staple remover</t>
  </si>
  <si>
    <t>Đồ gỡ kim</t>
  </si>
  <si>
    <t>Staple (No.10)</t>
  </si>
  <si>
    <t>Kim bấm số 10 Plus</t>
  </si>
  <si>
    <t>Kim bấm số 10</t>
  </si>
  <si>
    <t>hộp</t>
  </si>
  <si>
    <t xml:space="preserve">Staple </t>
  </si>
  <si>
    <t>Hole puncher</t>
  </si>
  <si>
    <t>Bấm lỗ 1 lỗ KW-Trio</t>
  </si>
  <si>
    <t>Double side tape 1.2cm</t>
  </si>
  <si>
    <t>Băng keo 2 mặt 1.2cm</t>
  </si>
  <si>
    <t>cuộn</t>
  </si>
  <si>
    <t>Double side tape 2.4cm</t>
  </si>
  <si>
    <t>Sellotape (5cm)</t>
  </si>
  <si>
    <t>Băng keo trong 4.8F x 80y</t>
  </si>
  <si>
    <t>Sellotape (2cm)</t>
  </si>
  <si>
    <t>Băng keo trong VP 1.8cm</t>
  </si>
  <si>
    <t>Masking tape</t>
  </si>
  <si>
    <t>Băng keo giấy 2.4cm  x 30y</t>
  </si>
  <si>
    <t>Băng keo giấy 1.2cm  x 30y</t>
  </si>
  <si>
    <t>Foam Double side tape 2.4cm</t>
  </si>
  <si>
    <t xml:space="preserve">Băng keo xốp 2 mặt 2.4cm </t>
  </si>
  <si>
    <t>Tape dispenser</t>
  </si>
  <si>
    <t>Cắt băng keo VP 186</t>
  </si>
  <si>
    <t>Đồ cắt băng keo</t>
  </si>
  <si>
    <t xml:space="preserve">Envelop small </t>
  </si>
  <si>
    <t>Bao thư trắng 12*22 (không keo)</t>
  </si>
  <si>
    <t xml:space="preserve">Bao thư trắng nhỏ </t>
  </si>
  <si>
    <t>xấp</t>
  </si>
  <si>
    <t>Soft binder (Accor)</t>
  </si>
  <si>
    <t>Bìa Acco nhựa TL</t>
  </si>
  <si>
    <t>Bìa Acco</t>
  </si>
  <si>
    <t>Hard binder - 9 cm</t>
  </si>
  <si>
    <t>Bìa còng 9F A4 King Jim</t>
  </si>
  <si>
    <t>Hard binder - 7 cm</t>
  </si>
  <si>
    <t>Bìa còng 7F 1 xi F4 King Jim</t>
  </si>
  <si>
    <t>Hard binder - 5 cm</t>
  </si>
  <si>
    <t>Bìa còng 5F 1 xi TL F4</t>
  </si>
  <si>
    <t>Hard binder - 3.5 cm</t>
  </si>
  <si>
    <t xml:space="preserve">Bìa còng cua D TL 4 cm </t>
  </si>
  <si>
    <t>Hard binder - 3 cm</t>
  </si>
  <si>
    <t>Bìa còng cua nhẫn 3cm TL</t>
  </si>
  <si>
    <t>Hard binder - 2.5 40 leaves</t>
  </si>
  <si>
    <t>Bìa 40 lá nhựa A4 TL</t>
  </si>
  <si>
    <t>Plastic cover A4 (book,file)</t>
  </si>
  <si>
    <t>Bìa lá</t>
  </si>
  <si>
    <t>Plastic sleave binder</t>
  </si>
  <si>
    <t>Bìa nilon 11 lỗ EH-303 A4 (mỏng)</t>
  </si>
  <si>
    <t>Bìa lỗ</t>
  </si>
  <si>
    <t>Clear bag with button</t>
  </si>
  <si>
    <t>Bìa nút F4 MyClear</t>
  </si>
  <si>
    <t>Bìa nút</t>
  </si>
  <si>
    <t>Plastic divider  (paper)</t>
  </si>
  <si>
    <t>Bìa Phân Trang (giấy) 10 số</t>
  </si>
  <si>
    <t>Plastic divider  (plastic)</t>
  </si>
  <si>
    <t>Bìa phân trang (nhựa) 12 số</t>
  </si>
  <si>
    <t>Signing folder</t>
  </si>
  <si>
    <t>Bìa trình ký đơn A4 Ximili</t>
  </si>
  <si>
    <t>Bìa trình ký</t>
  </si>
  <si>
    <t>Bìa trình ký đơn nhựa Ã Thiên Long FO-CB04</t>
  </si>
  <si>
    <t>Pen ( Blue)</t>
  </si>
  <si>
    <t>Bút bi bấm TL 027 xanh</t>
  </si>
  <si>
    <t>Pen ( Black )</t>
  </si>
  <si>
    <t>Bút bi bấm TL 027 đen</t>
  </si>
  <si>
    <t>Pen ( Red )</t>
  </si>
  <si>
    <t>Bút bi bấm TL 027 đỏ</t>
  </si>
  <si>
    <t>Pencil 2B</t>
  </si>
  <si>
    <t>Wax crayons</t>
  </si>
  <si>
    <t>Bút chì màu sáp CR-C015</t>
  </si>
  <si>
    <t>Highlight pen  ( Oranges )</t>
  </si>
  <si>
    <t>Highlight pen  ( Pink  )</t>
  </si>
  <si>
    <t>Highlight pen  ( Yellow )</t>
  </si>
  <si>
    <t>Highlight pen  ( Green )</t>
  </si>
  <si>
    <t>Fix pen</t>
  </si>
  <si>
    <t>Đế cắm bút BN ( xanh + xanh)</t>
  </si>
  <si>
    <t>Bút gắn bàn (xanh + xanh)</t>
  </si>
  <si>
    <t>Brush corlor</t>
  </si>
  <si>
    <t>Bút lông màu (12 màu) CP-04 B.Nghé</t>
  </si>
  <si>
    <t>Bút lông màu</t>
  </si>
  <si>
    <t>White board (personal board)</t>
  </si>
  <si>
    <t>Bảng bộ TL B09 (1 mặt viết phấn, 1 mặt viết lông)</t>
  </si>
  <si>
    <t>Bảng nhỏ 2 mặt</t>
  </si>
  <si>
    <t>bảng</t>
  </si>
  <si>
    <t>Board Eraser</t>
  </si>
  <si>
    <t>Khăn lau bảng cán nhựa BN</t>
  </si>
  <si>
    <t>Đồ lau bảng</t>
  </si>
  <si>
    <t>Permanent marker (small)</t>
  </si>
  <si>
    <t>Bút lông dầu Zebra MO - 120 (xanh)</t>
  </si>
  <si>
    <t>Permanent marker (big)</t>
  </si>
  <si>
    <t>Bút lông dầu lớn BN M-04</t>
  </si>
  <si>
    <t>Ink pad</t>
  </si>
  <si>
    <t>Mực bút lông dầu</t>
  </si>
  <si>
    <t>White Board Marker Thiên Long ( Red )</t>
  </si>
  <si>
    <t>Bút lông bảng lớn B.N WB 01 đỏ</t>
  </si>
  <si>
    <t>White Board Marker Thiên Long ( Blue  )</t>
  </si>
  <si>
    <t>Bút lông bảng lớn B.N WB 01 xanh</t>
  </si>
  <si>
    <t>White Board Marker Thiên Long ( Black  )</t>
  </si>
  <si>
    <t>Bút lông bảng lớn B.N WB 01 đen</t>
  </si>
  <si>
    <t xml:space="preserve">Ink writing on White Board Marker </t>
  </si>
  <si>
    <t>Mực Viết bút lông bảng BN RI-01</t>
  </si>
  <si>
    <t xml:space="preserve">Mực Viết bút lông bảng </t>
  </si>
  <si>
    <t>Ink stamp (blue, red, black)</t>
  </si>
  <si>
    <t>Mực con dấu Shiny (Xanh, đỏ, đen)</t>
  </si>
  <si>
    <t>Mực con dấu (xanh, đỏ, đen)</t>
  </si>
  <si>
    <t>Correction tape</t>
  </si>
  <si>
    <t>Correction pen</t>
  </si>
  <si>
    <t>Bút xóa nước TL  CP - 01 (dẹp )</t>
  </si>
  <si>
    <t>Sharpener</t>
  </si>
  <si>
    <t>Chuốt bút chì TLS-01</t>
  </si>
  <si>
    <t>Chuốt bút chì</t>
  </si>
  <si>
    <t>Lead</t>
  </si>
  <si>
    <t>Ruột bút chì bấm 0.5mm YoYo</t>
  </si>
  <si>
    <t xml:space="preserve">Ruột bút chì bấm </t>
  </si>
  <si>
    <t>Eraser</t>
  </si>
  <si>
    <t>Gôm</t>
  </si>
  <si>
    <t>cục</t>
  </si>
  <si>
    <t>cutter knife ( small )</t>
  </si>
  <si>
    <t>Dao đẩy nhỏ vỏ nhựa trong TTH</t>
  </si>
  <si>
    <t xml:space="preserve">Dao rọc giấy nhỏ </t>
  </si>
  <si>
    <t>Color Chalk</t>
  </si>
  <si>
    <t>Phấn màu (10 viên/ hộp)</t>
  </si>
  <si>
    <t>Phấn màu</t>
  </si>
  <si>
    <t>Ruler (30cm)</t>
  </si>
  <si>
    <t xml:space="preserve">Thước nhựa dẻo 30cm </t>
  </si>
  <si>
    <t xml:space="preserve">Brass paper fasteners </t>
  </si>
  <si>
    <t>Đinh cánh phượng 3F</t>
  </si>
  <si>
    <t>Pin (plastic head)</t>
  </si>
  <si>
    <t>Đinh ghim bảng nhung (Đinh mũ)</t>
  </si>
  <si>
    <t>Clay Win</t>
  </si>
  <si>
    <t>Đất sét Win 10 màu/hộp</t>
  </si>
  <si>
    <t>Đất sét (10 màu/ hộp)</t>
  </si>
  <si>
    <t>Đĩa CD trắng</t>
  </si>
  <si>
    <t>Đĩa CD Bách Việt</t>
  </si>
  <si>
    <t>Đĩa CD</t>
  </si>
  <si>
    <t>Đĩa DVD trắng</t>
  </si>
  <si>
    <t>Đĩa DVD-R Maxell 4.7GB</t>
  </si>
  <si>
    <t xml:space="preserve">DVD cover </t>
  </si>
  <si>
    <t>Bao Đựng Đĩa bằng giấy xốp</t>
  </si>
  <si>
    <t>Bao Đựng Đĩa CD, DVD</t>
  </si>
  <si>
    <t>DVD Label</t>
  </si>
  <si>
    <t xml:space="preserve">Nhãn đĩa </t>
  </si>
  <si>
    <t>Photocopy Paper A4 (70 gr)</t>
  </si>
  <si>
    <t>ram</t>
  </si>
  <si>
    <t>Photocopy Paper A4 (80 gr)</t>
  </si>
  <si>
    <t>Photocopy Paper A5 (70 gr)</t>
  </si>
  <si>
    <t>Photocopy Color Paper A4 (80 gr) (green)</t>
  </si>
  <si>
    <t>Giấy Ford màu A4 ĐL 80 ( xanh lá)</t>
  </si>
  <si>
    <t>Photocopy Color Paper A4 (80 gr) (red)</t>
  </si>
  <si>
    <t>Giấy Ford màu A4 ĐL 80 ( đỏ)</t>
  </si>
  <si>
    <t>Photocopy Color Paper A4 (80 gr) (yellow)</t>
  </si>
  <si>
    <t>Giấy Ford màu A4 ĐL 80 (vàng)</t>
  </si>
  <si>
    <t>Photocopy Color Paper A4 (80 gr)(pink)</t>
  </si>
  <si>
    <t>Giấy Ford màu A4 ĐL 80 ( hồng)</t>
  </si>
  <si>
    <t>Paper A4, Pink, thick (white)</t>
  </si>
  <si>
    <t>Paper A4, Pink, thick(green)</t>
  </si>
  <si>
    <t>Paper A4, Pink, thick(blue)</t>
  </si>
  <si>
    <t>Paper A4, Pink, thick(yellow)</t>
  </si>
  <si>
    <t>Paper A4, Pink, thick(pink)</t>
  </si>
  <si>
    <t>Paper A3</t>
  </si>
  <si>
    <t>Hard paper A3, colour (white)</t>
  </si>
  <si>
    <t>Giấy bìa TL A3 ĐL 180 đúng khổ (trắng)</t>
  </si>
  <si>
    <t>Hard paper A3, colour (pink)</t>
  </si>
  <si>
    <t>Giấy bìa TL A3 ĐL 180 đúng khổ (hồng)</t>
  </si>
  <si>
    <t>Hard paper A3, colour (yellow)</t>
  </si>
  <si>
    <t>Giấy bìa TL A3 ĐL 180 đúng khổ (vàng)</t>
  </si>
  <si>
    <t>Hard paper A3, colour (green)</t>
  </si>
  <si>
    <t>Giấy bìa TL A3 ĐL 180 đúng khổ (xanh)</t>
  </si>
  <si>
    <t>Roki paper (white)</t>
  </si>
  <si>
    <t>Giấy Roky trắng 79*109</t>
  </si>
  <si>
    <t>Giấy Roky trắng</t>
  </si>
  <si>
    <t xml:space="preserve">pcs </t>
  </si>
  <si>
    <t>Epson Photo Printing Papers</t>
  </si>
  <si>
    <t>Giấy in ảnh A4 ĐL 115 (1 mặt) 100 tờ / xấp</t>
  </si>
  <si>
    <t>Giấy in hình Epson(giấy bóng, dầy)</t>
  </si>
  <si>
    <t>Giấy in ảnh Epson A4 ĐL 230 Bông Cúc 20tờ/ xấp</t>
  </si>
  <si>
    <t>Giấy in ảnh Epson A4 ĐL 230 Bông Cúc</t>
  </si>
  <si>
    <t>Sticker 1.5x2</t>
  </si>
  <si>
    <t>Sticker 2x3</t>
  </si>
  <si>
    <t>Sticker 3x3</t>
  </si>
  <si>
    <t>Sticker 3x4</t>
  </si>
  <si>
    <t>Sticker 3x5</t>
  </si>
  <si>
    <t>Divider paper 5 color Post-it</t>
  </si>
  <si>
    <t>Giấy phân trang nhựa 5 nmàu Post-it (mũi tên)</t>
  </si>
  <si>
    <t>vỉ</t>
  </si>
  <si>
    <t>Glue dry</t>
  </si>
  <si>
    <t>Hồ khô TL G-05</t>
  </si>
  <si>
    <t>chai</t>
  </si>
  <si>
    <t>Glue liquid</t>
  </si>
  <si>
    <t>Hồ nước Thiên long 30ml</t>
  </si>
  <si>
    <t>Scissors ( big )</t>
  </si>
  <si>
    <t>Scissors (small )</t>
  </si>
  <si>
    <t>Silicon stick</t>
  </si>
  <si>
    <t>Keo silicon (lớn)</t>
  </si>
  <si>
    <t>cây</t>
  </si>
  <si>
    <t>Keo silicon (nhỏ)</t>
  </si>
  <si>
    <t>Binder clips (15mm)</t>
  </si>
  <si>
    <t>Kẹp bướm 15mm</t>
  </si>
  <si>
    <t>Binder clips (19mm)</t>
  </si>
  <si>
    <t>Kẹp bướm 19mm</t>
  </si>
  <si>
    <t>Binder clips (25mm)</t>
  </si>
  <si>
    <t>Kẹp bướm 25mm</t>
  </si>
  <si>
    <t>Binder clips (32mm)</t>
  </si>
  <si>
    <t>Kẹp bướm 32mm</t>
  </si>
  <si>
    <t>Binder clips (41mm)</t>
  </si>
  <si>
    <t>Kẹp bướm 41mm</t>
  </si>
  <si>
    <t>Binder clips (51mm)</t>
  </si>
  <si>
    <t>Kẹp bướm 51mm</t>
  </si>
  <si>
    <t>paper clip</t>
  </si>
  <si>
    <t>kẹp giấy tam giác C62</t>
  </si>
  <si>
    <t>Plastic pallets</t>
  </si>
  <si>
    <t>Kệ nhựa 3 tầng thanh trượt DT 3005-3B</t>
  </si>
  <si>
    <t xml:space="preserve">Kệ nhựa 3 tầng </t>
  </si>
  <si>
    <t>Stand document holder</t>
  </si>
  <si>
    <t>Khay rổ nhựa xéo 1 ngăn Xukiva</t>
  </si>
  <si>
    <t>Rổ đứng đựng hồ sơ 1 ngăn</t>
  </si>
  <si>
    <t>Khay rổ nhựa xéo 3 ngăn Xukiva</t>
  </si>
  <si>
    <t>Rổ đứng đựng hồ sơ 3 ngăn</t>
  </si>
  <si>
    <t>Divider book made from iron MT</t>
  </si>
  <si>
    <t>bộ</t>
  </si>
  <si>
    <t xml:space="preserve">Calculator </t>
  </si>
  <si>
    <t>Máy tính Casio JS-120L</t>
  </si>
  <si>
    <t>Casio Ax-256A</t>
  </si>
  <si>
    <t>Máy tính Casio DS-3018</t>
  </si>
  <si>
    <t>Label ( 125 to 149 ) A4</t>
  </si>
  <si>
    <t>Nhãn dán (125 đến 149) 100 tờ Khổ A4</t>
  </si>
  <si>
    <t>Label ( 99 to 124 ) A5</t>
  </si>
  <si>
    <t>Nhãn dán (99 đến 124)  10 tờ Khổ A5</t>
  </si>
  <si>
    <t xml:space="preserve">Label A4 đế xanh </t>
  </si>
  <si>
    <t>Decan đế xanh A4 (100 tờ)</t>
  </si>
  <si>
    <t>Laminating film 80mic 100pcs/box</t>
  </si>
  <si>
    <t>Nhựa ép hình A4 ĐL 80 mic (tốt)</t>
  </si>
  <si>
    <t>Nhựa ép hình A4 (Size: 220x315mm)</t>
  </si>
  <si>
    <t>Nhựa ép hình A3 ĐL 80 mic (tốt)</t>
  </si>
  <si>
    <t>Nhựa ép hình A3</t>
  </si>
  <si>
    <t>Pin 2 A Maxell</t>
  </si>
  <si>
    <t xml:space="preserve">Pin 2A Maxell </t>
  </si>
  <si>
    <t>cặp</t>
  </si>
  <si>
    <t>Pin 2 A Energizer</t>
  </si>
  <si>
    <t>Pin 2A Energizer</t>
  </si>
  <si>
    <t xml:space="preserve">Pin 2A </t>
  </si>
  <si>
    <t>vĩ</t>
  </si>
  <si>
    <t>Pin 3 A Maxell</t>
  </si>
  <si>
    <t xml:space="preserve">Pin 3A Maxell </t>
  </si>
  <si>
    <t>Pin 3 A Energizer</t>
  </si>
  <si>
    <t>Pin 3A Energizer</t>
  </si>
  <si>
    <t xml:space="preserve">Pin 3A </t>
  </si>
  <si>
    <t>Security book</t>
  </si>
  <si>
    <t xml:space="preserve">Sổ Caro 25 x 33 ( dày) 250 </t>
  </si>
  <si>
    <t>Sổ trực bảo vệ</t>
  </si>
  <si>
    <t>cuốn</t>
  </si>
  <si>
    <t xml:space="preserve">Notebook 19x26 cm </t>
  </si>
  <si>
    <t>Sổ gáy lò xo Notebook A5  100 trang</t>
  </si>
  <si>
    <t>Sổ tay bìa giấy (100 trang)</t>
  </si>
  <si>
    <t>Sổ gáy lò xo Notebook A4  200 trang</t>
  </si>
  <si>
    <t>Sổ tay bìa giấy (200 trang)</t>
  </si>
  <si>
    <t xml:space="preserve">Note Book </t>
  </si>
  <si>
    <t>Tập trắng Vinh Tiến "Conan"  100 trang</t>
  </si>
  <si>
    <t>Tập trắng Vinh Tiến (100 trang)</t>
  </si>
  <si>
    <t>Name tag (8 x 11</t>
  </si>
  <si>
    <t>Thẻ bảng tên dẻo, đứng ( 8 x 11 cm)</t>
  </si>
  <si>
    <t xml:space="preserve">Name tag </t>
  </si>
  <si>
    <t>Thẻ bảng tên dẻo, ngang ( 6.5 x 9.5 cm)</t>
  </si>
  <si>
    <t>Bìa Acco Thiên Long có kẹp acco sắt</t>
  </si>
  <si>
    <t>Hộp cắm bút</t>
  </si>
  <si>
    <t xml:space="preserve">Hangers Strap </t>
  </si>
  <si>
    <t>Dây đeo móc</t>
  </si>
  <si>
    <t>MB</t>
  </si>
  <si>
    <t>IEN</t>
  </si>
  <si>
    <t>PA</t>
  </si>
  <si>
    <t>FTK</t>
  </si>
  <si>
    <t>Kim bấm số 3  SDI</t>
  </si>
  <si>
    <t>Bấm lỗ 2 lỗ  Eagle 387</t>
  </si>
  <si>
    <t>Bút chì gỗ gstar (Có tẩy)</t>
  </si>
  <si>
    <t>Mực lông dầu BN</t>
  </si>
  <si>
    <t>CÔNG TY TNHH TM DV VĂN PHÒNG PHẨM PHƯƠNG NAM</t>
  </si>
  <si>
    <t xml:space="preserve">BẢNG BÁO GIÁ VĂN PHÒNG PHẨM </t>
  </si>
  <si>
    <t xml:space="preserve">Điện thoại: 08_ 3758 3302,      3758 4761     
</t>
  </si>
  <si>
    <t>Email: phuongnam@vpppn.com                          Web site: www.vpppn.com</t>
  </si>
  <si>
    <t xml:space="preserve">Công ty VPP Phương Nam xin gửi đến quý khách hàng bảng báo giá như sau: </t>
  </si>
  <si>
    <t>Tháng 03/2017</t>
  </si>
  <si>
    <t>Người giao dịch: Chị Như</t>
  </si>
  <si>
    <t>Kính gửị: CITY SMART</t>
  </si>
  <si>
    <t>Điạ chỉ:Tầng 2, 214 Trần Quang Khải, Phường Tân Định, Quận 1, TP.HCM</t>
  </si>
  <si>
    <t xml:space="preserve">RẤT MONG NHẬN ĐƯỢC SỰ QUAN TÂM HỢP TÁC LÂU DÀI VỚI QUÝ KHÁCH HÀNG </t>
  </si>
  <si>
    <r>
      <rPr>
        <b/>
        <u/>
        <sz val="13"/>
        <rFont val="Arial"/>
        <family val="2"/>
      </rPr>
      <t>Ghi chú</t>
    </r>
    <r>
      <rPr>
        <b/>
        <sz val="13"/>
        <rFont val="Arial"/>
        <family val="2"/>
      </rPr>
      <t xml:space="preserve">: </t>
    </r>
  </si>
  <si>
    <r>
      <t xml:space="preserve">*  </t>
    </r>
    <r>
      <rPr>
        <b/>
        <u/>
        <sz val="13"/>
        <rFont val="Arial"/>
        <family val="2"/>
      </rPr>
      <t>Xuất xứ:</t>
    </r>
    <r>
      <rPr>
        <b/>
        <sz val="13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</si>
  <si>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3"/>
        <rFont val="Arial"/>
        <family val="2"/>
      </rPr>
      <t>Hàng mới:</t>
    </r>
    <r>
      <rPr>
        <b/>
        <sz val="13"/>
        <rFont val="Arial"/>
        <family val="2"/>
      </rPr>
      <t xml:space="preserve"> 100% -  Giá trên chưa bao gồm thuế VAT 10 % .</t>
    </r>
  </si>
  <si>
    <r>
      <t xml:space="preserve">* </t>
    </r>
    <r>
      <rPr>
        <b/>
        <u/>
        <sz val="13"/>
        <rFont val="Arial"/>
        <family val="2"/>
      </rPr>
      <t>Giao hàng:</t>
    </r>
    <r>
      <rPr>
        <b/>
        <sz val="13"/>
        <rFont val="Arial"/>
        <family val="2"/>
      </rPr>
      <t xml:space="preserve"> Trong vòng 2 ngày hoặc linh động kể từ ngày nhận được Đơn đặt hàng</t>
    </r>
  </si>
  <si>
    <t>Đĩa DVD ( singapo)</t>
  </si>
  <si>
    <t>Nhãn đĩa  ( trắng _ 190 cái)</t>
  </si>
  <si>
    <t>Bấm kim số 3 Eagle 207</t>
  </si>
  <si>
    <t xml:space="preserve">Đồ gỡ kim kwtrio </t>
  </si>
  <si>
    <t>Giấy Exell A4 ĐL 70</t>
  </si>
  <si>
    <t>Giấy Exell A4 ĐL 80</t>
  </si>
  <si>
    <t>Giấy Exell A5 ĐL 70</t>
  </si>
  <si>
    <t>Giấy bìa màu  A4 ĐL 180  trắng</t>
  </si>
  <si>
    <t>Giấy bìa màu  A4 ĐL 180  xanh lá</t>
  </si>
  <si>
    <t>Giấy bìa màu  A4 ĐL 180  xanh dương</t>
  </si>
  <si>
    <t>Giấy bìa màu  A4 ĐL 180 vàng</t>
  </si>
  <si>
    <t>Giấy bìa màu  A4 ĐL 180 hồng</t>
  </si>
  <si>
    <t>Giấy Exell  A3 ĐL 70</t>
  </si>
  <si>
    <t xml:space="preserve">Giấy note 1.5x2   Pronoti </t>
  </si>
  <si>
    <t xml:space="preserve">Giấy note 2x3   Post it </t>
  </si>
  <si>
    <t>Giấy note 3x5    Pronoti</t>
  </si>
  <si>
    <t xml:space="preserve">Giấy note 3x3    Post it </t>
  </si>
  <si>
    <t xml:space="preserve">Giấy note 3x4   Post it </t>
  </si>
  <si>
    <t>Kệ chặn sách bằng sắt size 25 (15x20)</t>
  </si>
  <si>
    <t xml:space="preserve">_ Khách hàng có thể đổi trả hàng, nếu hàng được giao không đạt yêu cầu. </t>
  </si>
  <si>
    <t>Địa chỉ: P5-06 KDC Phi Long, Nguyễn Văn Linh, Bình Hưng, Bình Chánh, HCM</t>
  </si>
  <si>
    <t>Mắt lúc lắc</t>
  </si>
  <si>
    <t>Băng keo âm dương</t>
  </si>
  <si>
    <t>Class Folder loại màu xanh dương 40 lá</t>
  </si>
  <si>
    <t>Len (màu đỏ, đen, vàng, xám, trắng, xanh dương)</t>
  </si>
  <si>
    <t>Bong bóng</t>
  </si>
  <si>
    <t>Lông vũ</t>
  </si>
  <si>
    <t>Kẹp sắt bảng tên TA</t>
  </si>
  <si>
    <t>Bông gòn ruột thú</t>
  </si>
  <si>
    <t>Chén nhỏ</t>
  </si>
  <si>
    <t>Tô lớn</t>
  </si>
  <si>
    <t>Dây kẽm nhung</t>
  </si>
  <si>
    <t>Bút chì màu sáp Quinn 18 màu</t>
  </si>
  <si>
    <t>bịch</t>
  </si>
  <si>
    <t>quyển</t>
  </si>
  <si>
    <t>bó</t>
  </si>
  <si>
    <t>Kẹp bằng gỗ loại lớn</t>
  </si>
  <si>
    <t>Que đè lưỡi loại nhỏ</t>
  </si>
  <si>
    <t>Bịch lớn</t>
  </si>
  <si>
    <t>Đồ chuốt TL</t>
  </si>
  <si>
    <t>Notebook lò xo B5</t>
  </si>
  <si>
    <t>Túi bánh bao lớn, xấp = 100 cái</t>
  </si>
  <si>
    <t>Túi bánh bao nhỏ, xấp = 100 cái</t>
  </si>
  <si>
    <t>Khăn giấy hộp</t>
  </si>
  <si>
    <t>Chỉ thun (đủ màu) loai tốt</t>
  </si>
  <si>
    <t>tép</t>
  </si>
  <si>
    <t>Bông gòn bạch tuyết 1kg</t>
  </si>
  <si>
    <t>Ruy băng (hồng) 2P</t>
  </si>
  <si>
    <t>Ruy băng (xanh lá) 2P</t>
  </si>
  <si>
    <t>Ruy băng (vàng) 2P</t>
  </si>
  <si>
    <t>Ruy băng (cam) 2P</t>
  </si>
  <si>
    <t>Ruy băng (trắng) 2P</t>
  </si>
  <si>
    <t>Ruy băng (đỏ) 2P</t>
  </si>
  <si>
    <t>Ly nhỏ 170ml</t>
  </si>
  <si>
    <t>Cây</t>
  </si>
  <si>
    <t>Dĩa nhỏ 18cm, 50 cái=bịch</t>
  </si>
  <si>
    <t>Dĩa lớn 26cm, 50 cái=bịch</t>
  </si>
  <si>
    <t>Ống hút đen, bịch = 0.5 kg</t>
  </si>
  <si>
    <t>Ống hút màu, bịch = 0.5 kg</t>
  </si>
  <si>
    <t>Ống hút trắng, bịch = 250 ống</t>
  </si>
  <si>
    <t>Ống hút trân châu, bịch = 0.5kg</t>
  </si>
  <si>
    <t>Muỗng, bịch = 100 cái</t>
  </si>
  <si>
    <t>Gôm Pentel</t>
  </si>
  <si>
    <t>Kéo lớn S100</t>
  </si>
  <si>
    <t>Kéo nhỏ  S120</t>
  </si>
  <si>
    <t>Bút dạ quang HL03</t>
  </si>
  <si>
    <t>Bút dạ quang HL04</t>
  </si>
  <si>
    <t>Bút dạ quang HL05</t>
  </si>
  <si>
    <t>Bút dạ quang HL06</t>
  </si>
  <si>
    <t>BỊCH</t>
  </si>
  <si>
    <t xml:space="preserve"> 2 cái/bộ TTH</t>
  </si>
  <si>
    <t>Bìa lá A4 TL CH-03</t>
  </si>
  <si>
    <t>Tẩy Pentel 03</t>
  </si>
  <si>
    <t>Bút xóa kéo mini</t>
  </si>
  <si>
    <t>Hồ khô Scotch glue stick plus</t>
  </si>
  <si>
    <t>Điện thoại:   0902 730 586   0835268161</t>
  </si>
  <si>
    <t>Giấy photo A4 trắng</t>
  </si>
  <si>
    <t>Giấy photo A5 trắng</t>
  </si>
  <si>
    <t xml:space="preserve">Quý công ty xem xét báo giá như trên. Mọi thắc mắc xin vui lòng liên hệ: 37583302 , 3758 4761 
Kim Anh , Ms. Thi  0902 606482 , 0902 6164 82 </t>
  </si>
  <si>
    <t>Hộp cắm bút XK 179</t>
  </si>
  <si>
    <t>Note 5 màu nhựa Post it</t>
  </si>
  <si>
    <t>ĐVT</t>
  </si>
  <si>
    <t xml:space="preserve">Kim bấm lớn </t>
  </si>
  <si>
    <t xml:space="preserve">Bấm lỗ (1 lỗ) </t>
  </si>
  <si>
    <t xml:space="preserve">Bấm lỗ (2 lỗ) </t>
  </si>
  <si>
    <t>Băng keo 2 mặt  1.2cm</t>
  </si>
  <si>
    <t>Băng keo 2 mặt 2.4cm</t>
  </si>
  <si>
    <t xml:space="preserve">Keo trong Lớn </t>
  </si>
  <si>
    <t>Keo trong nhỏ</t>
  </si>
  <si>
    <t xml:space="preserve">Băng keo giấy 2cm </t>
  </si>
  <si>
    <t>Băng keo giấy 1cm</t>
  </si>
  <si>
    <t xml:space="preserve">Băng keo xốp 2 mặt 2cm </t>
  </si>
  <si>
    <t>Bìa còng 9cm</t>
  </si>
  <si>
    <t>Bìa còng 7cm</t>
  </si>
  <si>
    <t>Bìa còng 5cm</t>
  </si>
  <si>
    <t xml:space="preserve">Bìa còng TL 4 cm </t>
  </si>
  <si>
    <t>Bìa còng 3cm</t>
  </si>
  <si>
    <t xml:space="preserve">Bìa còng 2.5 (40 lá) </t>
  </si>
  <si>
    <t>Bìa Phân Trang (giấy)</t>
  </si>
  <si>
    <t>Bìa Phân Trang (nhựa)</t>
  </si>
  <si>
    <t>Bút (xanh)</t>
  </si>
  <si>
    <t>Bút (đen)</t>
  </si>
  <si>
    <t>Bút (đỏ)</t>
  </si>
  <si>
    <t xml:space="preserve">Bút chì 2B </t>
  </si>
  <si>
    <t xml:space="preserve">Bút chì màu sáp </t>
  </si>
  <si>
    <t xml:space="preserve">Bút dạ quang (Cam)   </t>
  </si>
  <si>
    <t>Bút dạ quang (Hồng)</t>
  </si>
  <si>
    <t>Bút dạ quang (Vàng)</t>
  </si>
  <si>
    <t>Bút dạ quang (Xanh)</t>
  </si>
  <si>
    <t>Bút lông dầu nhỏ</t>
  </si>
  <si>
    <t xml:space="preserve">Bút lông dầu lớn </t>
  </si>
  <si>
    <t>Bút viết bảng Thiên Long (Đỏ)</t>
  </si>
  <si>
    <t>Bút viết bảng Thiên Long (Xanh)</t>
  </si>
  <si>
    <t>Bút viết bảng Thiên Long (Đen)</t>
  </si>
  <si>
    <t>Bút xóa kéo (7m)</t>
  </si>
  <si>
    <t>Bút xóa nước (dẹp)</t>
  </si>
  <si>
    <t>Đinh cánh phượng size 3cm</t>
  </si>
  <si>
    <t>Đinh dù</t>
  </si>
  <si>
    <t>Giấy photo A4 xanh</t>
  </si>
  <si>
    <t>Giấy photo A4 đỏ</t>
  </si>
  <si>
    <t xml:space="preserve">Giấy photo A4 vàng </t>
  </si>
  <si>
    <t xml:space="preserve">Giấy photo A4 hồng </t>
  </si>
  <si>
    <t>Giấy cứng A4 trắng</t>
  </si>
  <si>
    <t>Giấy cứng A4 xanh lá</t>
  </si>
  <si>
    <t>Giấy cứng A4 xanh dương</t>
  </si>
  <si>
    <t>Giấy cứng A4 vàng</t>
  </si>
  <si>
    <t>Giấy cứng A4 hồng</t>
  </si>
  <si>
    <t>Giấy photo A3 trắng</t>
  </si>
  <si>
    <t xml:space="preserve">Giấy cứng A3 trắng </t>
  </si>
  <si>
    <t>Giấy cứng A3 hồng</t>
  </si>
  <si>
    <t xml:space="preserve">Giấy cứng A3 vàng </t>
  </si>
  <si>
    <t xml:space="preserve">Giấy cứng A3 xanh </t>
  </si>
  <si>
    <t>Giấy note 1.5x2</t>
  </si>
  <si>
    <t>Giấy note 2x3</t>
  </si>
  <si>
    <t>Giấy note 3x3</t>
  </si>
  <si>
    <t>Giấy note 3x4</t>
  </si>
  <si>
    <t>Giấy note 3x5</t>
  </si>
  <si>
    <t>Hồ khô Scotch glue stick 3M</t>
  </si>
  <si>
    <t xml:space="preserve">Hồ Nước </t>
  </si>
  <si>
    <t xml:space="preserve">Kéo lớn </t>
  </si>
  <si>
    <t xml:space="preserve">Kéo nhỏ </t>
  </si>
  <si>
    <t>Kẹp giấy tam giác</t>
  </si>
  <si>
    <t>Nhãn dán (99 đến 124) 10 tờ Khổ A5</t>
  </si>
  <si>
    <t>Nhãn dán A4 không bóng, đế xanh (100 tờ)</t>
  </si>
  <si>
    <t xml:space="preserve">Túi nhựa dẻo (thẻ đứng) </t>
  </si>
  <si>
    <t xml:space="preserve">Túi nhựa dẻo (thẻ ngang) </t>
  </si>
  <si>
    <t>Giấy cứng A4 màu đen</t>
  </si>
  <si>
    <t>D1
(214 Trần Quang Khải, P. Tân Định, Q1)</t>
  </si>
  <si>
    <t>STT</t>
  </si>
  <si>
    <t>Giá</t>
  </si>
  <si>
    <t>Giá có VAT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</si>
</sst>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Segoe UI"/>
      <family val="2"/>
    </font>
    <font>
      <sz val="11"/>
      <color indexed="8"/>
      <name val="Calibri"/>
      <family val="2"/>
    </font>
    <font>
      <b/>
      <sz val="10"/>
      <color indexed="8"/>
      <name val="Segoe UI"/>
      <family val="2"/>
    </font>
    <font>
      <b/>
      <sz val="12"/>
      <name val="Segoe UI"/>
      <family val="2"/>
    </font>
    <font>
      <b/>
      <i/>
      <sz val="10"/>
      <name val="Segoe UI"/>
      <family val="2"/>
    </font>
    <font>
      <sz val="12"/>
      <color indexed="8"/>
      <name val="Segoe UI"/>
      <family val="2"/>
    </font>
    <font>
      <b/>
      <sz val="10"/>
      <name val="Segoe UI"/>
      <family val="2"/>
    </font>
    <font>
      <b/>
      <sz val="12"/>
      <color indexed="8"/>
      <name val="Segoe UI"/>
      <family val="2"/>
    </font>
    <font>
      <b/>
      <sz val="14"/>
      <name val="Segoe UI"/>
      <family val="2"/>
    </font>
    <font>
      <sz val="14"/>
      <name val="Arial"/>
      <family val="2"/>
    </font>
    <font>
      <b/>
      <sz val="15"/>
      <color indexed="8"/>
      <name val="Segoe UI"/>
      <family val="2"/>
    </font>
    <font>
      <sz val="10"/>
      <color indexed="8"/>
      <name val="Times New Roman"/>
      <family val="2"/>
    </font>
    <font>
      <b/>
      <sz val="12"/>
      <name val="Arial"/>
      <family val="2"/>
    </font>
    <font>
      <sz val="14"/>
      <color indexed="8"/>
      <name val="Segoe UI"/>
      <family val="2"/>
    </font>
    <font>
      <b/>
      <sz val="14"/>
      <color indexed="8"/>
      <name val="Segoe UI"/>
      <family val="2"/>
    </font>
    <font>
      <b/>
      <sz val="13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3"/>
      <name val="Arial"/>
      <family val="2"/>
    </font>
    <font>
      <b/>
      <u/>
      <sz val="13"/>
      <name val="Arial"/>
      <family val="2"/>
    </font>
    <font>
      <sz val="14"/>
      <name val="Times New Roman"/>
      <family val="1"/>
    </font>
    <font>
      <sz val="14"/>
      <color indexed="8"/>
      <name val="Times New Roman"/>
      <family val="1"/>
    </font>
    <font>
      <sz val="14"/>
      <color rgb="FF000000"/>
      <name val="Times New Roman"/>
      <family val="1"/>
    </font>
    <font>
      <b/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  <xf numFmtId="0" fontId="1" fillId="0" borderId="0"/>
    <xf numFmtId="0" fontId="1" fillId="0" borderId="0"/>
  </cellStyleXfs>
  <cellXfs count="103">
    <xf numFmtId="0" fontId="0" fillId="0" borderId="0" xfId="0"/>
    <xf numFmtId="3" fontId="0" fillId="0" borderId="0" xfId="0" applyNumberFormat="1"/>
    <xf numFmtId="3" fontId="21" fillId="0" borderId="0" xfId="0" applyNumberFormat="1" applyFont="1" applyFill="1" applyBorder="1" applyAlignment="1"/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" fontId="15" fillId="0" borderId="0" xfId="0" applyNumberFormat="1" applyFont="1" applyFill="1" applyBorder="1" applyAlignment="1"/>
    <xf numFmtId="3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left"/>
    </xf>
    <xf numFmtId="3" fontId="0" fillId="7" borderId="0" xfId="0" applyNumberFormat="1" applyFont="1" applyFill="1" applyBorder="1" applyAlignment="1"/>
    <xf numFmtId="3" fontId="0" fillId="7" borderId="0" xfId="0" applyNumberFormat="1" applyFont="1" applyFill="1" applyBorder="1" applyAlignment="1">
      <alignment horizontal="center"/>
    </xf>
    <xf numFmtId="3" fontId="3" fillId="0" borderId="0" xfId="0" applyNumberFormat="1" applyFont="1"/>
    <xf numFmtId="3" fontId="9" fillId="0" borderId="0" xfId="2" applyNumberFormat="1" applyFont="1" applyAlignment="1">
      <alignment readingOrder="1"/>
    </xf>
    <xf numFmtId="3" fontId="7" fillId="0" borderId="0" xfId="2" applyNumberFormat="1" applyFont="1"/>
    <xf numFmtId="3" fontId="7" fillId="0" borderId="0" xfId="2" applyNumberFormat="1" applyFont="1" applyAlignment="1">
      <alignment horizontal="center"/>
    </xf>
    <xf numFmtId="3" fontId="16" fillId="0" borderId="0" xfId="3" applyNumberFormat="1" applyFont="1"/>
    <xf numFmtId="3" fontId="11" fillId="3" borderId="4" xfId="3" applyNumberFormat="1" applyFont="1" applyFill="1" applyBorder="1" applyAlignment="1">
      <alignment horizontal="center" vertical="center" wrapText="1"/>
    </xf>
    <xf numFmtId="3" fontId="11" fillId="3" borderId="4" xfId="3" applyNumberFormat="1" applyFont="1" applyFill="1" applyBorder="1" applyAlignment="1">
      <alignment horizontal="center" wrapText="1"/>
    </xf>
    <xf numFmtId="3" fontId="11" fillId="2" borderId="10" xfId="5" applyNumberFormat="1" applyFont="1" applyFill="1" applyBorder="1" applyAlignment="1">
      <alignment horizontal="center" vertical="center"/>
    </xf>
    <xf numFmtId="3" fontId="11" fillId="3" borderId="10" xfId="2" applyNumberFormat="1" applyFont="1" applyFill="1" applyBorder="1" applyAlignment="1">
      <alignment horizontal="center" vertical="center"/>
    </xf>
    <xf numFmtId="3" fontId="12" fillId="0" borderId="0" xfId="0" applyNumberFormat="1" applyFont="1"/>
    <xf numFmtId="3" fontId="5" fillId="0" borderId="4" xfId="2" applyNumberFormat="1" applyFont="1" applyBorder="1" applyAlignment="1">
      <alignment horizontal="center" vertical="center"/>
    </xf>
    <xf numFmtId="3" fontId="17" fillId="0" borderId="4" xfId="2" applyNumberFormat="1" applyFont="1" applyBorder="1" applyAlignment="1">
      <alignment horizontal="center" vertical="center"/>
    </xf>
    <xf numFmtId="3" fontId="5" fillId="0" borderId="4" xfId="2" applyNumberFormat="1" applyFont="1" applyBorder="1" applyAlignment="1">
      <alignment vertical="center"/>
    </xf>
    <xf numFmtId="3" fontId="14" fillId="0" borderId="0" xfId="0" applyNumberFormat="1" applyFont="1" applyAlignment="1">
      <alignment horizontal="center"/>
    </xf>
    <xf numFmtId="3" fontId="18" fillId="0" borderId="0" xfId="0" applyNumberFormat="1" applyFont="1" applyFill="1" applyBorder="1" applyAlignment="1"/>
    <xf numFmtId="3" fontId="21" fillId="0" borderId="0" xfId="0" applyNumberFormat="1" applyFont="1" applyFill="1" applyBorder="1" applyAlignment="1">
      <alignment horizontal="center"/>
    </xf>
    <xf numFmtId="3" fontId="18" fillId="0" borderId="0" xfId="0" applyNumberFormat="1" applyFont="1" applyAlignment="1"/>
    <xf numFmtId="3" fontId="18" fillId="0" borderId="0" xfId="0" applyNumberFormat="1" applyFont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" fontId="15" fillId="0" borderId="0" xfId="0" applyNumberFormat="1" applyFont="1" applyFill="1" applyBorder="1" applyAlignment="1">
      <alignment horizontal="left"/>
    </xf>
    <xf numFmtId="3" fontId="5" fillId="0" borderId="13" xfId="2" applyNumberFormat="1" applyFont="1" applyBorder="1" applyAlignment="1">
      <alignment horizontal="center" vertical="center"/>
    </xf>
    <xf numFmtId="3" fontId="17" fillId="0" borderId="13" xfId="2" applyNumberFormat="1" applyFont="1" applyBorder="1" applyAlignment="1">
      <alignment horizontal="center" vertical="center"/>
    </xf>
    <xf numFmtId="3" fontId="23" fillId="0" borderId="4" xfId="2" applyNumberFormat="1" applyFont="1" applyFill="1" applyBorder="1" applyAlignment="1">
      <alignment horizontal="center"/>
    </xf>
    <xf numFmtId="3" fontId="23" fillId="0" borderId="4" xfId="2" applyNumberFormat="1" applyFont="1" applyFill="1" applyBorder="1" applyAlignment="1">
      <alignment wrapText="1"/>
    </xf>
    <xf numFmtId="3" fontId="23" fillId="7" borderId="4" xfId="6" applyNumberFormat="1" applyFont="1" applyFill="1" applyBorder="1" applyAlignment="1"/>
    <xf numFmtId="3" fontId="23" fillId="7" borderId="4" xfId="2" applyNumberFormat="1" applyFont="1" applyFill="1" applyBorder="1"/>
    <xf numFmtId="3" fontId="24" fillId="7" borderId="4" xfId="2" applyNumberFormat="1" applyFont="1" applyFill="1" applyBorder="1" applyAlignment="1">
      <alignment horizontal="center"/>
    </xf>
    <xf numFmtId="3" fontId="24" fillId="7" borderId="4" xfId="1" applyNumberFormat="1" applyFont="1" applyFill="1" applyBorder="1" applyAlignment="1"/>
    <xf numFmtId="3" fontId="24" fillId="7" borderId="11" xfId="3" applyNumberFormat="1" applyFont="1" applyFill="1" applyBorder="1" applyAlignment="1">
      <alignment horizontal="center" vertical="center"/>
    </xf>
    <xf numFmtId="3" fontId="24" fillId="0" borderId="11" xfId="2" applyNumberFormat="1" applyFont="1" applyFill="1" applyBorder="1" applyAlignment="1">
      <alignment horizontal="center" vertical="center"/>
    </xf>
    <xf numFmtId="3" fontId="24" fillId="0" borderId="11" xfId="1" applyNumberFormat="1" applyFont="1" applyFill="1" applyBorder="1" applyAlignment="1">
      <alignment horizontal="center" vertical="center"/>
    </xf>
    <xf numFmtId="3" fontId="23" fillId="0" borderId="0" xfId="0" applyNumberFormat="1" applyFont="1"/>
    <xf numFmtId="3" fontId="23" fillId="0" borderId="4" xfId="2" applyNumberFormat="1" applyFont="1" applyFill="1" applyBorder="1"/>
    <xf numFmtId="3" fontId="24" fillId="7" borderId="4" xfId="3" applyNumberFormat="1" applyFont="1" applyFill="1" applyBorder="1"/>
    <xf numFmtId="3" fontId="23" fillId="7" borderId="4" xfId="2" applyNumberFormat="1" applyFont="1" applyFill="1" applyBorder="1" applyAlignment="1"/>
    <xf numFmtId="3" fontId="23" fillId="7" borderId="4" xfId="2" applyNumberFormat="1" applyFont="1" applyFill="1" applyBorder="1" applyAlignment="1">
      <alignment horizontal="center"/>
    </xf>
    <xf numFmtId="3" fontId="23" fillId="7" borderId="4" xfId="1" applyNumberFormat="1" applyFont="1" applyFill="1" applyBorder="1" applyAlignment="1"/>
    <xf numFmtId="3" fontId="23" fillId="0" borderId="4" xfId="2" applyNumberFormat="1" applyFont="1" applyFill="1" applyBorder="1" applyAlignment="1">
      <alignment horizontal="left"/>
    </xf>
    <xf numFmtId="3" fontId="23" fillId="7" borderId="4" xfId="2" applyNumberFormat="1" applyFont="1" applyFill="1" applyBorder="1" applyAlignment="1">
      <alignment horizontal="left"/>
    </xf>
    <xf numFmtId="3" fontId="24" fillId="7" borderId="12" xfId="3" applyNumberFormat="1" applyFont="1" applyFill="1" applyBorder="1" applyAlignment="1">
      <alignment horizontal="center" vertical="center"/>
    </xf>
    <xf numFmtId="3" fontId="23" fillId="7" borderId="4" xfId="0" applyNumberFormat="1" applyFont="1" applyFill="1" applyBorder="1" applyAlignment="1"/>
    <xf numFmtId="3" fontId="23" fillId="7" borderId="4" xfId="0" applyNumberFormat="1" applyFont="1" applyFill="1" applyBorder="1"/>
    <xf numFmtId="3" fontId="23" fillId="0" borderId="0" xfId="0" applyNumberFormat="1" applyFont="1" applyFill="1"/>
    <xf numFmtId="3" fontId="23" fillId="0" borderId="4" xfId="0" applyNumberFormat="1" applyFont="1" applyFill="1" applyBorder="1"/>
    <xf numFmtId="3" fontId="24" fillId="7" borderId="4" xfId="1" applyNumberFormat="1" applyFont="1" applyFill="1" applyBorder="1" applyAlignment="1">
      <alignment horizontal="right"/>
    </xf>
    <xf numFmtId="3" fontId="23" fillId="8" borderId="4" xfId="2" applyNumberFormat="1" applyFont="1" applyFill="1" applyBorder="1"/>
    <xf numFmtId="3" fontId="23" fillId="0" borderId="4" xfId="0" applyNumberFormat="1" applyFont="1" applyFill="1" applyBorder="1" applyAlignment="1"/>
    <xf numFmtId="3" fontId="24" fillId="0" borderId="4" xfId="2" applyNumberFormat="1" applyFont="1" applyFill="1" applyBorder="1" applyAlignment="1">
      <alignment horizontal="center"/>
    </xf>
    <xf numFmtId="3" fontId="24" fillId="0" borderId="4" xfId="1" applyNumberFormat="1" applyFont="1" applyFill="1" applyBorder="1" applyAlignment="1"/>
    <xf numFmtId="3" fontId="24" fillId="7" borderId="4" xfId="2" applyNumberFormat="1" applyFont="1" applyFill="1" applyBorder="1" applyAlignment="1"/>
    <xf numFmtId="3" fontId="24" fillId="7" borderId="4" xfId="7" applyNumberFormat="1" applyFont="1" applyFill="1" applyBorder="1" applyAlignment="1"/>
    <xf numFmtId="3" fontId="24" fillId="7" borderId="11" xfId="2" applyNumberFormat="1" applyFont="1" applyFill="1" applyBorder="1" applyAlignment="1">
      <alignment horizontal="center" vertical="center"/>
    </xf>
    <xf numFmtId="3" fontId="24" fillId="8" borderId="11" xfId="3" applyNumberFormat="1" applyFont="1" applyFill="1" applyBorder="1" applyAlignment="1">
      <alignment horizontal="center" vertical="center"/>
    </xf>
    <xf numFmtId="3" fontId="23" fillId="7" borderId="4" xfId="3" applyNumberFormat="1" applyFont="1" applyFill="1" applyBorder="1"/>
    <xf numFmtId="3" fontId="25" fillId="7" borderId="4" xfId="0" applyNumberFormat="1" applyFont="1" applyFill="1" applyBorder="1"/>
    <xf numFmtId="3" fontId="24" fillId="7" borderId="14" xfId="3" applyNumberFormat="1" applyFont="1" applyFill="1" applyBorder="1" applyAlignment="1">
      <alignment horizontal="center" vertical="center"/>
    </xf>
    <xf numFmtId="3" fontId="23" fillId="0" borderId="4" xfId="0" applyNumberFormat="1" applyFont="1" applyBorder="1"/>
    <xf numFmtId="3" fontId="25" fillId="7" borderId="4" xfId="14" applyNumberFormat="1" applyFont="1" applyFill="1" applyBorder="1" applyAlignment="1">
      <alignment horizontal="left"/>
    </xf>
    <xf numFmtId="3" fontId="25" fillId="7" borderId="4" xfId="15" applyNumberFormat="1" applyFont="1" applyFill="1" applyBorder="1" applyAlignment="1">
      <alignment horizontal="center"/>
    </xf>
    <xf numFmtId="3" fontId="25" fillId="0" borderId="4" xfId="14" applyNumberFormat="1" applyFont="1" applyFill="1" applyBorder="1" applyAlignment="1">
      <alignment horizontal="left"/>
    </xf>
    <xf numFmtId="3" fontId="24" fillId="0" borderId="4" xfId="0" applyNumberFormat="1" applyFont="1" applyBorder="1" applyAlignment="1">
      <alignment horizontal="center"/>
    </xf>
    <xf numFmtId="3" fontId="26" fillId="3" borderId="4" xfId="3" applyNumberFormat="1" applyFont="1" applyFill="1" applyBorder="1" applyAlignment="1">
      <alignment horizontal="center" vertical="center" wrapText="1"/>
    </xf>
    <xf numFmtId="3" fontId="26" fillId="3" borderId="4" xfId="2" applyNumberFormat="1" applyFont="1" applyFill="1" applyBorder="1" applyAlignment="1">
      <alignment horizontal="center" vertical="center"/>
    </xf>
    <xf numFmtId="3" fontId="26" fillId="3" borderId="4" xfId="2" applyNumberFormat="1" applyFont="1" applyFill="1" applyBorder="1" applyAlignment="1">
      <alignment horizontal="center" vertical="center" wrapText="1"/>
    </xf>
    <xf numFmtId="3" fontId="21" fillId="0" borderId="0" xfId="0" applyNumberFormat="1" applyFont="1" applyFill="1" applyBorder="1" applyAlignment="1">
      <alignment horizontal="left" vertical="center" wrapText="1"/>
    </xf>
    <xf numFmtId="3" fontId="18" fillId="0" borderId="0" xfId="0" applyNumberFormat="1" applyFont="1" applyAlignment="1">
      <alignment horizontal="left"/>
    </xf>
    <xf numFmtId="3" fontId="15" fillId="0" borderId="0" xfId="0" applyNumberFormat="1" applyFont="1" applyFill="1" applyBorder="1" applyAlignment="1">
      <alignment horizontal="center"/>
    </xf>
    <xf numFmtId="3" fontId="18" fillId="0" borderId="0" xfId="0" applyNumberFormat="1" applyFont="1" applyFill="1" applyBorder="1" applyAlignment="1">
      <alignment horizontal="center"/>
    </xf>
    <xf numFmtId="3" fontId="18" fillId="0" borderId="0" xfId="0" applyNumberFormat="1" applyFont="1" applyFill="1" applyBorder="1" applyAlignment="1">
      <alignment horizontal="center" wrapText="1"/>
    </xf>
    <xf numFmtId="3" fontId="21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left" vertical="center" wrapText="1"/>
    </xf>
    <xf numFmtId="3" fontId="19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" fontId="20" fillId="0" borderId="0" xfId="0" applyNumberFormat="1" applyFont="1" applyFill="1" applyBorder="1" applyAlignment="1">
      <alignment horizontal="center"/>
    </xf>
    <xf numFmtId="3" fontId="13" fillId="0" borderId="13" xfId="2" applyNumberFormat="1" applyFont="1" applyBorder="1" applyAlignment="1">
      <alignment horizontal="center" vertical="center"/>
    </xf>
    <xf numFmtId="3" fontId="10" fillId="2" borderId="1" xfId="3" applyNumberFormat="1" applyFont="1" applyFill="1" applyBorder="1" applyAlignment="1">
      <alignment horizontal="center"/>
    </xf>
    <xf numFmtId="3" fontId="6" fillId="3" borderId="2" xfId="4" applyNumberFormat="1" applyFont="1" applyFill="1" applyBorder="1" applyAlignment="1">
      <alignment horizontal="center" vertical="center" wrapText="1"/>
    </xf>
    <xf numFmtId="3" fontId="6" fillId="3" borderId="3" xfId="4" applyNumberFormat="1" applyFont="1" applyFill="1" applyBorder="1" applyAlignment="1">
      <alignment horizontal="center" vertical="center" wrapText="1"/>
    </xf>
    <xf numFmtId="3" fontId="6" fillId="3" borderId="8" xfId="4" applyNumberFormat="1" applyFont="1" applyFill="1" applyBorder="1" applyAlignment="1">
      <alignment horizontal="center" vertical="center" wrapText="1"/>
    </xf>
    <xf numFmtId="3" fontId="6" fillId="3" borderId="9" xfId="4" applyNumberFormat="1" applyFont="1" applyFill="1" applyBorder="1" applyAlignment="1">
      <alignment horizontal="center" vertical="center" wrapText="1"/>
    </xf>
    <xf numFmtId="3" fontId="26" fillId="3" borderId="4" xfId="2" applyNumberFormat="1" applyFont="1" applyFill="1" applyBorder="1" applyAlignment="1">
      <alignment horizontal="center" vertical="center"/>
    </xf>
    <xf numFmtId="3" fontId="8" fillId="4" borderId="5" xfId="2" applyNumberFormat="1" applyFont="1" applyFill="1" applyBorder="1" applyAlignment="1">
      <alignment horizontal="center" vertical="center" wrapText="1"/>
    </xf>
    <xf numFmtId="3" fontId="8" fillId="4" borderId="6" xfId="2" applyNumberFormat="1" applyFont="1" applyFill="1" applyBorder="1" applyAlignment="1">
      <alignment horizontal="center" vertical="center" wrapText="1"/>
    </xf>
    <xf numFmtId="3" fontId="8" fillId="4" borderId="7" xfId="2" applyNumberFormat="1" applyFont="1" applyFill="1" applyBorder="1" applyAlignment="1">
      <alignment horizontal="center" vertical="center" wrapText="1"/>
    </xf>
    <xf numFmtId="3" fontId="10" fillId="5" borderId="5" xfId="2" applyNumberFormat="1" applyFont="1" applyFill="1" applyBorder="1" applyAlignment="1">
      <alignment horizontal="center" vertical="center" wrapText="1"/>
    </xf>
    <xf numFmtId="3" fontId="10" fillId="5" borderId="6" xfId="2" applyNumberFormat="1" applyFont="1" applyFill="1" applyBorder="1" applyAlignment="1">
      <alignment horizontal="center" vertical="center" wrapText="1"/>
    </xf>
    <xf numFmtId="3" fontId="10" fillId="5" borderId="6" xfId="2" applyNumberFormat="1" applyFont="1" applyFill="1" applyBorder="1" applyAlignment="1">
      <alignment horizontal="center" vertical="center"/>
    </xf>
    <xf numFmtId="3" fontId="10" fillId="6" borderId="5" xfId="2" applyNumberFormat="1" applyFont="1" applyFill="1" applyBorder="1" applyAlignment="1">
      <alignment horizontal="center" vertical="center" wrapText="1"/>
    </xf>
    <xf numFmtId="3" fontId="10" fillId="6" borderId="6" xfId="2" applyNumberFormat="1" applyFont="1" applyFill="1" applyBorder="1" applyAlignment="1">
      <alignment horizontal="center" vertical="center" wrapText="1"/>
    </xf>
    <xf numFmtId="3" fontId="10" fillId="6" borderId="6" xfId="2" applyNumberFormat="1" applyFont="1" applyFill="1" applyBorder="1" applyAlignment="1">
      <alignment horizontal="center" vertical="center"/>
    </xf>
  </cellXfs>
  <cellStyles count="16">
    <cellStyle name="Comma" xfId="1" builtinId="3"/>
    <cellStyle name="Comma 2" xfId="3"/>
    <cellStyle name="Comma 2 2" xfId="4"/>
    <cellStyle name="Comma 2 2 2" xfId="8"/>
    <cellStyle name="Comma 2 3" xfId="9"/>
    <cellStyle name="Comma 3" xfId="10"/>
    <cellStyle name="Normal" xfId="0" builtinId="0"/>
    <cellStyle name="Normal 2" xfId="2"/>
    <cellStyle name="Normal 2 2" xfId="6"/>
    <cellStyle name="Normal 2 2 2" xfId="11"/>
    <cellStyle name="Normal 2 3" xfId="12"/>
    <cellStyle name="Normal 2 4" xfId="5"/>
    <cellStyle name="Normal 2 5" xfId="13"/>
    <cellStyle name="Normal 3" xfId="14"/>
    <cellStyle name="Normal 5" xfId="15"/>
    <cellStyle name="Normal_Sheet1_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365127</xdr:colOff>
      <xdr:row>3</xdr:row>
      <xdr:rowOff>47625</xdr:rowOff>
    </xdr:from>
    <xdr:to>
      <xdr:col>10</xdr:col>
      <xdr:colOff>227648</xdr:colOff>
      <xdr:row>3</xdr:row>
      <xdr:rowOff>48371</xdr:rowOff>
    </xdr:to>
    <xdr:pic>
      <xdr:nvPicPr>
        <xdr:cNvPr id="2" name="Picture 1" descr="LOGO CITYSMART-01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23190" y="678656"/>
          <a:ext cx="1587499" cy="920554"/>
        </a:xfrm>
        <a:prstGeom prst="rect">
          <a:avLst/>
        </a:prstGeom>
      </xdr:spPr>
    </xdr:pic>
    <xdr:clientData/>
  </xdr:twoCellAnchor>
  <xdr:twoCellAnchor>
    <xdr:from>
      <xdr:col>0</xdr:col>
      <xdr:colOff>95251</xdr:colOff>
      <xdr:row>0</xdr:row>
      <xdr:rowOff>23814</xdr:rowOff>
    </xdr:from>
    <xdr:to>
      <xdr:col>2</xdr:col>
      <xdr:colOff>226219</xdr:colOff>
      <xdr:row>4</xdr:row>
      <xdr:rowOff>14823</xdr:rowOff>
    </xdr:to>
    <xdr:pic>
      <xdr:nvPicPr>
        <xdr:cNvPr id="3" name="Picture 1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251" y="23814"/>
          <a:ext cx="523874" cy="812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19"/>
  <sheetViews>
    <sheetView tabSelected="1" topLeftCell="A161" zoomScale="80" zoomScaleNormal="80" workbookViewId="0">
      <selection activeCell="A189" sqref="A189:H189"/>
    </sheetView>
  </sheetViews>
  <sheetFormatPr defaultRowHeight="18"/>
  <cols>
    <col min="1" max="1" width="5.85546875" style="1" customWidth="1"/>
    <col min="2" max="2" width="34" style="1" hidden="1" customWidth="1"/>
    <col min="3" max="3" width="36.140625" style="1" customWidth="1"/>
    <col min="4" max="4" width="28.85546875" style="1" customWidth="1"/>
    <col min="5" max="5" width="10.140625" style="23" customWidth="1"/>
    <col min="6" max="6" width="11.28515625" style="19" customWidth="1"/>
    <col min="7" max="7" width="13.42578125" style="19" customWidth="1"/>
    <col min="8" max="8" width="9" style="19" customWidth="1"/>
    <col min="9" max="18" width="9" style="1" customWidth="1"/>
    <col min="19" max="19" width="11.42578125" style="1" customWidth="1"/>
    <col min="20" max="21" width="9" style="1" customWidth="1"/>
    <col min="22" max="22" width="22.140625" style="1" customWidth="1"/>
    <col min="23" max="23" width="8.28515625" style="1" customWidth="1"/>
    <col min="24" max="24" width="15.42578125" style="1" customWidth="1"/>
    <col min="25" max="16384" width="9.140625" style="1"/>
  </cols>
  <sheetData>
    <row r="1" spans="1:24" ht="16.5">
      <c r="A1" s="79" t="s">
        <v>308</v>
      </c>
      <c r="B1" s="79"/>
      <c r="C1" s="79"/>
      <c r="D1" s="79"/>
      <c r="E1" s="79"/>
      <c r="F1" s="79"/>
      <c r="G1" s="79"/>
      <c r="H1" s="24"/>
      <c r="I1" s="24"/>
    </row>
    <row r="2" spans="1:24" ht="15.75">
      <c r="A2" s="78" t="s">
        <v>342</v>
      </c>
      <c r="B2" s="78"/>
      <c r="C2" s="78"/>
      <c r="D2" s="78"/>
      <c r="E2" s="78"/>
      <c r="F2" s="78"/>
      <c r="G2" s="78"/>
      <c r="H2" s="5"/>
      <c r="I2" s="5"/>
    </row>
    <row r="3" spans="1:24" ht="16.5" customHeight="1">
      <c r="A3" s="80" t="s">
        <v>310</v>
      </c>
      <c r="B3" s="80"/>
      <c r="C3" s="80"/>
      <c r="D3" s="80"/>
      <c r="E3" s="80"/>
      <c r="F3" s="80"/>
      <c r="G3" s="80"/>
      <c r="H3" s="24"/>
      <c r="I3" s="24"/>
    </row>
    <row r="4" spans="1:24" ht="15" customHeight="1">
      <c r="A4" s="81" t="s">
        <v>311</v>
      </c>
      <c r="B4" s="81"/>
      <c r="C4" s="81"/>
      <c r="D4" s="81"/>
      <c r="E4" s="81"/>
      <c r="F4" s="81"/>
      <c r="G4" s="81"/>
      <c r="H4" s="4"/>
      <c r="I4" s="4"/>
    </row>
    <row r="5" spans="1:24" ht="12.75">
      <c r="A5" s="4"/>
      <c r="B5" s="4"/>
      <c r="C5" s="3"/>
      <c r="D5" s="3"/>
      <c r="E5" s="3"/>
      <c r="F5" s="4"/>
      <c r="G5" s="30"/>
      <c r="H5" s="4"/>
      <c r="I5" s="4"/>
    </row>
    <row r="6" spans="1:24" ht="30" customHeight="1">
      <c r="A6" s="83" t="s">
        <v>309</v>
      </c>
      <c r="B6" s="83"/>
      <c r="C6" s="83"/>
      <c r="D6" s="83"/>
      <c r="E6" s="83"/>
      <c r="F6" s="83"/>
      <c r="G6" s="83"/>
      <c r="H6" s="83"/>
      <c r="I6" s="83"/>
    </row>
    <row r="7" spans="1:24" ht="12.75">
      <c r="A7" s="84"/>
      <c r="B7" s="85"/>
      <c r="C7" s="85"/>
      <c r="D7" s="85"/>
      <c r="E7" s="85"/>
      <c r="F7" s="85"/>
      <c r="G7" s="85"/>
      <c r="H7" s="85"/>
      <c r="I7" s="4"/>
    </row>
    <row r="8" spans="1:24" ht="26.25" customHeight="1">
      <c r="A8" s="4"/>
      <c r="B8" s="4"/>
      <c r="C8" s="3"/>
      <c r="D8" s="86" t="s">
        <v>313</v>
      </c>
      <c r="E8" s="86"/>
      <c r="F8" s="86"/>
      <c r="G8" s="86"/>
      <c r="H8" s="86"/>
      <c r="I8" s="86"/>
    </row>
    <row r="9" spans="1:24" ht="12.75">
      <c r="A9" s="4"/>
      <c r="B9" s="4"/>
      <c r="C9" s="3"/>
      <c r="D9" s="3"/>
      <c r="E9" s="3"/>
      <c r="F9" s="4"/>
      <c r="G9" s="30"/>
      <c r="H9" s="4"/>
      <c r="I9" s="4"/>
    </row>
    <row r="10" spans="1:24" ht="15.75">
      <c r="A10" s="5" t="s">
        <v>315</v>
      </c>
      <c r="B10" s="5"/>
      <c r="C10" s="6"/>
      <c r="D10" s="6"/>
      <c r="E10" s="6"/>
      <c r="F10" s="5"/>
      <c r="G10" s="5"/>
      <c r="H10" s="5"/>
      <c r="I10" s="5"/>
    </row>
    <row r="11" spans="1:24" ht="15.75" customHeight="1">
      <c r="A11" s="82" t="s">
        <v>316</v>
      </c>
      <c r="B11" s="82"/>
      <c r="C11" s="82"/>
      <c r="D11" s="82"/>
      <c r="E11" s="82"/>
      <c r="F11" s="82"/>
      <c r="G11" s="82"/>
      <c r="H11" s="82"/>
      <c r="I11" s="82"/>
    </row>
    <row r="12" spans="1:24" ht="15.75">
      <c r="A12" s="5" t="s">
        <v>314</v>
      </c>
      <c r="B12" s="5"/>
      <c r="C12" s="6"/>
      <c r="D12" s="6"/>
      <c r="E12" s="6"/>
      <c r="F12" s="5"/>
      <c r="G12" s="5"/>
      <c r="H12" s="5"/>
      <c r="I12" s="5"/>
    </row>
    <row r="13" spans="1:24" ht="15.75">
      <c r="A13" s="31" t="s">
        <v>397</v>
      </c>
      <c r="B13" s="4"/>
      <c r="C13" s="3"/>
      <c r="D13" s="3"/>
      <c r="E13" s="3"/>
      <c r="F13" s="4"/>
      <c r="G13" s="30"/>
      <c r="H13" s="4"/>
      <c r="I13" s="4"/>
    </row>
    <row r="14" spans="1:24" ht="15.75">
      <c r="A14" s="7" t="s">
        <v>312</v>
      </c>
      <c r="B14" s="8"/>
      <c r="C14" s="9"/>
      <c r="D14" s="3"/>
      <c r="E14" s="3"/>
      <c r="F14" s="4"/>
      <c r="G14" s="30"/>
      <c r="H14" s="4"/>
      <c r="I14" s="4"/>
    </row>
    <row r="15" spans="1:24" ht="20.25">
      <c r="A15" s="10"/>
      <c r="B15" s="11" t="s">
        <v>0</v>
      </c>
      <c r="C15" s="12"/>
      <c r="D15" s="12"/>
      <c r="E15" s="13"/>
      <c r="F15" s="14"/>
      <c r="G15" s="14"/>
      <c r="H15" s="88" t="s">
        <v>1</v>
      </c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9" t="s">
        <v>2</v>
      </c>
      <c r="X15" s="90"/>
    </row>
    <row r="16" spans="1:24" ht="36" customHeight="1">
      <c r="A16" s="74" t="s">
        <v>3</v>
      </c>
      <c r="B16" s="93" t="s">
        <v>4</v>
      </c>
      <c r="C16" s="93"/>
      <c r="D16" s="74"/>
      <c r="E16" s="75" t="s">
        <v>5</v>
      </c>
      <c r="F16" s="73" t="s">
        <v>6</v>
      </c>
      <c r="G16" s="73" t="s">
        <v>6</v>
      </c>
      <c r="H16" s="94" t="s">
        <v>469</v>
      </c>
      <c r="I16" s="95"/>
      <c r="J16" s="95"/>
      <c r="K16" s="95"/>
      <c r="L16" s="95"/>
      <c r="M16" s="95"/>
      <c r="N16" s="95"/>
      <c r="O16" s="96"/>
      <c r="P16" s="97" t="s">
        <v>7</v>
      </c>
      <c r="Q16" s="98"/>
      <c r="R16" s="99"/>
      <c r="S16" s="100" t="s">
        <v>8</v>
      </c>
      <c r="T16" s="101"/>
      <c r="U16" s="101"/>
      <c r="V16" s="102"/>
      <c r="W16" s="91"/>
      <c r="X16" s="92"/>
    </row>
    <row r="17" spans="1:24" s="19" customFormat="1" ht="36" customHeight="1">
      <c r="A17" s="74" t="s">
        <v>470</v>
      </c>
      <c r="B17" s="74" t="s">
        <v>9</v>
      </c>
      <c r="C17" s="74" t="s">
        <v>10</v>
      </c>
      <c r="D17" s="74"/>
      <c r="E17" s="75" t="s">
        <v>403</v>
      </c>
      <c r="F17" s="73" t="s">
        <v>471</v>
      </c>
      <c r="G17" s="73" t="s">
        <v>472</v>
      </c>
      <c r="H17" s="15" t="s">
        <v>11</v>
      </c>
      <c r="I17" s="15" t="s">
        <v>12</v>
      </c>
      <c r="J17" s="15" t="s">
        <v>13</v>
      </c>
      <c r="K17" s="15" t="s">
        <v>14</v>
      </c>
      <c r="L17" s="15" t="s">
        <v>15</v>
      </c>
      <c r="M17" s="15" t="s">
        <v>16</v>
      </c>
      <c r="N17" s="15" t="s">
        <v>17</v>
      </c>
      <c r="O17" s="15" t="s">
        <v>18</v>
      </c>
      <c r="P17" s="15" t="s">
        <v>19</v>
      </c>
      <c r="Q17" s="15" t="s">
        <v>20</v>
      </c>
      <c r="R17" s="15" t="s">
        <v>21</v>
      </c>
      <c r="S17" s="15" t="s">
        <v>22</v>
      </c>
      <c r="T17" s="15" t="s">
        <v>23</v>
      </c>
      <c r="U17" s="16" t="s">
        <v>24</v>
      </c>
      <c r="V17" s="15" t="s">
        <v>25</v>
      </c>
      <c r="W17" s="17" t="s">
        <v>26</v>
      </c>
      <c r="X17" s="18" t="s">
        <v>27</v>
      </c>
    </row>
    <row r="18" spans="1:24" s="43" customFormat="1" ht="24" customHeight="1">
      <c r="A18" s="34">
        <v>1</v>
      </c>
      <c r="B18" s="35" t="s">
        <v>28</v>
      </c>
      <c r="C18" s="36" t="s">
        <v>29</v>
      </c>
      <c r="D18" s="37" t="s">
        <v>30</v>
      </c>
      <c r="E18" s="38" t="s">
        <v>31</v>
      </c>
      <c r="F18" s="39">
        <v>14400</v>
      </c>
      <c r="G18" s="39">
        <f>F18*1.1</f>
        <v>15840.000000000002</v>
      </c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1">
        <f>SUM(H18:V18)</f>
        <v>0</v>
      </c>
      <c r="X18" s="42">
        <f t="shared" ref="X18:X80" si="0">W18*F18</f>
        <v>0</v>
      </c>
    </row>
    <row r="19" spans="1:24" s="43" customFormat="1" ht="24" customHeight="1">
      <c r="A19" s="34">
        <v>2</v>
      </c>
      <c r="B19" s="35" t="s">
        <v>32</v>
      </c>
      <c r="C19" s="36" t="s">
        <v>324</v>
      </c>
      <c r="D19" s="37" t="s">
        <v>33</v>
      </c>
      <c r="E19" s="38" t="s">
        <v>31</v>
      </c>
      <c r="F19" s="39">
        <v>31500</v>
      </c>
      <c r="G19" s="39">
        <f t="shared" ref="G19:G81" si="1">F19*1.1</f>
        <v>34650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1">
        <f>SUM(H19:V19)</f>
        <v>0</v>
      </c>
      <c r="X19" s="42">
        <f t="shared" si="0"/>
        <v>0</v>
      </c>
    </row>
    <row r="20" spans="1:24" s="43" customFormat="1" ht="24" customHeight="1">
      <c r="A20" s="34">
        <v>3</v>
      </c>
      <c r="B20" s="44" t="s">
        <v>34</v>
      </c>
      <c r="C20" s="37" t="s">
        <v>325</v>
      </c>
      <c r="D20" s="37" t="s">
        <v>35</v>
      </c>
      <c r="E20" s="38" t="s">
        <v>31</v>
      </c>
      <c r="F20" s="45">
        <v>6300</v>
      </c>
      <c r="G20" s="39">
        <f t="shared" si="1"/>
        <v>6930.0000000000009</v>
      </c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1">
        <f>SUM(H20:V20)</f>
        <v>0</v>
      </c>
      <c r="X20" s="42">
        <f t="shared" si="0"/>
        <v>0</v>
      </c>
    </row>
    <row r="21" spans="1:24" s="43" customFormat="1" ht="24" customHeight="1">
      <c r="A21" s="34">
        <v>4</v>
      </c>
      <c r="B21" s="44" t="s">
        <v>36</v>
      </c>
      <c r="C21" s="46" t="s">
        <v>37</v>
      </c>
      <c r="D21" s="37" t="s">
        <v>38</v>
      </c>
      <c r="E21" s="38" t="s">
        <v>39</v>
      </c>
      <c r="F21" s="39">
        <v>2500</v>
      </c>
      <c r="G21" s="39">
        <f t="shared" si="1"/>
        <v>2750</v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1">
        <f t="shared" ref="W21:W83" si="2">SUM(H21:V21)</f>
        <v>0</v>
      </c>
      <c r="X21" s="42">
        <f t="shared" si="0"/>
        <v>0</v>
      </c>
    </row>
    <row r="22" spans="1:24" s="43" customFormat="1" ht="24" customHeight="1">
      <c r="A22" s="34">
        <v>5</v>
      </c>
      <c r="B22" s="44" t="s">
        <v>40</v>
      </c>
      <c r="C22" s="46" t="s">
        <v>304</v>
      </c>
      <c r="D22" s="37" t="s">
        <v>404</v>
      </c>
      <c r="E22" s="38" t="s">
        <v>39</v>
      </c>
      <c r="F22" s="39">
        <v>3900</v>
      </c>
      <c r="G22" s="39">
        <f t="shared" si="1"/>
        <v>4290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1">
        <f t="shared" si="2"/>
        <v>0</v>
      </c>
      <c r="X22" s="42">
        <f t="shared" si="0"/>
        <v>0</v>
      </c>
    </row>
    <row r="23" spans="1:24" s="43" customFormat="1" ht="24" customHeight="1">
      <c r="A23" s="34">
        <v>6</v>
      </c>
      <c r="B23" s="44" t="s">
        <v>41</v>
      </c>
      <c r="C23" s="46" t="s">
        <v>42</v>
      </c>
      <c r="D23" s="37" t="s">
        <v>405</v>
      </c>
      <c r="E23" s="38" t="s">
        <v>31</v>
      </c>
      <c r="F23" s="39">
        <v>20000</v>
      </c>
      <c r="G23" s="39">
        <f t="shared" si="1"/>
        <v>22000</v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1">
        <f t="shared" si="2"/>
        <v>0</v>
      </c>
      <c r="X23" s="42">
        <f t="shared" si="0"/>
        <v>0</v>
      </c>
    </row>
    <row r="24" spans="1:24" s="43" customFormat="1" ht="24" customHeight="1">
      <c r="A24" s="34">
        <v>7</v>
      </c>
      <c r="B24" s="44" t="s">
        <v>41</v>
      </c>
      <c r="C24" s="46" t="s">
        <v>305</v>
      </c>
      <c r="D24" s="37" t="s">
        <v>406</v>
      </c>
      <c r="E24" s="38" t="s">
        <v>31</v>
      </c>
      <c r="F24" s="39">
        <v>35000</v>
      </c>
      <c r="G24" s="39">
        <f t="shared" si="1"/>
        <v>38500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1">
        <f t="shared" si="2"/>
        <v>0</v>
      </c>
      <c r="X24" s="42">
        <f t="shared" si="0"/>
        <v>0</v>
      </c>
    </row>
    <row r="25" spans="1:24" s="43" customFormat="1" ht="24" customHeight="1">
      <c r="A25" s="34">
        <v>8</v>
      </c>
      <c r="B25" s="44" t="s">
        <v>43</v>
      </c>
      <c r="C25" s="46" t="s">
        <v>44</v>
      </c>
      <c r="D25" s="37" t="s">
        <v>407</v>
      </c>
      <c r="E25" s="47" t="s">
        <v>45</v>
      </c>
      <c r="F25" s="48">
        <v>1700</v>
      </c>
      <c r="G25" s="39">
        <f t="shared" si="1"/>
        <v>1870.0000000000002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1">
        <f t="shared" si="2"/>
        <v>0</v>
      </c>
      <c r="X25" s="42">
        <f t="shared" si="0"/>
        <v>0</v>
      </c>
    </row>
    <row r="26" spans="1:24" s="43" customFormat="1" ht="24" customHeight="1">
      <c r="A26" s="34">
        <v>9</v>
      </c>
      <c r="B26" s="44" t="s">
        <v>46</v>
      </c>
      <c r="C26" s="46" t="s">
        <v>408</v>
      </c>
      <c r="D26" s="37" t="s">
        <v>408</v>
      </c>
      <c r="E26" s="47" t="s">
        <v>45</v>
      </c>
      <c r="F26" s="48">
        <v>3400</v>
      </c>
      <c r="G26" s="39">
        <f t="shared" si="1"/>
        <v>3740.0000000000005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1">
        <f t="shared" si="2"/>
        <v>0</v>
      </c>
      <c r="X26" s="42">
        <f t="shared" si="0"/>
        <v>0</v>
      </c>
    </row>
    <row r="27" spans="1:24" s="43" customFormat="1" ht="24" customHeight="1">
      <c r="A27" s="34">
        <v>10</v>
      </c>
      <c r="B27" s="44" t="s">
        <v>47</v>
      </c>
      <c r="C27" s="46" t="s">
        <v>48</v>
      </c>
      <c r="D27" s="37" t="s">
        <v>409</v>
      </c>
      <c r="E27" s="38" t="s">
        <v>45</v>
      </c>
      <c r="F27" s="39">
        <v>9000</v>
      </c>
      <c r="G27" s="39">
        <f t="shared" si="1"/>
        <v>9900</v>
      </c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1">
        <f t="shared" si="2"/>
        <v>0</v>
      </c>
      <c r="X27" s="42">
        <f t="shared" si="0"/>
        <v>0</v>
      </c>
    </row>
    <row r="28" spans="1:24" s="43" customFormat="1" ht="24" customHeight="1">
      <c r="A28" s="34">
        <v>11</v>
      </c>
      <c r="B28" s="44" t="s">
        <v>49</v>
      </c>
      <c r="C28" s="46" t="s">
        <v>50</v>
      </c>
      <c r="D28" s="37" t="s">
        <v>410</v>
      </c>
      <c r="E28" s="38" t="s">
        <v>45</v>
      </c>
      <c r="F28" s="39">
        <v>1200</v>
      </c>
      <c r="G28" s="39">
        <f t="shared" si="1"/>
        <v>1320</v>
      </c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1">
        <f t="shared" si="2"/>
        <v>0</v>
      </c>
      <c r="X28" s="42">
        <f t="shared" si="0"/>
        <v>0</v>
      </c>
    </row>
    <row r="29" spans="1:24" s="43" customFormat="1" ht="24" customHeight="1">
      <c r="A29" s="34">
        <v>12</v>
      </c>
      <c r="B29" s="44" t="s">
        <v>51</v>
      </c>
      <c r="C29" s="46" t="s">
        <v>52</v>
      </c>
      <c r="D29" s="46" t="s">
        <v>411</v>
      </c>
      <c r="E29" s="38" t="s">
        <v>45</v>
      </c>
      <c r="F29" s="39">
        <v>5800</v>
      </c>
      <c r="G29" s="39">
        <f t="shared" si="1"/>
        <v>6380.0000000000009</v>
      </c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1">
        <f t="shared" si="2"/>
        <v>0</v>
      </c>
      <c r="X29" s="42">
        <f t="shared" si="0"/>
        <v>0</v>
      </c>
    </row>
    <row r="30" spans="1:24" s="43" customFormat="1" ht="24" customHeight="1">
      <c r="A30" s="34">
        <v>13</v>
      </c>
      <c r="B30" s="44" t="s">
        <v>51</v>
      </c>
      <c r="C30" s="46" t="s">
        <v>53</v>
      </c>
      <c r="D30" s="46" t="s">
        <v>412</v>
      </c>
      <c r="E30" s="38" t="s">
        <v>45</v>
      </c>
      <c r="F30" s="39">
        <v>3000</v>
      </c>
      <c r="G30" s="39">
        <f t="shared" si="1"/>
        <v>3300.0000000000005</v>
      </c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1">
        <f t="shared" si="2"/>
        <v>0</v>
      </c>
      <c r="X30" s="42">
        <f t="shared" si="0"/>
        <v>0</v>
      </c>
    </row>
    <row r="31" spans="1:24" s="43" customFormat="1" ht="24" customHeight="1">
      <c r="A31" s="34">
        <v>14</v>
      </c>
      <c r="B31" s="44" t="s">
        <v>54</v>
      </c>
      <c r="C31" s="46" t="s">
        <v>55</v>
      </c>
      <c r="D31" s="46" t="s">
        <v>413</v>
      </c>
      <c r="E31" s="38" t="s">
        <v>45</v>
      </c>
      <c r="F31" s="39">
        <v>9800</v>
      </c>
      <c r="G31" s="39">
        <f t="shared" si="1"/>
        <v>10780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1">
        <f t="shared" si="2"/>
        <v>0</v>
      </c>
      <c r="X31" s="42">
        <f t="shared" si="0"/>
        <v>0</v>
      </c>
    </row>
    <row r="32" spans="1:24" s="43" customFormat="1" ht="24" customHeight="1">
      <c r="A32" s="34">
        <v>15</v>
      </c>
      <c r="B32" s="44" t="s">
        <v>56</v>
      </c>
      <c r="C32" s="46" t="s">
        <v>57</v>
      </c>
      <c r="D32" s="37" t="s">
        <v>58</v>
      </c>
      <c r="E32" s="38" t="s">
        <v>31</v>
      </c>
      <c r="F32" s="39">
        <v>9100</v>
      </c>
      <c r="G32" s="39">
        <f t="shared" si="1"/>
        <v>10010</v>
      </c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1">
        <f t="shared" si="2"/>
        <v>0</v>
      </c>
      <c r="X32" s="42">
        <f t="shared" si="0"/>
        <v>0</v>
      </c>
    </row>
    <row r="33" spans="1:24" s="43" customFormat="1" ht="24" customHeight="1">
      <c r="A33" s="34">
        <v>16</v>
      </c>
      <c r="B33" s="35" t="s">
        <v>59</v>
      </c>
      <c r="C33" s="36" t="s">
        <v>60</v>
      </c>
      <c r="D33" s="37" t="s">
        <v>61</v>
      </c>
      <c r="E33" s="38" t="s">
        <v>62</v>
      </c>
      <c r="F33" s="39">
        <v>17000</v>
      </c>
      <c r="G33" s="39">
        <f t="shared" si="1"/>
        <v>18700</v>
      </c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1">
        <f t="shared" si="2"/>
        <v>0</v>
      </c>
      <c r="X33" s="42">
        <f t="shared" si="0"/>
        <v>0</v>
      </c>
    </row>
    <row r="34" spans="1:24" s="43" customFormat="1" ht="24" customHeight="1">
      <c r="A34" s="34">
        <v>17</v>
      </c>
      <c r="B34" s="49" t="s">
        <v>63</v>
      </c>
      <c r="C34" s="50" t="s">
        <v>64</v>
      </c>
      <c r="D34" s="50" t="s">
        <v>65</v>
      </c>
      <c r="E34" s="38" t="s">
        <v>62</v>
      </c>
      <c r="F34" s="39">
        <v>4500</v>
      </c>
      <c r="G34" s="39">
        <f t="shared" si="1"/>
        <v>4950</v>
      </c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1">
        <f t="shared" si="2"/>
        <v>0</v>
      </c>
      <c r="X34" s="42">
        <f t="shared" si="0"/>
        <v>0</v>
      </c>
    </row>
    <row r="35" spans="1:24" s="43" customFormat="1" ht="24" customHeight="1">
      <c r="A35" s="34">
        <v>18</v>
      </c>
      <c r="B35" s="44" t="s">
        <v>66</v>
      </c>
      <c r="C35" s="46" t="s">
        <v>67</v>
      </c>
      <c r="D35" s="37" t="s">
        <v>414</v>
      </c>
      <c r="E35" s="38" t="s">
        <v>31</v>
      </c>
      <c r="F35" s="39">
        <v>54500</v>
      </c>
      <c r="G35" s="39">
        <f t="shared" si="1"/>
        <v>59950.000000000007</v>
      </c>
      <c r="H35" s="40"/>
      <c r="I35" s="40"/>
      <c r="J35" s="40"/>
      <c r="K35" s="40"/>
      <c r="L35" s="40"/>
      <c r="M35" s="40"/>
      <c r="N35" s="51"/>
      <c r="O35" s="51"/>
      <c r="P35" s="40"/>
      <c r="Q35" s="51"/>
      <c r="R35" s="51"/>
      <c r="S35" s="40"/>
      <c r="T35" s="40"/>
      <c r="U35" s="40"/>
      <c r="V35" s="40"/>
      <c r="W35" s="41">
        <f t="shared" si="2"/>
        <v>0</v>
      </c>
      <c r="X35" s="42">
        <f t="shared" si="0"/>
        <v>0</v>
      </c>
    </row>
    <row r="36" spans="1:24" s="43" customFormat="1" ht="24" customHeight="1">
      <c r="A36" s="34">
        <v>19</v>
      </c>
      <c r="B36" s="44" t="s">
        <v>68</v>
      </c>
      <c r="C36" s="46" t="s">
        <v>69</v>
      </c>
      <c r="D36" s="37" t="s">
        <v>415</v>
      </c>
      <c r="E36" s="38" t="s">
        <v>31</v>
      </c>
      <c r="F36" s="48">
        <v>36000</v>
      </c>
      <c r="G36" s="39">
        <f t="shared" si="1"/>
        <v>39600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1">
        <f t="shared" si="2"/>
        <v>0</v>
      </c>
      <c r="X36" s="42">
        <f t="shared" si="0"/>
        <v>0</v>
      </c>
    </row>
    <row r="37" spans="1:24" s="43" customFormat="1" ht="24" customHeight="1">
      <c r="A37" s="34">
        <v>20</v>
      </c>
      <c r="B37" s="44" t="s">
        <v>70</v>
      </c>
      <c r="C37" s="46" t="s">
        <v>71</v>
      </c>
      <c r="D37" s="37" t="s">
        <v>416</v>
      </c>
      <c r="E37" s="38" t="s">
        <v>31</v>
      </c>
      <c r="F37" s="48">
        <v>35000</v>
      </c>
      <c r="G37" s="39">
        <f t="shared" si="1"/>
        <v>38500</v>
      </c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1">
        <f t="shared" si="2"/>
        <v>0</v>
      </c>
      <c r="X37" s="42">
        <f t="shared" si="0"/>
        <v>0</v>
      </c>
    </row>
    <row r="38" spans="1:24" s="43" customFormat="1" ht="24" customHeight="1">
      <c r="A38" s="34">
        <v>21</v>
      </c>
      <c r="B38" s="44" t="s">
        <v>72</v>
      </c>
      <c r="C38" s="46" t="s">
        <v>73</v>
      </c>
      <c r="D38" s="37" t="s">
        <v>417</v>
      </c>
      <c r="E38" s="38" t="s">
        <v>31</v>
      </c>
      <c r="F38" s="39">
        <v>24000</v>
      </c>
      <c r="G38" s="39">
        <f t="shared" si="1"/>
        <v>26400.000000000004</v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1">
        <f t="shared" si="2"/>
        <v>0</v>
      </c>
      <c r="X38" s="42">
        <f t="shared" si="0"/>
        <v>0</v>
      </c>
    </row>
    <row r="39" spans="1:24" s="43" customFormat="1" ht="24" customHeight="1">
      <c r="A39" s="34">
        <v>22</v>
      </c>
      <c r="B39" s="44" t="s">
        <v>74</v>
      </c>
      <c r="C39" s="46" t="s">
        <v>75</v>
      </c>
      <c r="D39" s="37" t="s">
        <v>418</v>
      </c>
      <c r="E39" s="38" t="s">
        <v>31</v>
      </c>
      <c r="F39" s="39">
        <v>15000</v>
      </c>
      <c r="G39" s="39">
        <f t="shared" si="1"/>
        <v>16500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1">
        <f t="shared" si="2"/>
        <v>0</v>
      </c>
      <c r="X39" s="42">
        <f t="shared" si="0"/>
        <v>0</v>
      </c>
    </row>
    <row r="40" spans="1:24" s="43" customFormat="1" ht="24" customHeight="1">
      <c r="A40" s="34">
        <v>23</v>
      </c>
      <c r="B40" s="44" t="s">
        <v>76</v>
      </c>
      <c r="C40" s="46" t="s">
        <v>77</v>
      </c>
      <c r="D40" s="37" t="s">
        <v>419</v>
      </c>
      <c r="E40" s="38" t="s">
        <v>31</v>
      </c>
      <c r="F40" s="48">
        <v>34500</v>
      </c>
      <c r="G40" s="39">
        <f t="shared" si="1"/>
        <v>37950</v>
      </c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1">
        <f t="shared" si="2"/>
        <v>0</v>
      </c>
      <c r="X40" s="42">
        <f t="shared" si="0"/>
        <v>0</v>
      </c>
    </row>
    <row r="41" spans="1:24" s="43" customFormat="1" ht="24" customHeight="1">
      <c r="A41" s="34">
        <v>24</v>
      </c>
      <c r="B41" s="44" t="s">
        <v>78</v>
      </c>
      <c r="C41" s="46" t="s">
        <v>393</v>
      </c>
      <c r="D41" s="37" t="s">
        <v>79</v>
      </c>
      <c r="E41" s="38" t="s">
        <v>31</v>
      </c>
      <c r="F41" s="39">
        <v>1600</v>
      </c>
      <c r="G41" s="39">
        <f t="shared" si="1"/>
        <v>1760.0000000000002</v>
      </c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1">
        <f t="shared" si="2"/>
        <v>0</v>
      </c>
      <c r="X41" s="42">
        <f t="shared" si="0"/>
        <v>0</v>
      </c>
    </row>
    <row r="42" spans="1:24" s="43" customFormat="1" ht="24" customHeight="1">
      <c r="A42" s="34">
        <v>25</v>
      </c>
      <c r="B42" s="49" t="s">
        <v>80</v>
      </c>
      <c r="C42" s="52" t="s">
        <v>81</v>
      </c>
      <c r="D42" s="50" t="s">
        <v>82</v>
      </c>
      <c r="E42" s="38" t="s">
        <v>62</v>
      </c>
      <c r="F42" s="39">
        <v>35000</v>
      </c>
      <c r="G42" s="39">
        <f t="shared" si="1"/>
        <v>38500</v>
      </c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1">
        <f t="shared" si="2"/>
        <v>0</v>
      </c>
      <c r="X42" s="42">
        <f t="shared" si="0"/>
        <v>0</v>
      </c>
    </row>
    <row r="43" spans="1:24" s="43" customFormat="1" ht="24" customHeight="1">
      <c r="A43" s="34">
        <v>26</v>
      </c>
      <c r="B43" s="44" t="s">
        <v>83</v>
      </c>
      <c r="C43" s="46" t="s">
        <v>84</v>
      </c>
      <c r="D43" s="37" t="s">
        <v>85</v>
      </c>
      <c r="E43" s="38" t="s">
        <v>31</v>
      </c>
      <c r="F43" s="39">
        <v>2400</v>
      </c>
      <c r="G43" s="39">
        <f t="shared" si="1"/>
        <v>2640</v>
      </c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1">
        <f t="shared" si="2"/>
        <v>0</v>
      </c>
      <c r="X43" s="42">
        <f t="shared" si="0"/>
        <v>0</v>
      </c>
    </row>
    <row r="44" spans="1:24" s="43" customFormat="1" ht="24" customHeight="1">
      <c r="A44" s="34">
        <v>27</v>
      </c>
      <c r="B44" s="49" t="s">
        <v>86</v>
      </c>
      <c r="C44" s="50" t="s">
        <v>87</v>
      </c>
      <c r="D44" s="50" t="s">
        <v>420</v>
      </c>
      <c r="E44" s="38" t="s">
        <v>62</v>
      </c>
      <c r="F44" s="39">
        <v>9000</v>
      </c>
      <c r="G44" s="39">
        <f t="shared" si="1"/>
        <v>9900</v>
      </c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1">
        <f t="shared" si="2"/>
        <v>0</v>
      </c>
      <c r="X44" s="42">
        <f t="shared" si="0"/>
        <v>0</v>
      </c>
    </row>
    <row r="45" spans="1:24" s="43" customFormat="1" ht="24" customHeight="1">
      <c r="A45" s="34">
        <v>28</v>
      </c>
      <c r="B45" s="49" t="s">
        <v>88</v>
      </c>
      <c r="C45" s="46" t="s">
        <v>89</v>
      </c>
      <c r="D45" s="50" t="s">
        <v>421</v>
      </c>
      <c r="E45" s="38" t="s">
        <v>62</v>
      </c>
      <c r="F45" s="39">
        <v>7700</v>
      </c>
      <c r="G45" s="39">
        <f t="shared" si="1"/>
        <v>8470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1">
        <f t="shared" si="2"/>
        <v>0</v>
      </c>
      <c r="X45" s="42">
        <f t="shared" si="0"/>
        <v>0</v>
      </c>
    </row>
    <row r="46" spans="1:24" s="43" customFormat="1" ht="24" customHeight="1">
      <c r="A46" s="34">
        <v>29</v>
      </c>
      <c r="B46" s="44" t="s">
        <v>90</v>
      </c>
      <c r="C46" s="46" t="s">
        <v>91</v>
      </c>
      <c r="D46" s="37" t="s">
        <v>92</v>
      </c>
      <c r="E46" s="38" t="s">
        <v>31</v>
      </c>
      <c r="F46" s="48">
        <v>8600</v>
      </c>
      <c r="G46" s="39">
        <f t="shared" si="1"/>
        <v>9460</v>
      </c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1">
        <f t="shared" si="2"/>
        <v>0</v>
      </c>
      <c r="X46" s="42">
        <f t="shared" si="0"/>
        <v>0</v>
      </c>
    </row>
    <row r="47" spans="1:24" s="43" customFormat="1" ht="24" customHeight="1">
      <c r="A47" s="34">
        <v>30</v>
      </c>
      <c r="B47" s="44" t="s">
        <v>90</v>
      </c>
      <c r="C47" s="46" t="s">
        <v>93</v>
      </c>
      <c r="D47" s="37" t="s">
        <v>92</v>
      </c>
      <c r="E47" s="38" t="s">
        <v>31</v>
      </c>
      <c r="F47" s="39">
        <v>14000</v>
      </c>
      <c r="G47" s="39">
        <f t="shared" si="1"/>
        <v>15400.000000000002</v>
      </c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1">
        <f t="shared" si="2"/>
        <v>0</v>
      </c>
      <c r="X47" s="42">
        <f t="shared" si="0"/>
        <v>0</v>
      </c>
    </row>
    <row r="48" spans="1:24" s="43" customFormat="1" ht="24" customHeight="1">
      <c r="A48" s="34">
        <v>31</v>
      </c>
      <c r="B48" s="44" t="s">
        <v>94</v>
      </c>
      <c r="C48" s="52" t="s">
        <v>95</v>
      </c>
      <c r="D48" s="37" t="s">
        <v>422</v>
      </c>
      <c r="E48" s="38" t="s">
        <v>31</v>
      </c>
      <c r="F48" s="39">
        <v>2300</v>
      </c>
      <c r="G48" s="39">
        <f t="shared" si="1"/>
        <v>2530</v>
      </c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1">
        <f t="shared" si="2"/>
        <v>0</v>
      </c>
      <c r="X48" s="42">
        <f t="shared" si="0"/>
        <v>0</v>
      </c>
    </row>
    <row r="49" spans="1:24" s="43" customFormat="1" ht="24" customHeight="1">
      <c r="A49" s="34">
        <v>32</v>
      </c>
      <c r="B49" s="44" t="s">
        <v>96</v>
      </c>
      <c r="C49" s="52" t="s">
        <v>97</v>
      </c>
      <c r="D49" s="37" t="s">
        <v>423</v>
      </c>
      <c r="E49" s="38" t="s">
        <v>31</v>
      </c>
      <c r="F49" s="39">
        <v>2300</v>
      </c>
      <c r="G49" s="39">
        <f t="shared" si="1"/>
        <v>2530</v>
      </c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1">
        <f t="shared" si="2"/>
        <v>0</v>
      </c>
      <c r="X49" s="42">
        <f t="shared" si="0"/>
        <v>0</v>
      </c>
    </row>
    <row r="50" spans="1:24" s="43" customFormat="1" ht="24" customHeight="1">
      <c r="A50" s="34">
        <v>33</v>
      </c>
      <c r="B50" s="44" t="s">
        <v>98</v>
      </c>
      <c r="C50" s="52" t="s">
        <v>99</v>
      </c>
      <c r="D50" s="37" t="s">
        <v>424</v>
      </c>
      <c r="E50" s="38" t="s">
        <v>31</v>
      </c>
      <c r="F50" s="39">
        <v>2300</v>
      </c>
      <c r="G50" s="39">
        <f t="shared" si="1"/>
        <v>2530</v>
      </c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1">
        <f t="shared" si="2"/>
        <v>0</v>
      </c>
      <c r="X50" s="42">
        <f t="shared" si="0"/>
        <v>0</v>
      </c>
    </row>
    <row r="51" spans="1:24" s="43" customFormat="1" ht="24" customHeight="1">
      <c r="A51" s="34">
        <v>34</v>
      </c>
      <c r="B51" s="44" t="s">
        <v>100</v>
      </c>
      <c r="C51" s="46" t="s">
        <v>306</v>
      </c>
      <c r="D51" s="37" t="s">
        <v>425</v>
      </c>
      <c r="E51" s="38" t="s">
        <v>31</v>
      </c>
      <c r="F51" s="39">
        <v>1500</v>
      </c>
      <c r="G51" s="39">
        <f t="shared" si="1"/>
        <v>1650.0000000000002</v>
      </c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1">
        <f t="shared" si="2"/>
        <v>0</v>
      </c>
      <c r="X51" s="42">
        <f t="shared" si="0"/>
        <v>0</v>
      </c>
    </row>
    <row r="52" spans="1:24" s="43" customFormat="1" ht="24" customHeight="1">
      <c r="A52" s="34">
        <v>35</v>
      </c>
      <c r="B52" s="44" t="s">
        <v>101</v>
      </c>
      <c r="C52" s="46" t="s">
        <v>102</v>
      </c>
      <c r="D52" s="37" t="s">
        <v>426</v>
      </c>
      <c r="E52" s="38" t="s">
        <v>39</v>
      </c>
      <c r="F52" s="39">
        <v>5000</v>
      </c>
      <c r="G52" s="39">
        <f t="shared" si="1"/>
        <v>5500</v>
      </c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1">
        <f t="shared" si="2"/>
        <v>0</v>
      </c>
      <c r="X52" s="42">
        <f t="shared" si="0"/>
        <v>0</v>
      </c>
    </row>
    <row r="53" spans="1:24" s="43" customFormat="1" ht="24" customHeight="1">
      <c r="A53" s="34">
        <v>36</v>
      </c>
      <c r="B53" s="44" t="s">
        <v>103</v>
      </c>
      <c r="C53" s="46" t="s">
        <v>387</v>
      </c>
      <c r="D53" s="37" t="s">
        <v>427</v>
      </c>
      <c r="E53" s="38" t="s">
        <v>31</v>
      </c>
      <c r="F53" s="39">
        <v>5900</v>
      </c>
      <c r="G53" s="39">
        <f t="shared" si="1"/>
        <v>6490.0000000000009</v>
      </c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1"/>
      <c r="X53" s="42">
        <f t="shared" si="0"/>
        <v>0</v>
      </c>
    </row>
    <row r="54" spans="1:24" s="43" customFormat="1" ht="24" customHeight="1">
      <c r="A54" s="34">
        <v>37</v>
      </c>
      <c r="B54" s="44" t="s">
        <v>104</v>
      </c>
      <c r="C54" s="46" t="s">
        <v>388</v>
      </c>
      <c r="D54" s="37" t="s">
        <v>428</v>
      </c>
      <c r="E54" s="38" t="s">
        <v>31</v>
      </c>
      <c r="F54" s="39">
        <v>5900</v>
      </c>
      <c r="G54" s="39">
        <f t="shared" si="1"/>
        <v>6490.0000000000009</v>
      </c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1">
        <f t="shared" si="2"/>
        <v>0</v>
      </c>
      <c r="X54" s="42">
        <f t="shared" si="0"/>
        <v>0</v>
      </c>
    </row>
    <row r="55" spans="1:24" s="43" customFormat="1" ht="24" customHeight="1">
      <c r="A55" s="34">
        <v>38</v>
      </c>
      <c r="B55" s="44" t="s">
        <v>105</v>
      </c>
      <c r="C55" s="46" t="s">
        <v>389</v>
      </c>
      <c r="D55" s="37" t="s">
        <v>429</v>
      </c>
      <c r="E55" s="38" t="s">
        <v>31</v>
      </c>
      <c r="F55" s="39">
        <v>5900</v>
      </c>
      <c r="G55" s="39">
        <f t="shared" si="1"/>
        <v>6490.0000000000009</v>
      </c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1">
        <f t="shared" si="2"/>
        <v>0</v>
      </c>
      <c r="X55" s="42">
        <f t="shared" si="0"/>
        <v>0</v>
      </c>
    </row>
    <row r="56" spans="1:24" s="43" customFormat="1" ht="24" customHeight="1">
      <c r="A56" s="34">
        <v>39</v>
      </c>
      <c r="B56" s="44" t="s">
        <v>106</v>
      </c>
      <c r="C56" s="46" t="s">
        <v>390</v>
      </c>
      <c r="D56" s="37" t="s">
        <v>430</v>
      </c>
      <c r="E56" s="38" t="s">
        <v>31</v>
      </c>
      <c r="F56" s="39">
        <v>5900</v>
      </c>
      <c r="G56" s="39">
        <f t="shared" si="1"/>
        <v>6490.0000000000009</v>
      </c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1">
        <f t="shared" si="2"/>
        <v>0</v>
      </c>
      <c r="X56" s="42">
        <f t="shared" si="0"/>
        <v>0</v>
      </c>
    </row>
    <row r="57" spans="1:24" s="54" customFormat="1" ht="24" customHeight="1">
      <c r="A57" s="34">
        <v>40</v>
      </c>
      <c r="B57" s="44" t="s">
        <v>107</v>
      </c>
      <c r="C57" s="46" t="s">
        <v>108</v>
      </c>
      <c r="D57" s="53" t="s">
        <v>109</v>
      </c>
      <c r="E57" s="38" t="s">
        <v>31</v>
      </c>
      <c r="F57" s="39">
        <v>9700</v>
      </c>
      <c r="G57" s="39">
        <f t="shared" si="1"/>
        <v>10670</v>
      </c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1">
        <f t="shared" si="2"/>
        <v>0</v>
      </c>
      <c r="X57" s="42">
        <f t="shared" si="0"/>
        <v>0</v>
      </c>
    </row>
    <row r="58" spans="1:24" s="43" customFormat="1" ht="24" customHeight="1">
      <c r="A58" s="34">
        <v>41</v>
      </c>
      <c r="B58" s="35" t="s">
        <v>110</v>
      </c>
      <c r="C58" s="46" t="s">
        <v>111</v>
      </c>
      <c r="D58" s="53" t="s">
        <v>112</v>
      </c>
      <c r="E58" s="38" t="s">
        <v>39</v>
      </c>
      <c r="F58" s="39">
        <v>15000</v>
      </c>
      <c r="G58" s="39">
        <f t="shared" si="1"/>
        <v>16500</v>
      </c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1">
        <f t="shared" si="2"/>
        <v>0</v>
      </c>
      <c r="X58" s="42">
        <f t="shared" si="0"/>
        <v>0</v>
      </c>
    </row>
    <row r="59" spans="1:24" s="43" customFormat="1" ht="24" customHeight="1">
      <c r="A59" s="34">
        <v>42</v>
      </c>
      <c r="B59" s="49" t="s">
        <v>113</v>
      </c>
      <c r="C59" s="46" t="s">
        <v>114</v>
      </c>
      <c r="D59" s="50" t="s">
        <v>115</v>
      </c>
      <c r="E59" s="38" t="s">
        <v>116</v>
      </c>
      <c r="F59" s="48">
        <v>28000</v>
      </c>
      <c r="G59" s="39">
        <f t="shared" si="1"/>
        <v>30800.000000000004</v>
      </c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1">
        <f t="shared" si="2"/>
        <v>0</v>
      </c>
      <c r="X59" s="42">
        <f t="shared" si="0"/>
        <v>0</v>
      </c>
    </row>
    <row r="60" spans="1:24" s="43" customFormat="1" ht="24" customHeight="1">
      <c r="A60" s="34">
        <v>43</v>
      </c>
      <c r="B60" s="44" t="s">
        <v>117</v>
      </c>
      <c r="C60" s="46" t="s">
        <v>118</v>
      </c>
      <c r="D60" s="37" t="s">
        <v>119</v>
      </c>
      <c r="E60" s="38" t="s">
        <v>31</v>
      </c>
      <c r="F60" s="39">
        <v>8800</v>
      </c>
      <c r="G60" s="39">
        <f t="shared" si="1"/>
        <v>9680</v>
      </c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1">
        <f t="shared" si="2"/>
        <v>0</v>
      </c>
      <c r="X60" s="42">
        <f t="shared" si="0"/>
        <v>0</v>
      </c>
    </row>
    <row r="61" spans="1:24" s="54" customFormat="1" ht="24" customHeight="1">
      <c r="A61" s="34">
        <v>44</v>
      </c>
      <c r="B61" s="35" t="s">
        <v>120</v>
      </c>
      <c r="C61" s="46" t="s">
        <v>121</v>
      </c>
      <c r="D61" s="37" t="s">
        <v>431</v>
      </c>
      <c r="E61" s="38" t="s">
        <v>31</v>
      </c>
      <c r="F61" s="39">
        <v>2800</v>
      </c>
      <c r="G61" s="39">
        <f t="shared" si="1"/>
        <v>3080.0000000000005</v>
      </c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1">
        <f t="shared" si="2"/>
        <v>0</v>
      </c>
      <c r="X61" s="42">
        <f t="shared" si="0"/>
        <v>0</v>
      </c>
    </row>
    <row r="62" spans="1:24" s="54" customFormat="1" ht="24" customHeight="1">
      <c r="A62" s="34">
        <v>45</v>
      </c>
      <c r="B62" s="35" t="s">
        <v>122</v>
      </c>
      <c r="C62" s="50" t="s">
        <v>123</v>
      </c>
      <c r="D62" s="50" t="s">
        <v>432</v>
      </c>
      <c r="E62" s="38" t="s">
        <v>31</v>
      </c>
      <c r="F62" s="39">
        <v>5800</v>
      </c>
      <c r="G62" s="39">
        <f t="shared" si="1"/>
        <v>6380.0000000000009</v>
      </c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1">
        <f t="shared" si="2"/>
        <v>0</v>
      </c>
      <c r="X62" s="42">
        <f t="shared" si="0"/>
        <v>0</v>
      </c>
    </row>
    <row r="63" spans="1:24" s="54" customFormat="1" ht="24" customHeight="1">
      <c r="A63" s="34">
        <v>46</v>
      </c>
      <c r="B63" s="55" t="s">
        <v>124</v>
      </c>
      <c r="C63" s="46" t="s">
        <v>307</v>
      </c>
      <c r="D63" s="37" t="s">
        <v>125</v>
      </c>
      <c r="E63" s="38" t="s">
        <v>39</v>
      </c>
      <c r="F63" s="48">
        <v>7000</v>
      </c>
      <c r="G63" s="39">
        <f t="shared" si="1"/>
        <v>7700.0000000000009</v>
      </c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1">
        <f t="shared" si="2"/>
        <v>0</v>
      </c>
      <c r="X63" s="42">
        <f t="shared" si="0"/>
        <v>0</v>
      </c>
    </row>
    <row r="64" spans="1:24" s="54" customFormat="1" ht="24" customHeight="1">
      <c r="A64" s="34">
        <v>47</v>
      </c>
      <c r="B64" s="44" t="s">
        <v>126</v>
      </c>
      <c r="C64" s="46" t="s">
        <v>127</v>
      </c>
      <c r="D64" s="46" t="s">
        <v>433</v>
      </c>
      <c r="E64" s="38" t="s">
        <v>31</v>
      </c>
      <c r="F64" s="39">
        <v>5800</v>
      </c>
      <c r="G64" s="39">
        <f t="shared" si="1"/>
        <v>6380.0000000000009</v>
      </c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1">
        <f t="shared" si="2"/>
        <v>0</v>
      </c>
      <c r="X64" s="42">
        <f t="shared" si="0"/>
        <v>0</v>
      </c>
    </row>
    <row r="65" spans="1:24" s="54" customFormat="1" ht="24" customHeight="1">
      <c r="A65" s="34">
        <v>48</v>
      </c>
      <c r="B65" s="44" t="s">
        <v>128</v>
      </c>
      <c r="C65" s="46" t="s">
        <v>129</v>
      </c>
      <c r="D65" s="46" t="s">
        <v>434</v>
      </c>
      <c r="E65" s="38" t="s">
        <v>31</v>
      </c>
      <c r="F65" s="39">
        <v>5800</v>
      </c>
      <c r="G65" s="39">
        <f t="shared" si="1"/>
        <v>6380.0000000000009</v>
      </c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1">
        <f t="shared" si="2"/>
        <v>0</v>
      </c>
      <c r="X65" s="42">
        <f t="shared" si="0"/>
        <v>0</v>
      </c>
    </row>
    <row r="66" spans="1:24" s="54" customFormat="1" ht="24" customHeight="1">
      <c r="A66" s="34">
        <v>49</v>
      </c>
      <c r="B66" s="44" t="s">
        <v>130</v>
      </c>
      <c r="C66" s="46" t="s">
        <v>131</v>
      </c>
      <c r="D66" s="46" t="s">
        <v>435</v>
      </c>
      <c r="E66" s="38" t="s">
        <v>31</v>
      </c>
      <c r="F66" s="39">
        <v>5800</v>
      </c>
      <c r="G66" s="39">
        <f t="shared" si="1"/>
        <v>6380.0000000000009</v>
      </c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1">
        <f t="shared" si="2"/>
        <v>0</v>
      </c>
      <c r="X66" s="42">
        <f t="shared" si="0"/>
        <v>0</v>
      </c>
    </row>
    <row r="67" spans="1:24" s="54" customFormat="1" ht="24" customHeight="1">
      <c r="A67" s="34">
        <v>50</v>
      </c>
      <c r="B67" s="49" t="s">
        <v>132</v>
      </c>
      <c r="C67" s="46" t="s">
        <v>133</v>
      </c>
      <c r="D67" s="37" t="s">
        <v>134</v>
      </c>
      <c r="E67" s="38" t="s">
        <v>39</v>
      </c>
      <c r="F67" s="48">
        <v>16000</v>
      </c>
      <c r="G67" s="39">
        <f t="shared" si="1"/>
        <v>17600</v>
      </c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1">
        <f t="shared" si="2"/>
        <v>0</v>
      </c>
      <c r="X67" s="42">
        <f t="shared" si="0"/>
        <v>0</v>
      </c>
    </row>
    <row r="68" spans="1:24" s="54" customFormat="1" ht="24" customHeight="1">
      <c r="A68" s="34">
        <v>51</v>
      </c>
      <c r="B68" s="49" t="s">
        <v>135</v>
      </c>
      <c r="C68" s="46" t="s">
        <v>136</v>
      </c>
      <c r="D68" s="37" t="s">
        <v>137</v>
      </c>
      <c r="E68" s="38" t="s">
        <v>39</v>
      </c>
      <c r="F68" s="39">
        <v>32500</v>
      </c>
      <c r="G68" s="39">
        <f t="shared" si="1"/>
        <v>35750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1">
        <f t="shared" si="2"/>
        <v>0</v>
      </c>
      <c r="X68" s="42">
        <f t="shared" si="0"/>
        <v>0</v>
      </c>
    </row>
    <row r="69" spans="1:24" s="54" customFormat="1" ht="24" customHeight="1">
      <c r="A69" s="34">
        <v>52</v>
      </c>
      <c r="B69" s="44" t="s">
        <v>138</v>
      </c>
      <c r="C69" s="46" t="s">
        <v>395</v>
      </c>
      <c r="D69" s="37" t="s">
        <v>436</v>
      </c>
      <c r="E69" s="38" t="s">
        <v>31</v>
      </c>
      <c r="F69" s="39">
        <v>13000</v>
      </c>
      <c r="G69" s="39">
        <f t="shared" si="1"/>
        <v>14300.000000000002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1">
        <f t="shared" si="2"/>
        <v>0</v>
      </c>
      <c r="X69" s="42">
        <f t="shared" si="0"/>
        <v>0</v>
      </c>
    </row>
    <row r="70" spans="1:24" s="43" customFormat="1" ht="24" customHeight="1">
      <c r="A70" s="34">
        <v>53</v>
      </c>
      <c r="B70" s="44" t="s">
        <v>139</v>
      </c>
      <c r="C70" s="46" t="s">
        <v>140</v>
      </c>
      <c r="D70" s="37" t="s">
        <v>437</v>
      </c>
      <c r="E70" s="38" t="s">
        <v>31</v>
      </c>
      <c r="F70" s="39">
        <v>11500</v>
      </c>
      <c r="G70" s="39">
        <f t="shared" si="1"/>
        <v>12650.000000000002</v>
      </c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1">
        <f t="shared" si="2"/>
        <v>0</v>
      </c>
      <c r="X70" s="42">
        <f t="shared" si="0"/>
        <v>0</v>
      </c>
    </row>
    <row r="71" spans="1:24" s="43" customFormat="1" ht="24" customHeight="1">
      <c r="A71" s="34">
        <v>54</v>
      </c>
      <c r="B71" s="44" t="s">
        <v>141</v>
      </c>
      <c r="C71" s="46" t="s">
        <v>142</v>
      </c>
      <c r="D71" s="37" t="s">
        <v>143</v>
      </c>
      <c r="E71" s="38" t="s">
        <v>31</v>
      </c>
      <c r="F71" s="39">
        <v>1900</v>
      </c>
      <c r="G71" s="39">
        <f t="shared" si="1"/>
        <v>2090</v>
      </c>
      <c r="H71" s="40"/>
      <c r="I71" s="40"/>
      <c r="J71" s="40"/>
      <c r="K71" s="40"/>
      <c r="L71" s="40"/>
      <c r="M71" s="40"/>
      <c r="N71" s="51"/>
      <c r="O71" s="51"/>
      <c r="P71" s="40"/>
      <c r="Q71" s="51"/>
      <c r="R71" s="51"/>
      <c r="S71" s="40"/>
      <c r="T71" s="40"/>
      <c r="U71" s="40"/>
      <c r="V71" s="40"/>
      <c r="W71" s="41">
        <f t="shared" si="2"/>
        <v>0</v>
      </c>
      <c r="X71" s="42">
        <f t="shared" si="0"/>
        <v>0</v>
      </c>
    </row>
    <row r="72" spans="1:24" s="43" customFormat="1" ht="24" customHeight="1">
      <c r="A72" s="34">
        <v>55</v>
      </c>
      <c r="B72" s="44" t="s">
        <v>144</v>
      </c>
      <c r="C72" s="46" t="s">
        <v>145</v>
      </c>
      <c r="D72" s="37" t="s">
        <v>146</v>
      </c>
      <c r="E72" s="38" t="s">
        <v>39</v>
      </c>
      <c r="F72" s="45">
        <v>3200</v>
      </c>
      <c r="G72" s="39">
        <f t="shared" si="1"/>
        <v>3520.0000000000005</v>
      </c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1">
        <f t="shared" si="2"/>
        <v>0</v>
      </c>
      <c r="X72" s="42">
        <f t="shared" si="0"/>
        <v>0</v>
      </c>
    </row>
    <row r="73" spans="1:24" s="43" customFormat="1" ht="24" customHeight="1">
      <c r="A73" s="34">
        <v>56</v>
      </c>
      <c r="B73" s="55" t="s">
        <v>147</v>
      </c>
      <c r="C73" s="46" t="s">
        <v>394</v>
      </c>
      <c r="D73" s="53" t="s">
        <v>148</v>
      </c>
      <c r="E73" s="38" t="s">
        <v>149</v>
      </c>
      <c r="F73" s="45">
        <v>3400</v>
      </c>
      <c r="G73" s="39">
        <f t="shared" si="1"/>
        <v>3740.0000000000005</v>
      </c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1">
        <f t="shared" si="2"/>
        <v>0</v>
      </c>
      <c r="X73" s="42">
        <f t="shared" si="0"/>
        <v>0</v>
      </c>
    </row>
    <row r="74" spans="1:24" s="43" customFormat="1" ht="24" customHeight="1">
      <c r="A74" s="34">
        <v>57</v>
      </c>
      <c r="B74" s="55" t="s">
        <v>150</v>
      </c>
      <c r="C74" s="46" t="s">
        <v>151</v>
      </c>
      <c r="D74" s="53" t="s">
        <v>152</v>
      </c>
      <c r="E74" s="38" t="s">
        <v>31</v>
      </c>
      <c r="F74" s="39">
        <v>4400</v>
      </c>
      <c r="G74" s="39">
        <f t="shared" si="1"/>
        <v>4840</v>
      </c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1">
        <f t="shared" si="2"/>
        <v>0</v>
      </c>
      <c r="X74" s="42">
        <f t="shared" si="0"/>
        <v>0</v>
      </c>
    </row>
    <row r="75" spans="1:24" s="43" customFormat="1" ht="24" customHeight="1">
      <c r="A75" s="34">
        <v>58</v>
      </c>
      <c r="B75" s="49" t="s">
        <v>153</v>
      </c>
      <c r="C75" s="50" t="s">
        <v>154</v>
      </c>
      <c r="D75" s="50" t="s">
        <v>155</v>
      </c>
      <c r="E75" s="38" t="s">
        <v>39</v>
      </c>
      <c r="F75" s="39">
        <v>3400</v>
      </c>
      <c r="G75" s="39">
        <f t="shared" si="1"/>
        <v>3740.0000000000005</v>
      </c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1">
        <f t="shared" si="2"/>
        <v>0</v>
      </c>
      <c r="X75" s="42">
        <f t="shared" si="0"/>
        <v>0</v>
      </c>
    </row>
    <row r="76" spans="1:24" s="43" customFormat="1" ht="24" customHeight="1">
      <c r="A76" s="34">
        <v>59</v>
      </c>
      <c r="B76" s="49" t="s">
        <v>156</v>
      </c>
      <c r="C76" s="50" t="s">
        <v>157</v>
      </c>
      <c r="D76" s="50" t="s">
        <v>157</v>
      </c>
      <c r="E76" s="38" t="s">
        <v>31</v>
      </c>
      <c r="F76" s="45">
        <v>2800</v>
      </c>
      <c r="G76" s="39">
        <f t="shared" si="1"/>
        <v>3080.0000000000005</v>
      </c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1">
        <f t="shared" si="2"/>
        <v>0</v>
      </c>
      <c r="X76" s="42">
        <f t="shared" si="0"/>
        <v>0</v>
      </c>
    </row>
    <row r="77" spans="1:24" s="43" customFormat="1" ht="24" customHeight="1">
      <c r="A77" s="34">
        <v>60</v>
      </c>
      <c r="B77" s="55" t="s">
        <v>158</v>
      </c>
      <c r="C77" s="53" t="s">
        <v>159</v>
      </c>
      <c r="D77" s="53" t="s">
        <v>438</v>
      </c>
      <c r="E77" s="38" t="s">
        <v>39</v>
      </c>
      <c r="F77" s="39">
        <v>28000</v>
      </c>
      <c r="G77" s="39">
        <f t="shared" si="1"/>
        <v>30800.000000000004</v>
      </c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1">
        <f t="shared" si="2"/>
        <v>0</v>
      </c>
      <c r="X77" s="42">
        <f t="shared" si="0"/>
        <v>0</v>
      </c>
    </row>
    <row r="78" spans="1:24" s="43" customFormat="1" ht="24" customHeight="1">
      <c r="A78" s="34">
        <v>61</v>
      </c>
      <c r="B78" s="44" t="s">
        <v>160</v>
      </c>
      <c r="C78" s="37" t="s">
        <v>161</v>
      </c>
      <c r="D78" s="37" t="s">
        <v>439</v>
      </c>
      <c r="E78" s="38" t="s">
        <v>391</v>
      </c>
      <c r="F78" s="39">
        <v>2500</v>
      </c>
      <c r="G78" s="39">
        <f t="shared" si="1"/>
        <v>2750</v>
      </c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1">
        <f t="shared" si="2"/>
        <v>0</v>
      </c>
      <c r="X78" s="42">
        <f t="shared" si="0"/>
        <v>0</v>
      </c>
    </row>
    <row r="79" spans="1:24" s="43" customFormat="1" ht="24" customHeight="1">
      <c r="A79" s="34">
        <v>62</v>
      </c>
      <c r="B79" s="55" t="s">
        <v>162</v>
      </c>
      <c r="C79" s="52" t="s">
        <v>163</v>
      </c>
      <c r="D79" s="53" t="s">
        <v>164</v>
      </c>
      <c r="E79" s="38" t="s">
        <v>39</v>
      </c>
      <c r="F79" s="39">
        <v>10700</v>
      </c>
      <c r="G79" s="39">
        <f t="shared" si="1"/>
        <v>11770.000000000002</v>
      </c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1">
        <f t="shared" si="2"/>
        <v>0</v>
      </c>
      <c r="X79" s="42">
        <f t="shared" si="0"/>
        <v>0</v>
      </c>
    </row>
    <row r="80" spans="1:24" s="43" customFormat="1" ht="24" customHeight="1">
      <c r="A80" s="34">
        <v>63</v>
      </c>
      <c r="B80" s="55" t="s">
        <v>165</v>
      </c>
      <c r="C80" s="46" t="s">
        <v>166</v>
      </c>
      <c r="D80" s="53" t="s">
        <v>167</v>
      </c>
      <c r="E80" s="38" t="s">
        <v>31</v>
      </c>
      <c r="F80" s="39">
        <v>2700</v>
      </c>
      <c r="G80" s="39">
        <f t="shared" si="1"/>
        <v>2970.0000000000005</v>
      </c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1">
        <f t="shared" si="2"/>
        <v>0</v>
      </c>
      <c r="X80" s="42">
        <f t="shared" si="0"/>
        <v>0</v>
      </c>
    </row>
    <row r="81" spans="1:24" s="43" customFormat="1" ht="24" customHeight="1">
      <c r="A81" s="34">
        <v>64</v>
      </c>
      <c r="B81" s="55" t="s">
        <v>168</v>
      </c>
      <c r="C81" s="52" t="s">
        <v>169</v>
      </c>
      <c r="D81" s="53" t="s">
        <v>322</v>
      </c>
      <c r="E81" s="38" t="s">
        <v>31</v>
      </c>
      <c r="F81" s="39">
        <v>4200</v>
      </c>
      <c r="G81" s="39">
        <f t="shared" si="1"/>
        <v>4620</v>
      </c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1">
        <f t="shared" si="2"/>
        <v>0</v>
      </c>
      <c r="X81" s="42">
        <f t="shared" ref="X81:X142" si="3">W81*F81</f>
        <v>0</v>
      </c>
    </row>
    <row r="82" spans="1:24" s="43" customFormat="1" ht="24" customHeight="1">
      <c r="A82" s="34">
        <v>65</v>
      </c>
      <c r="B82" s="55" t="s">
        <v>170</v>
      </c>
      <c r="C82" s="52" t="s">
        <v>171</v>
      </c>
      <c r="D82" s="53" t="s">
        <v>172</v>
      </c>
      <c r="E82" s="38" t="s">
        <v>31</v>
      </c>
      <c r="F82" s="39">
        <v>260</v>
      </c>
      <c r="G82" s="39">
        <f t="shared" ref="G82:G143" si="4">F82*1.1</f>
        <v>286</v>
      </c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1">
        <f t="shared" si="2"/>
        <v>0</v>
      </c>
      <c r="X82" s="42">
        <f t="shared" si="3"/>
        <v>0</v>
      </c>
    </row>
    <row r="83" spans="1:24" s="43" customFormat="1" ht="24" customHeight="1">
      <c r="A83" s="34">
        <v>66</v>
      </c>
      <c r="B83" s="55" t="s">
        <v>173</v>
      </c>
      <c r="C83" s="52" t="s">
        <v>174</v>
      </c>
      <c r="D83" s="53" t="s">
        <v>323</v>
      </c>
      <c r="E83" s="38" t="s">
        <v>62</v>
      </c>
      <c r="F83" s="39">
        <v>34500</v>
      </c>
      <c r="G83" s="39">
        <f t="shared" si="4"/>
        <v>37950</v>
      </c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1">
        <f t="shared" si="2"/>
        <v>0</v>
      </c>
      <c r="X83" s="42">
        <f t="shared" si="3"/>
        <v>0</v>
      </c>
    </row>
    <row r="84" spans="1:24" s="43" customFormat="1" ht="24" customHeight="1">
      <c r="A84" s="34">
        <v>67</v>
      </c>
      <c r="B84" s="44" t="s">
        <v>175</v>
      </c>
      <c r="C84" s="46" t="s">
        <v>326</v>
      </c>
      <c r="D84" s="37" t="s">
        <v>398</v>
      </c>
      <c r="E84" s="38" t="s">
        <v>176</v>
      </c>
      <c r="F84" s="56">
        <v>41500</v>
      </c>
      <c r="G84" s="39">
        <f t="shared" si="4"/>
        <v>45650.000000000007</v>
      </c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1">
        <f t="shared" ref="W84:W148" si="5">SUM(H84:V84)</f>
        <v>0</v>
      </c>
      <c r="X84" s="42">
        <f t="shared" si="3"/>
        <v>0</v>
      </c>
    </row>
    <row r="85" spans="1:24" s="43" customFormat="1" ht="24" customHeight="1">
      <c r="A85" s="34">
        <v>68</v>
      </c>
      <c r="B85" s="44" t="s">
        <v>177</v>
      </c>
      <c r="C85" s="46" t="s">
        <v>327</v>
      </c>
      <c r="D85" s="37" t="s">
        <v>398</v>
      </c>
      <c r="E85" s="38" t="s">
        <v>176</v>
      </c>
      <c r="F85" s="39">
        <v>48500</v>
      </c>
      <c r="G85" s="39">
        <f t="shared" si="4"/>
        <v>53350.000000000007</v>
      </c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1">
        <f t="shared" si="5"/>
        <v>0</v>
      </c>
      <c r="X85" s="42">
        <f t="shared" si="3"/>
        <v>0</v>
      </c>
    </row>
    <row r="86" spans="1:24" s="43" customFormat="1" ht="24" customHeight="1">
      <c r="A86" s="34">
        <v>69</v>
      </c>
      <c r="B86" s="44" t="s">
        <v>178</v>
      </c>
      <c r="C86" s="46" t="s">
        <v>328</v>
      </c>
      <c r="D86" s="37" t="s">
        <v>399</v>
      </c>
      <c r="E86" s="38" t="s">
        <v>176</v>
      </c>
      <c r="F86" s="39">
        <v>20750</v>
      </c>
      <c r="G86" s="39">
        <f t="shared" si="4"/>
        <v>22825.000000000004</v>
      </c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1">
        <f t="shared" si="5"/>
        <v>0</v>
      </c>
      <c r="X86" s="42">
        <f t="shared" si="3"/>
        <v>0</v>
      </c>
    </row>
    <row r="87" spans="1:24" s="43" customFormat="1" ht="24" customHeight="1">
      <c r="A87" s="34">
        <v>70</v>
      </c>
      <c r="B87" s="44" t="s">
        <v>179</v>
      </c>
      <c r="C87" s="52" t="s">
        <v>180</v>
      </c>
      <c r="D87" s="37" t="s">
        <v>440</v>
      </c>
      <c r="E87" s="38" t="s">
        <v>176</v>
      </c>
      <c r="F87" s="39">
        <v>64000</v>
      </c>
      <c r="G87" s="39">
        <f t="shared" si="4"/>
        <v>70400</v>
      </c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1">
        <f t="shared" si="5"/>
        <v>0</v>
      </c>
      <c r="X87" s="42">
        <f t="shared" si="3"/>
        <v>0</v>
      </c>
    </row>
    <row r="88" spans="1:24" s="43" customFormat="1" ht="24" customHeight="1">
      <c r="A88" s="34">
        <v>71</v>
      </c>
      <c r="B88" s="57" t="s">
        <v>181</v>
      </c>
      <c r="C88" s="58" t="s">
        <v>182</v>
      </c>
      <c r="D88" s="44" t="s">
        <v>441</v>
      </c>
      <c r="E88" s="59" t="s">
        <v>176</v>
      </c>
      <c r="F88" s="60">
        <v>64000</v>
      </c>
      <c r="G88" s="60">
        <f t="shared" si="4"/>
        <v>70400</v>
      </c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1">
        <f t="shared" si="5"/>
        <v>0</v>
      </c>
      <c r="X88" s="42">
        <f t="shared" si="3"/>
        <v>0</v>
      </c>
    </row>
    <row r="89" spans="1:24" s="43" customFormat="1" ht="24" customHeight="1">
      <c r="A89" s="34">
        <v>72</v>
      </c>
      <c r="B89" s="44" t="s">
        <v>183</v>
      </c>
      <c r="C89" s="52" t="s">
        <v>184</v>
      </c>
      <c r="D89" s="37" t="s">
        <v>442</v>
      </c>
      <c r="E89" s="38" t="s">
        <v>176</v>
      </c>
      <c r="F89" s="39">
        <v>64000</v>
      </c>
      <c r="G89" s="39">
        <f t="shared" si="4"/>
        <v>70400</v>
      </c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1">
        <f t="shared" si="5"/>
        <v>0</v>
      </c>
      <c r="X89" s="42">
        <f t="shared" si="3"/>
        <v>0</v>
      </c>
    </row>
    <row r="90" spans="1:24" s="43" customFormat="1" ht="24" customHeight="1">
      <c r="A90" s="34">
        <v>73</v>
      </c>
      <c r="B90" s="44" t="s">
        <v>185</v>
      </c>
      <c r="C90" s="52" t="s">
        <v>186</v>
      </c>
      <c r="D90" s="37" t="s">
        <v>443</v>
      </c>
      <c r="E90" s="38" t="s">
        <v>176</v>
      </c>
      <c r="F90" s="39">
        <v>64000</v>
      </c>
      <c r="G90" s="39">
        <f t="shared" si="4"/>
        <v>70400</v>
      </c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1">
        <f t="shared" si="5"/>
        <v>0</v>
      </c>
      <c r="X90" s="42">
        <f t="shared" si="3"/>
        <v>0</v>
      </c>
    </row>
    <row r="91" spans="1:24" s="43" customFormat="1" ht="24" customHeight="1">
      <c r="A91" s="34">
        <v>74</v>
      </c>
      <c r="B91" s="44" t="s">
        <v>187</v>
      </c>
      <c r="C91" s="46" t="s">
        <v>329</v>
      </c>
      <c r="D91" s="37" t="s">
        <v>444</v>
      </c>
      <c r="E91" s="38" t="s">
        <v>176</v>
      </c>
      <c r="F91" s="39">
        <v>30000</v>
      </c>
      <c r="G91" s="39">
        <f t="shared" si="4"/>
        <v>33000</v>
      </c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1">
        <f t="shared" si="5"/>
        <v>0</v>
      </c>
      <c r="X91" s="42">
        <f t="shared" si="3"/>
        <v>0</v>
      </c>
    </row>
    <row r="92" spans="1:24" s="43" customFormat="1" ht="24" customHeight="1">
      <c r="A92" s="34">
        <v>75</v>
      </c>
      <c r="B92" s="44" t="s">
        <v>188</v>
      </c>
      <c r="C92" s="46" t="s">
        <v>330</v>
      </c>
      <c r="D92" s="37" t="s">
        <v>445</v>
      </c>
      <c r="E92" s="38" t="s">
        <v>176</v>
      </c>
      <c r="F92" s="39">
        <v>30000</v>
      </c>
      <c r="G92" s="39">
        <f t="shared" si="4"/>
        <v>33000</v>
      </c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1">
        <f t="shared" si="5"/>
        <v>0</v>
      </c>
      <c r="X92" s="42">
        <f t="shared" si="3"/>
        <v>0</v>
      </c>
    </row>
    <row r="93" spans="1:24" s="43" customFormat="1" ht="24" customHeight="1">
      <c r="A93" s="34">
        <v>76</v>
      </c>
      <c r="B93" s="44" t="s">
        <v>189</v>
      </c>
      <c r="C93" s="46" t="s">
        <v>331</v>
      </c>
      <c r="D93" s="37" t="s">
        <v>446</v>
      </c>
      <c r="E93" s="38" t="s">
        <v>176</v>
      </c>
      <c r="F93" s="39">
        <v>30000</v>
      </c>
      <c r="G93" s="39">
        <f t="shared" si="4"/>
        <v>33000</v>
      </c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1">
        <f t="shared" si="5"/>
        <v>0</v>
      </c>
      <c r="X93" s="42">
        <f t="shared" si="3"/>
        <v>0</v>
      </c>
    </row>
    <row r="94" spans="1:24" s="43" customFormat="1" ht="24" customHeight="1">
      <c r="A94" s="34">
        <v>77</v>
      </c>
      <c r="B94" s="44" t="s">
        <v>190</v>
      </c>
      <c r="C94" s="46" t="s">
        <v>332</v>
      </c>
      <c r="D94" s="37" t="s">
        <v>447</v>
      </c>
      <c r="E94" s="38" t="s">
        <v>176</v>
      </c>
      <c r="F94" s="39">
        <v>30000</v>
      </c>
      <c r="G94" s="39">
        <f t="shared" si="4"/>
        <v>33000</v>
      </c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1">
        <f t="shared" si="5"/>
        <v>0</v>
      </c>
      <c r="X94" s="42">
        <f t="shared" si="3"/>
        <v>0</v>
      </c>
    </row>
    <row r="95" spans="1:24" s="43" customFormat="1" ht="24" customHeight="1">
      <c r="A95" s="34">
        <v>78</v>
      </c>
      <c r="B95" s="44" t="s">
        <v>191</v>
      </c>
      <c r="C95" s="46" t="s">
        <v>333</v>
      </c>
      <c r="D95" s="37" t="s">
        <v>448</v>
      </c>
      <c r="E95" s="38" t="s">
        <v>176</v>
      </c>
      <c r="F95" s="39">
        <v>30000</v>
      </c>
      <c r="G95" s="39">
        <f t="shared" si="4"/>
        <v>33000</v>
      </c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1">
        <f t="shared" si="5"/>
        <v>0</v>
      </c>
      <c r="X95" s="42">
        <f t="shared" si="3"/>
        <v>0</v>
      </c>
    </row>
    <row r="96" spans="1:24" s="43" customFormat="1" ht="24" customHeight="1">
      <c r="A96" s="34">
        <v>79</v>
      </c>
      <c r="B96" s="44" t="s">
        <v>192</v>
      </c>
      <c r="C96" s="46" t="s">
        <v>334</v>
      </c>
      <c r="D96" s="37" t="s">
        <v>449</v>
      </c>
      <c r="E96" s="38" t="s">
        <v>176</v>
      </c>
      <c r="F96" s="39">
        <v>79000</v>
      </c>
      <c r="G96" s="39">
        <f t="shared" si="4"/>
        <v>86900</v>
      </c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1">
        <f t="shared" si="5"/>
        <v>0</v>
      </c>
      <c r="X96" s="42">
        <f t="shared" si="3"/>
        <v>0</v>
      </c>
    </row>
    <row r="97" spans="1:24" s="43" customFormat="1" ht="24" customHeight="1">
      <c r="A97" s="34">
        <v>80</v>
      </c>
      <c r="B97" s="55" t="s">
        <v>193</v>
      </c>
      <c r="C97" s="61" t="s">
        <v>194</v>
      </c>
      <c r="D97" s="53" t="s">
        <v>450</v>
      </c>
      <c r="E97" s="38" t="s">
        <v>176</v>
      </c>
      <c r="F97" s="39">
        <v>60000</v>
      </c>
      <c r="G97" s="39">
        <f t="shared" si="4"/>
        <v>66000</v>
      </c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1">
        <f t="shared" si="5"/>
        <v>0</v>
      </c>
      <c r="X97" s="42">
        <f t="shared" si="3"/>
        <v>0</v>
      </c>
    </row>
    <row r="98" spans="1:24" s="43" customFormat="1" ht="24" customHeight="1">
      <c r="A98" s="34">
        <v>81</v>
      </c>
      <c r="B98" s="55" t="s">
        <v>195</v>
      </c>
      <c r="C98" s="61" t="s">
        <v>196</v>
      </c>
      <c r="D98" s="53" t="s">
        <v>451</v>
      </c>
      <c r="E98" s="38" t="s">
        <v>176</v>
      </c>
      <c r="F98" s="39">
        <v>60000</v>
      </c>
      <c r="G98" s="39">
        <f t="shared" si="4"/>
        <v>66000</v>
      </c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1">
        <f t="shared" si="5"/>
        <v>0</v>
      </c>
      <c r="X98" s="42">
        <f t="shared" si="3"/>
        <v>0</v>
      </c>
    </row>
    <row r="99" spans="1:24" s="43" customFormat="1" ht="24" customHeight="1">
      <c r="A99" s="34">
        <v>82</v>
      </c>
      <c r="B99" s="55" t="s">
        <v>197</v>
      </c>
      <c r="C99" s="61" t="s">
        <v>198</v>
      </c>
      <c r="D99" s="53" t="s">
        <v>452</v>
      </c>
      <c r="E99" s="38" t="s">
        <v>176</v>
      </c>
      <c r="F99" s="39">
        <v>60000</v>
      </c>
      <c r="G99" s="39">
        <f t="shared" si="4"/>
        <v>66000</v>
      </c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1">
        <f t="shared" si="5"/>
        <v>0</v>
      </c>
      <c r="X99" s="42">
        <f t="shared" si="3"/>
        <v>0</v>
      </c>
    </row>
    <row r="100" spans="1:24" s="43" customFormat="1" ht="24" customHeight="1">
      <c r="A100" s="34">
        <v>83</v>
      </c>
      <c r="B100" s="55" t="s">
        <v>199</v>
      </c>
      <c r="C100" s="61" t="s">
        <v>200</v>
      </c>
      <c r="D100" s="53" t="s">
        <v>453</v>
      </c>
      <c r="E100" s="38" t="s">
        <v>176</v>
      </c>
      <c r="F100" s="39">
        <v>60000</v>
      </c>
      <c r="G100" s="39">
        <f t="shared" si="4"/>
        <v>66000</v>
      </c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1">
        <f t="shared" si="5"/>
        <v>0</v>
      </c>
      <c r="X100" s="42">
        <f t="shared" si="3"/>
        <v>0</v>
      </c>
    </row>
    <row r="101" spans="1:24" s="43" customFormat="1" ht="24" customHeight="1">
      <c r="A101" s="34">
        <v>84</v>
      </c>
      <c r="B101" s="55" t="s">
        <v>201</v>
      </c>
      <c r="C101" s="61" t="s">
        <v>202</v>
      </c>
      <c r="D101" s="53" t="s">
        <v>203</v>
      </c>
      <c r="E101" s="38" t="s">
        <v>204</v>
      </c>
      <c r="F101" s="39">
        <v>5200</v>
      </c>
      <c r="G101" s="39">
        <f t="shared" si="4"/>
        <v>5720.0000000000009</v>
      </c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1">
        <f t="shared" si="5"/>
        <v>0</v>
      </c>
      <c r="X101" s="42">
        <f t="shared" si="3"/>
        <v>0</v>
      </c>
    </row>
    <row r="102" spans="1:24" s="43" customFormat="1" ht="24" customHeight="1">
      <c r="A102" s="34">
        <v>85</v>
      </c>
      <c r="B102" s="55" t="s">
        <v>205</v>
      </c>
      <c r="C102" s="62" t="s">
        <v>206</v>
      </c>
      <c r="D102" s="53" t="s">
        <v>207</v>
      </c>
      <c r="E102" s="38" t="s">
        <v>62</v>
      </c>
      <c r="F102" s="39">
        <v>52000</v>
      </c>
      <c r="G102" s="39">
        <f t="shared" si="4"/>
        <v>57200.000000000007</v>
      </c>
      <c r="H102" s="40"/>
      <c r="I102" s="40"/>
      <c r="J102" s="40"/>
      <c r="K102" s="40"/>
      <c r="L102" s="40"/>
      <c r="M102" s="40"/>
      <c r="N102" s="63"/>
      <c r="O102" s="63"/>
      <c r="P102" s="40"/>
      <c r="Q102" s="40"/>
      <c r="R102" s="63"/>
      <c r="S102" s="40"/>
      <c r="T102" s="40"/>
      <c r="U102" s="40"/>
      <c r="V102" s="40"/>
      <c r="W102" s="41">
        <f t="shared" si="5"/>
        <v>0</v>
      </c>
      <c r="X102" s="42">
        <f t="shared" si="3"/>
        <v>0</v>
      </c>
    </row>
    <row r="103" spans="1:24" s="43" customFormat="1" ht="24" customHeight="1">
      <c r="A103" s="34">
        <v>86</v>
      </c>
      <c r="B103" s="55" t="s">
        <v>205</v>
      </c>
      <c r="C103" s="62" t="s">
        <v>208</v>
      </c>
      <c r="D103" s="50" t="s">
        <v>209</v>
      </c>
      <c r="E103" s="38" t="s">
        <v>62</v>
      </c>
      <c r="F103" s="39">
        <v>31500</v>
      </c>
      <c r="G103" s="39">
        <f t="shared" si="4"/>
        <v>34650</v>
      </c>
      <c r="H103" s="64"/>
      <c r="I103" s="40"/>
      <c r="J103" s="40"/>
      <c r="K103" s="40"/>
      <c r="L103" s="40"/>
      <c r="M103" s="40"/>
      <c r="N103" s="51"/>
      <c r="O103" s="51"/>
      <c r="P103" s="40"/>
      <c r="Q103" s="51"/>
      <c r="R103" s="51"/>
      <c r="S103" s="40"/>
      <c r="T103" s="40"/>
      <c r="U103" s="40"/>
      <c r="V103" s="40"/>
      <c r="W103" s="41">
        <f t="shared" si="5"/>
        <v>0</v>
      </c>
      <c r="X103" s="42">
        <f t="shared" si="3"/>
        <v>0</v>
      </c>
    </row>
    <row r="104" spans="1:24" s="43" customFormat="1" ht="24" customHeight="1">
      <c r="A104" s="34">
        <v>87</v>
      </c>
      <c r="B104" s="44" t="s">
        <v>210</v>
      </c>
      <c r="C104" s="46" t="s">
        <v>335</v>
      </c>
      <c r="D104" s="46" t="s">
        <v>454</v>
      </c>
      <c r="E104" s="38" t="s">
        <v>31</v>
      </c>
      <c r="F104" s="48">
        <v>2800</v>
      </c>
      <c r="G104" s="39">
        <f t="shared" si="4"/>
        <v>3080.0000000000005</v>
      </c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1">
        <f t="shared" si="5"/>
        <v>0</v>
      </c>
      <c r="X104" s="42">
        <f t="shared" si="3"/>
        <v>0</v>
      </c>
    </row>
    <row r="105" spans="1:24" s="54" customFormat="1" ht="24" customHeight="1">
      <c r="A105" s="34">
        <v>88</v>
      </c>
      <c r="B105" s="44" t="s">
        <v>211</v>
      </c>
      <c r="C105" s="46" t="s">
        <v>336</v>
      </c>
      <c r="D105" s="46" t="s">
        <v>455</v>
      </c>
      <c r="E105" s="38" t="s">
        <v>31</v>
      </c>
      <c r="F105" s="48">
        <v>5200</v>
      </c>
      <c r="G105" s="39">
        <f t="shared" si="4"/>
        <v>5720.0000000000009</v>
      </c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1">
        <f t="shared" si="5"/>
        <v>0</v>
      </c>
      <c r="X105" s="42">
        <f t="shared" si="3"/>
        <v>0</v>
      </c>
    </row>
    <row r="106" spans="1:24" s="54" customFormat="1" ht="24" customHeight="1">
      <c r="A106" s="34">
        <v>89</v>
      </c>
      <c r="B106" s="44" t="s">
        <v>212</v>
      </c>
      <c r="C106" s="46" t="s">
        <v>338</v>
      </c>
      <c r="D106" s="46" t="s">
        <v>456</v>
      </c>
      <c r="E106" s="38" t="s">
        <v>31</v>
      </c>
      <c r="F106" s="48">
        <v>7100</v>
      </c>
      <c r="G106" s="39">
        <f t="shared" si="4"/>
        <v>7810.0000000000009</v>
      </c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1">
        <f t="shared" si="5"/>
        <v>0</v>
      </c>
      <c r="X106" s="42">
        <f t="shared" si="3"/>
        <v>0</v>
      </c>
    </row>
    <row r="107" spans="1:24" s="43" customFormat="1" ht="24" customHeight="1">
      <c r="A107" s="34">
        <v>90</v>
      </c>
      <c r="B107" s="44" t="s">
        <v>213</v>
      </c>
      <c r="C107" s="46" t="s">
        <v>339</v>
      </c>
      <c r="D107" s="46" t="s">
        <v>457</v>
      </c>
      <c r="E107" s="38" t="s">
        <v>31</v>
      </c>
      <c r="F107" s="48">
        <v>9200</v>
      </c>
      <c r="G107" s="39">
        <f t="shared" si="4"/>
        <v>10120</v>
      </c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1">
        <f t="shared" si="5"/>
        <v>0</v>
      </c>
      <c r="X107" s="42">
        <f t="shared" si="3"/>
        <v>0</v>
      </c>
    </row>
    <row r="108" spans="1:24" s="43" customFormat="1" ht="24" customHeight="1">
      <c r="A108" s="34">
        <v>91</v>
      </c>
      <c r="B108" s="44" t="s">
        <v>214</v>
      </c>
      <c r="C108" s="46" t="s">
        <v>337</v>
      </c>
      <c r="D108" s="46" t="s">
        <v>458</v>
      </c>
      <c r="E108" s="38" t="s">
        <v>31</v>
      </c>
      <c r="F108" s="39">
        <v>9700</v>
      </c>
      <c r="G108" s="39">
        <f t="shared" si="4"/>
        <v>10670</v>
      </c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1">
        <f t="shared" si="5"/>
        <v>0</v>
      </c>
      <c r="X108" s="42">
        <f t="shared" si="3"/>
        <v>0</v>
      </c>
    </row>
    <row r="109" spans="1:24" s="43" customFormat="1" ht="24" customHeight="1">
      <c r="A109" s="34">
        <v>92</v>
      </c>
      <c r="B109" s="49" t="s">
        <v>215</v>
      </c>
      <c r="C109" s="50" t="s">
        <v>402</v>
      </c>
      <c r="D109" s="50" t="s">
        <v>216</v>
      </c>
      <c r="E109" s="38" t="s">
        <v>217</v>
      </c>
      <c r="F109" s="65">
        <v>14000</v>
      </c>
      <c r="G109" s="39">
        <f t="shared" si="4"/>
        <v>15400.000000000002</v>
      </c>
      <c r="H109" s="64"/>
      <c r="I109" s="64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1">
        <f t="shared" si="5"/>
        <v>0</v>
      </c>
      <c r="X109" s="42">
        <f t="shared" si="3"/>
        <v>0</v>
      </c>
    </row>
    <row r="110" spans="1:24" s="43" customFormat="1" ht="24" customHeight="1">
      <c r="A110" s="34">
        <v>93</v>
      </c>
      <c r="B110" s="44" t="s">
        <v>218</v>
      </c>
      <c r="C110" s="46" t="s">
        <v>219</v>
      </c>
      <c r="D110" s="37" t="s">
        <v>219</v>
      </c>
      <c r="E110" s="38" t="s">
        <v>220</v>
      </c>
      <c r="F110" s="39">
        <v>5600</v>
      </c>
      <c r="G110" s="39">
        <f t="shared" si="4"/>
        <v>6160.0000000000009</v>
      </c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1">
        <f t="shared" si="5"/>
        <v>0</v>
      </c>
      <c r="X110" s="42">
        <f t="shared" si="3"/>
        <v>0</v>
      </c>
    </row>
    <row r="111" spans="1:24" s="43" customFormat="1" ht="24" customHeight="1">
      <c r="A111" s="34">
        <v>94</v>
      </c>
      <c r="B111" s="44" t="s">
        <v>218</v>
      </c>
      <c r="C111" s="46" t="s">
        <v>396</v>
      </c>
      <c r="D111" s="37" t="s">
        <v>459</v>
      </c>
      <c r="E111" s="38" t="s">
        <v>220</v>
      </c>
      <c r="F111" s="48">
        <v>7800</v>
      </c>
      <c r="G111" s="39">
        <f t="shared" si="4"/>
        <v>8580</v>
      </c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1">
        <f t="shared" si="5"/>
        <v>0</v>
      </c>
      <c r="X111" s="42">
        <f t="shared" si="3"/>
        <v>0</v>
      </c>
    </row>
    <row r="112" spans="1:24" s="43" customFormat="1" ht="24" customHeight="1">
      <c r="A112" s="34">
        <v>95</v>
      </c>
      <c r="B112" s="44" t="s">
        <v>221</v>
      </c>
      <c r="C112" s="46" t="s">
        <v>222</v>
      </c>
      <c r="D112" s="37" t="s">
        <v>460</v>
      </c>
      <c r="E112" s="38" t="s">
        <v>220</v>
      </c>
      <c r="F112" s="39">
        <v>2700</v>
      </c>
      <c r="G112" s="39">
        <f t="shared" si="4"/>
        <v>2970.0000000000005</v>
      </c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1">
        <f t="shared" si="5"/>
        <v>0</v>
      </c>
      <c r="X112" s="42">
        <f t="shared" si="3"/>
        <v>0</v>
      </c>
    </row>
    <row r="113" spans="1:24" s="43" customFormat="1" ht="24" customHeight="1">
      <c r="A113" s="34">
        <v>96</v>
      </c>
      <c r="B113" s="44" t="s">
        <v>223</v>
      </c>
      <c r="C113" s="46" t="s">
        <v>385</v>
      </c>
      <c r="D113" s="46" t="s">
        <v>461</v>
      </c>
      <c r="E113" s="38" t="s">
        <v>31</v>
      </c>
      <c r="F113" s="39">
        <v>18000</v>
      </c>
      <c r="G113" s="39">
        <f t="shared" si="4"/>
        <v>19800</v>
      </c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1">
        <f t="shared" si="5"/>
        <v>0</v>
      </c>
      <c r="X113" s="42">
        <f t="shared" si="3"/>
        <v>0</v>
      </c>
    </row>
    <row r="114" spans="1:24" s="43" customFormat="1" ht="24" customHeight="1">
      <c r="A114" s="34">
        <v>97</v>
      </c>
      <c r="B114" s="44" t="s">
        <v>224</v>
      </c>
      <c r="C114" s="46" t="s">
        <v>386</v>
      </c>
      <c r="D114" s="53" t="s">
        <v>462</v>
      </c>
      <c r="E114" s="38" t="s">
        <v>31</v>
      </c>
      <c r="F114" s="39">
        <v>7200</v>
      </c>
      <c r="G114" s="39">
        <f t="shared" si="4"/>
        <v>7920.0000000000009</v>
      </c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1">
        <f t="shared" si="5"/>
        <v>0</v>
      </c>
      <c r="X114" s="42">
        <f t="shared" si="3"/>
        <v>0</v>
      </c>
    </row>
    <row r="115" spans="1:24" s="43" customFormat="1" ht="24" customHeight="1">
      <c r="A115" s="34">
        <v>98</v>
      </c>
      <c r="B115" s="49" t="s">
        <v>225</v>
      </c>
      <c r="C115" s="46" t="s">
        <v>226</v>
      </c>
      <c r="D115" s="50" t="s">
        <v>226</v>
      </c>
      <c r="E115" s="38" t="s">
        <v>227</v>
      </c>
      <c r="F115" s="39">
        <v>2200</v>
      </c>
      <c r="G115" s="39">
        <f t="shared" si="4"/>
        <v>2420</v>
      </c>
      <c r="H115" s="40"/>
      <c r="I115" s="40"/>
      <c r="J115" s="40"/>
      <c r="K115" s="40"/>
      <c r="L115" s="40"/>
      <c r="M115" s="40"/>
      <c r="N115" s="51"/>
      <c r="O115" s="51"/>
      <c r="P115" s="40"/>
      <c r="Q115" s="51"/>
      <c r="R115" s="51"/>
      <c r="S115" s="40"/>
      <c r="T115" s="40"/>
      <c r="U115" s="40"/>
      <c r="V115" s="40"/>
      <c r="W115" s="41">
        <f t="shared" si="5"/>
        <v>0</v>
      </c>
      <c r="X115" s="42">
        <f t="shared" si="3"/>
        <v>0</v>
      </c>
    </row>
    <row r="116" spans="1:24" s="43" customFormat="1" ht="24" customHeight="1">
      <c r="A116" s="34">
        <v>99</v>
      </c>
      <c r="B116" s="49" t="s">
        <v>225</v>
      </c>
      <c r="C116" s="46" t="s">
        <v>228</v>
      </c>
      <c r="D116" s="50" t="s">
        <v>228</v>
      </c>
      <c r="E116" s="38" t="s">
        <v>227</v>
      </c>
      <c r="F116" s="39">
        <v>1050</v>
      </c>
      <c r="G116" s="39">
        <f t="shared" si="4"/>
        <v>1155</v>
      </c>
      <c r="H116" s="40"/>
      <c r="I116" s="40"/>
      <c r="J116" s="40"/>
      <c r="K116" s="40"/>
      <c r="L116" s="40"/>
      <c r="M116" s="40"/>
      <c r="N116" s="51"/>
      <c r="O116" s="51"/>
      <c r="P116" s="40"/>
      <c r="Q116" s="51"/>
      <c r="R116" s="51"/>
      <c r="S116" s="40"/>
      <c r="T116" s="40"/>
      <c r="U116" s="40"/>
      <c r="V116" s="40"/>
      <c r="W116" s="41">
        <f t="shared" si="5"/>
        <v>0</v>
      </c>
      <c r="X116" s="42">
        <f t="shared" si="3"/>
        <v>0</v>
      </c>
    </row>
    <row r="117" spans="1:24" s="43" customFormat="1" ht="24" customHeight="1">
      <c r="A117" s="34">
        <v>100</v>
      </c>
      <c r="B117" s="44" t="s">
        <v>229</v>
      </c>
      <c r="C117" s="46" t="s">
        <v>230</v>
      </c>
      <c r="D117" s="37" t="s">
        <v>230</v>
      </c>
      <c r="E117" s="38" t="s">
        <v>39</v>
      </c>
      <c r="F117" s="39">
        <v>3000</v>
      </c>
      <c r="G117" s="39">
        <f t="shared" si="4"/>
        <v>3300.0000000000005</v>
      </c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1">
        <f t="shared" si="5"/>
        <v>0</v>
      </c>
      <c r="X117" s="42">
        <f t="shared" si="3"/>
        <v>0</v>
      </c>
    </row>
    <row r="118" spans="1:24" s="43" customFormat="1" ht="24" customHeight="1">
      <c r="A118" s="34">
        <v>101</v>
      </c>
      <c r="B118" s="44" t="s">
        <v>231</v>
      </c>
      <c r="C118" s="46" t="s">
        <v>232</v>
      </c>
      <c r="D118" s="37" t="s">
        <v>230</v>
      </c>
      <c r="E118" s="38" t="s">
        <v>39</v>
      </c>
      <c r="F118" s="39">
        <v>3500</v>
      </c>
      <c r="G118" s="39">
        <f t="shared" si="4"/>
        <v>3850.0000000000005</v>
      </c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1">
        <f t="shared" si="5"/>
        <v>0</v>
      </c>
      <c r="X118" s="42">
        <f t="shared" si="3"/>
        <v>0</v>
      </c>
    </row>
    <row r="119" spans="1:24" s="54" customFormat="1" ht="24" customHeight="1">
      <c r="A119" s="34">
        <v>102</v>
      </c>
      <c r="B119" s="44" t="s">
        <v>233</v>
      </c>
      <c r="C119" s="46" t="s">
        <v>234</v>
      </c>
      <c r="D119" s="37" t="s">
        <v>234</v>
      </c>
      <c r="E119" s="38" t="s">
        <v>39</v>
      </c>
      <c r="F119" s="39">
        <v>6300</v>
      </c>
      <c r="G119" s="39">
        <f t="shared" si="4"/>
        <v>6930.0000000000009</v>
      </c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1">
        <f t="shared" si="5"/>
        <v>0</v>
      </c>
      <c r="X119" s="42">
        <f t="shared" si="3"/>
        <v>0</v>
      </c>
    </row>
    <row r="120" spans="1:24" s="54" customFormat="1" ht="24" customHeight="1">
      <c r="A120" s="34">
        <v>103</v>
      </c>
      <c r="B120" s="44" t="s">
        <v>235</v>
      </c>
      <c r="C120" s="46" t="s">
        <v>236</v>
      </c>
      <c r="D120" s="37" t="s">
        <v>236</v>
      </c>
      <c r="E120" s="38" t="s">
        <v>39</v>
      </c>
      <c r="F120" s="39">
        <v>8800</v>
      </c>
      <c r="G120" s="39">
        <f t="shared" si="4"/>
        <v>9680</v>
      </c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1">
        <f t="shared" si="5"/>
        <v>0</v>
      </c>
      <c r="X120" s="42">
        <f t="shared" si="3"/>
        <v>0</v>
      </c>
    </row>
    <row r="121" spans="1:24" s="54" customFormat="1" ht="24" customHeight="1">
      <c r="A121" s="34">
        <v>104</v>
      </c>
      <c r="B121" s="44" t="s">
        <v>237</v>
      </c>
      <c r="C121" s="46" t="s">
        <v>238</v>
      </c>
      <c r="D121" s="37" t="s">
        <v>238</v>
      </c>
      <c r="E121" s="38" t="s">
        <v>39</v>
      </c>
      <c r="F121" s="39">
        <v>12800</v>
      </c>
      <c r="G121" s="39">
        <f t="shared" si="4"/>
        <v>14080.000000000002</v>
      </c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1">
        <f t="shared" si="5"/>
        <v>0</v>
      </c>
      <c r="X121" s="42">
        <f t="shared" si="3"/>
        <v>0</v>
      </c>
    </row>
    <row r="122" spans="1:24" s="54" customFormat="1" ht="24" customHeight="1">
      <c r="A122" s="34">
        <v>105</v>
      </c>
      <c r="B122" s="44" t="s">
        <v>239</v>
      </c>
      <c r="C122" s="46" t="s">
        <v>240</v>
      </c>
      <c r="D122" s="37" t="s">
        <v>240</v>
      </c>
      <c r="E122" s="38" t="s">
        <v>39</v>
      </c>
      <c r="F122" s="39">
        <v>19500</v>
      </c>
      <c r="G122" s="39">
        <f t="shared" si="4"/>
        <v>21450</v>
      </c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1">
        <f t="shared" si="5"/>
        <v>0</v>
      </c>
      <c r="X122" s="42">
        <f t="shared" si="3"/>
        <v>0</v>
      </c>
    </row>
    <row r="123" spans="1:24" s="43" customFormat="1" ht="24" customHeight="1">
      <c r="A123" s="34">
        <v>106</v>
      </c>
      <c r="B123" s="55" t="s">
        <v>241</v>
      </c>
      <c r="C123" s="52" t="s">
        <v>242</v>
      </c>
      <c r="D123" s="37" t="s">
        <v>463</v>
      </c>
      <c r="E123" s="38" t="s">
        <v>39</v>
      </c>
      <c r="F123" s="48">
        <v>2600</v>
      </c>
      <c r="G123" s="39">
        <f t="shared" si="4"/>
        <v>2860.0000000000005</v>
      </c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1">
        <f t="shared" si="5"/>
        <v>0</v>
      </c>
      <c r="X123" s="42">
        <f t="shared" si="3"/>
        <v>0</v>
      </c>
    </row>
    <row r="124" spans="1:24" s="43" customFormat="1" ht="24" customHeight="1">
      <c r="A124" s="34">
        <v>107</v>
      </c>
      <c r="B124" s="49" t="s">
        <v>243</v>
      </c>
      <c r="C124" s="50" t="s">
        <v>244</v>
      </c>
      <c r="D124" s="50" t="s">
        <v>245</v>
      </c>
      <c r="E124" s="38" t="s">
        <v>31</v>
      </c>
      <c r="F124" s="39">
        <v>70500</v>
      </c>
      <c r="G124" s="39">
        <f t="shared" si="4"/>
        <v>77550</v>
      </c>
      <c r="H124" s="40"/>
      <c r="I124" s="40"/>
      <c r="J124" s="40"/>
      <c r="K124" s="40"/>
      <c r="L124" s="40"/>
      <c r="M124" s="40"/>
      <c r="N124" s="51"/>
      <c r="O124" s="51"/>
      <c r="P124" s="40"/>
      <c r="Q124" s="51"/>
      <c r="R124" s="51"/>
      <c r="S124" s="40"/>
      <c r="T124" s="40"/>
      <c r="U124" s="40"/>
      <c r="V124" s="40"/>
      <c r="W124" s="41">
        <f t="shared" si="5"/>
        <v>0</v>
      </c>
      <c r="X124" s="42">
        <f t="shared" si="3"/>
        <v>0</v>
      </c>
    </row>
    <row r="125" spans="1:24" s="43" customFormat="1" ht="24" customHeight="1">
      <c r="A125" s="34">
        <v>108</v>
      </c>
      <c r="B125" s="44" t="s">
        <v>246</v>
      </c>
      <c r="C125" s="46" t="s">
        <v>247</v>
      </c>
      <c r="D125" s="37" t="s">
        <v>248</v>
      </c>
      <c r="E125" s="38" t="s">
        <v>31</v>
      </c>
      <c r="F125" s="48">
        <v>12300</v>
      </c>
      <c r="G125" s="39">
        <f t="shared" si="4"/>
        <v>13530.000000000002</v>
      </c>
      <c r="H125" s="40"/>
      <c r="I125" s="40"/>
      <c r="J125" s="40"/>
      <c r="K125" s="40"/>
      <c r="L125" s="40"/>
      <c r="M125" s="40"/>
      <c r="N125" s="51"/>
      <c r="O125" s="51"/>
      <c r="P125" s="40"/>
      <c r="Q125" s="51"/>
      <c r="R125" s="51"/>
      <c r="S125" s="40"/>
      <c r="T125" s="40"/>
      <c r="U125" s="40"/>
      <c r="V125" s="40"/>
      <c r="W125" s="41">
        <f t="shared" si="5"/>
        <v>0</v>
      </c>
      <c r="X125" s="42">
        <f t="shared" si="3"/>
        <v>0</v>
      </c>
    </row>
    <row r="126" spans="1:24" s="43" customFormat="1" ht="24" customHeight="1">
      <c r="A126" s="34">
        <v>109</v>
      </c>
      <c r="B126" s="44" t="s">
        <v>246</v>
      </c>
      <c r="C126" s="46" t="s">
        <v>249</v>
      </c>
      <c r="D126" s="37" t="s">
        <v>250</v>
      </c>
      <c r="E126" s="38" t="s">
        <v>31</v>
      </c>
      <c r="F126" s="39">
        <v>32500</v>
      </c>
      <c r="G126" s="39">
        <f t="shared" si="4"/>
        <v>35750</v>
      </c>
      <c r="H126" s="40"/>
      <c r="I126" s="40"/>
      <c r="J126" s="40"/>
      <c r="K126" s="40"/>
      <c r="L126" s="40"/>
      <c r="M126" s="40"/>
      <c r="N126" s="51"/>
      <c r="O126" s="51"/>
      <c r="P126" s="40"/>
      <c r="Q126" s="51"/>
      <c r="R126" s="51"/>
      <c r="S126" s="40"/>
      <c r="T126" s="40"/>
      <c r="U126" s="40"/>
      <c r="V126" s="40"/>
      <c r="W126" s="41">
        <f t="shared" si="5"/>
        <v>0</v>
      </c>
      <c r="X126" s="42">
        <f t="shared" si="3"/>
        <v>0</v>
      </c>
    </row>
    <row r="127" spans="1:24" s="54" customFormat="1" ht="24" customHeight="1">
      <c r="A127" s="34">
        <v>110</v>
      </c>
      <c r="B127" s="49" t="s">
        <v>251</v>
      </c>
      <c r="C127" s="50" t="s">
        <v>392</v>
      </c>
      <c r="D127" s="50" t="s">
        <v>340</v>
      </c>
      <c r="E127" s="38" t="s">
        <v>252</v>
      </c>
      <c r="F127" s="65">
        <v>59500</v>
      </c>
      <c r="G127" s="39">
        <f t="shared" si="4"/>
        <v>65450.000000000007</v>
      </c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1">
        <f t="shared" si="5"/>
        <v>0</v>
      </c>
      <c r="X127" s="42">
        <f t="shared" si="3"/>
        <v>0</v>
      </c>
    </row>
    <row r="128" spans="1:24" s="54" customFormat="1" ht="24" customHeight="1">
      <c r="A128" s="34">
        <v>111</v>
      </c>
      <c r="B128" s="35" t="s">
        <v>253</v>
      </c>
      <c r="C128" s="46" t="s">
        <v>254</v>
      </c>
      <c r="D128" s="37" t="s">
        <v>255</v>
      </c>
      <c r="E128" s="38" t="s">
        <v>31</v>
      </c>
      <c r="F128" s="39">
        <v>74000</v>
      </c>
      <c r="G128" s="39">
        <f t="shared" si="4"/>
        <v>81400</v>
      </c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1">
        <f t="shared" si="5"/>
        <v>0</v>
      </c>
      <c r="X128" s="42">
        <f t="shared" si="3"/>
        <v>0</v>
      </c>
    </row>
    <row r="129" spans="1:24" s="54" customFormat="1" ht="24" customHeight="1">
      <c r="A129" s="34">
        <v>112</v>
      </c>
      <c r="B129" s="35" t="s">
        <v>253</v>
      </c>
      <c r="C129" s="46" t="s">
        <v>256</v>
      </c>
      <c r="D129" s="37" t="s">
        <v>255</v>
      </c>
      <c r="E129" s="38" t="s">
        <v>31</v>
      </c>
      <c r="F129" s="39">
        <v>114000</v>
      </c>
      <c r="G129" s="39">
        <f t="shared" si="4"/>
        <v>125400.00000000001</v>
      </c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1">
        <f t="shared" si="5"/>
        <v>0</v>
      </c>
      <c r="X129" s="42">
        <f t="shared" si="3"/>
        <v>0</v>
      </c>
    </row>
    <row r="130" spans="1:24" s="43" customFormat="1" ht="24" customHeight="1">
      <c r="A130" s="34">
        <v>113</v>
      </c>
      <c r="B130" s="44" t="s">
        <v>257</v>
      </c>
      <c r="C130" s="46" t="s">
        <v>258</v>
      </c>
      <c r="D130" s="37" t="s">
        <v>258</v>
      </c>
      <c r="E130" s="38" t="s">
        <v>62</v>
      </c>
      <c r="F130" s="39">
        <v>108000</v>
      </c>
      <c r="G130" s="39">
        <f t="shared" si="4"/>
        <v>118800.00000000001</v>
      </c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1">
        <f t="shared" si="5"/>
        <v>0</v>
      </c>
      <c r="X130" s="42">
        <f t="shared" si="3"/>
        <v>0</v>
      </c>
    </row>
    <row r="131" spans="1:24" s="43" customFormat="1" ht="24" customHeight="1">
      <c r="A131" s="34">
        <v>114</v>
      </c>
      <c r="B131" s="44" t="s">
        <v>259</v>
      </c>
      <c r="C131" s="46" t="s">
        <v>260</v>
      </c>
      <c r="D131" s="37" t="s">
        <v>464</v>
      </c>
      <c r="E131" s="38" t="s">
        <v>62</v>
      </c>
      <c r="F131" s="39">
        <v>7300</v>
      </c>
      <c r="G131" s="39">
        <f t="shared" si="4"/>
        <v>8030.0000000000009</v>
      </c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1">
        <f t="shared" si="5"/>
        <v>0</v>
      </c>
      <c r="X131" s="42">
        <f t="shared" si="3"/>
        <v>0</v>
      </c>
    </row>
    <row r="132" spans="1:24" s="43" customFormat="1" ht="24" customHeight="1">
      <c r="A132" s="34">
        <v>115</v>
      </c>
      <c r="B132" s="44" t="s">
        <v>261</v>
      </c>
      <c r="C132" s="46" t="s">
        <v>262</v>
      </c>
      <c r="D132" s="37" t="s">
        <v>465</v>
      </c>
      <c r="E132" s="38" t="s">
        <v>62</v>
      </c>
      <c r="F132" s="39">
        <v>68000</v>
      </c>
      <c r="G132" s="39">
        <f t="shared" si="4"/>
        <v>74800</v>
      </c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1">
        <f t="shared" si="5"/>
        <v>0</v>
      </c>
      <c r="X132" s="42">
        <f t="shared" si="3"/>
        <v>0</v>
      </c>
    </row>
    <row r="133" spans="1:24" s="43" customFormat="1" ht="24" customHeight="1">
      <c r="A133" s="34">
        <v>116</v>
      </c>
      <c r="B133" s="49" t="s">
        <v>263</v>
      </c>
      <c r="C133" s="50" t="s">
        <v>264</v>
      </c>
      <c r="D133" s="50" t="s">
        <v>265</v>
      </c>
      <c r="E133" s="38" t="s">
        <v>62</v>
      </c>
      <c r="F133" s="39">
        <v>110000</v>
      </c>
      <c r="G133" s="39">
        <f t="shared" si="4"/>
        <v>121000.00000000001</v>
      </c>
      <c r="H133" s="40"/>
      <c r="I133" s="40"/>
      <c r="J133" s="40"/>
      <c r="K133" s="40"/>
      <c r="L133" s="40"/>
      <c r="M133" s="40"/>
      <c r="N133" s="51"/>
      <c r="O133" s="51"/>
      <c r="P133" s="40"/>
      <c r="Q133" s="51"/>
      <c r="R133" s="51"/>
      <c r="S133" s="40"/>
      <c r="T133" s="40"/>
      <c r="U133" s="40"/>
      <c r="V133" s="40"/>
      <c r="W133" s="41">
        <f t="shared" si="5"/>
        <v>0</v>
      </c>
      <c r="X133" s="42">
        <f t="shared" si="3"/>
        <v>0</v>
      </c>
    </row>
    <row r="134" spans="1:24" s="43" customFormat="1" ht="24" customHeight="1">
      <c r="A134" s="34">
        <v>117</v>
      </c>
      <c r="B134" s="49" t="s">
        <v>263</v>
      </c>
      <c r="C134" s="50" t="s">
        <v>266</v>
      </c>
      <c r="D134" s="50" t="s">
        <v>267</v>
      </c>
      <c r="E134" s="38" t="s">
        <v>62</v>
      </c>
      <c r="F134" s="39">
        <v>220000</v>
      </c>
      <c r="G134" s="39">
        <f t="shared" si="4"/>
        <v>242000.00000000003</v>
      </c>
      <c r="H134" s="40"/>
      <c r="I134" s="40"/>
      <c r="J134" s="40"/>
      <c r="K134" s="40"/>
      <c r="L134" s="40"/>
      <c r="M134" s="40"/>
      <c r="N134" s="51"/>
      <c r="O134" s="51"/>
      <c r="P134" s="40"/>
      <c r="Q134" s="51"/>
      <c r="R134" s="51"/>
      <c r="S134" s="40"/>
      <c r="T134" s="40"/>
      <c r="U134" s="40"/>
      <c r="V134" s="40"/>
      <c r="W134" s="41">
        <f t="shared" si="5"/>
        <v>0</v>
      </c>
      <c r="X134" s="42">
        <f t="shared" si="3"/>
        <v>0</v>
      </c>
    </row>
    <row r="135" spans="1:24" s="43" customFormat="1" ht="24" customHeight="1">
      <c r="A135" s="34">
        <v>118</v>
      </c>
      <c r="B135" s="55" t="s">
        <v>268</v>
      </c>
      <c r="C135" s="52" t="s">
        <v>269</v>
      </c>
      <c r="D135" s="37" t="s">
        <v>273</v>
      </c>
      <c r="E135" s="38" t="s">
        <v>270</v>
      </c>
      <c r="F135" s="39">
        <v>5200</v>
      </c>
      <c r="G135" s="39">
        <f t="shared" si="4"/>
        <v>5720.0000000000009</v>
      </c>
      <c r="H135" s="40"/>
      <c r="I135" s="40"/>
      <c r="J135" s="40"/>
      <c r="K135" s="40"/>
      <c r="L135" s="40"/>
      <c r="M135" s="40"/>
      <c r="N135" s="51"/>
      <c r="O135" s="51"/>
      <c r="P135" s="40"/>
      <c r="Q135" s="51"/>
      <c r="R135" s="51"/>
      <c r="S135" s="40"/>
      <c r="T135" s="40"/>
      <c r="U135" s="40"/>
      <c r="V135" s="40"/>
      <c r="W135" s="41">
        <f t="shared" si="5"/>
        <v>0</v>
      </c>
      <c r="X135" s="42">
        <f t="shared" si="3"/>
        <v>0</v>
      </c>
    </row>
    <row r="136" spans="1:24" s="43" customFormat="1" ht="24" customHeight="1">
      <c r="A136" s="34">
        <v>119</v>
      </c>
      <c r="B136" s="55" t="s">
        <v>271</v>
      </c>
      <c r="C136" s="52" t="s">
        <v>272</v>
      </c>
      <c r="D136" s="37" t="s">
        <v>273</v>
      </c>
      <c r="E136" s="38" t="s">
        <v>274</v>
      </c>
      <c r="F136" s="39">
        <v>24000</v>
      </c>
      <c r="G136" s="39">
        <f t="shared" si="4"/>
        <v>26400.000000000004</v>
      </c>
      <c r="H136" s="64"/>
      <c r="I136" s="40"/>
      <c r="J136" s="40"/>
      <c r="K136" s="40"/>
      <c r="L136" s="40"/>
      <c r="M136" s="40"/>
      <c r="N136" s="51"/>
      <c r="O136" s="51"/>
      <c r="P136" s="40"/>
      <c r="Q136" s="51"/>
      <c r="R136" s="51"/>
      <c r="S136" s="40"/>
      <c r="T136" s="40"/>
      <c r="U136" s="40"/>
      <c r="V136" s="40"/>
      <c r="W136" s="41">
        <f t="shared" si="5"/>
        <v>0</v>
      </c>
      <c r="X136" s="42">
        <f t="shared" si="3"/>
        <v>0</v>
      </c>
    </row>
    <row r="137" spans="1:24" s="43" customFormat="1" ht="24" customHeight="1">
      <c r="A137" s="34">
        <v>120</v>
      </c>
      <c r="B137" s="55" t="s">
        <v>275</v>
      </c>
      <c r="C137" s="52" t="s">
        <v>276</v>
      </c>
      <c r="D137" s="37" t="s">
        <v>279</v>
      </c>
      <c r="E137" s="38" t="s">
        <v>270</v>
      </c>
      <c r="F137" s="39">
        <v>5200</v>
      </c>
      <c r="G137" s="39">
        <f t="shared" si="4"/>
        <v>5720.0000000000009</v>
      </c>
      <c r="H137" s="40"/>
      <c r="I137" s="40"/>
      <c r="J137" s="40"/>
      <c r="K137" s="40"/>
      <c r="L137" s="40"/>
      <c r="M137" s="40"/>
      <c r="N137" s="51"/>
      <c r="O137" s="51"/>
      <c r="P137" s="40"/>
      <c r="Q137" s="51"/>
      <c r="R137" s="51"/>
      <c r="S137" s="40"/>
      <c r="T137" s="40"/>
      <c r="U137" s="40"/>
      <c r="V137" s="40"/>
      <c r="W137" s="41">
        <f t="shared" si="5"/>
        <v>0</v>
      </c>
      <c r="X137" s="42">
        <f t="shared" si="3"/>
        <v>0</v>
      </c>
    </row>
    <row r="138" spans="1:24" s="43" customFormat="1" ht="24" customHeight="1">
      <c r="A138" s="34">
        <v>121</v>
      </c>
      <c r="B138" s="55" t="s">
        <v>277</v>
      </c>
      <c r="C138" s="52" t="s">
        <v>278</v>
      </c>
      <c r="D138" s="37" t="s">
        <v>279</v>
      </c>
      <c r="E138" s="38" t="s">
        <v>274</v>
      </c>
      <c r="F138" s="39">
        <v>24000</v>
      </c>
      <c r="G138" s="39">
        <f t="shared" si="4"/>
        <v>26400.000000000004</v>
      </c>
      <c r="H138" s="64"/>
      <c r="I138" s="40"/>
      <c r="J138" s="40"/>
      <c r="K138" s="40"/>
      <c r="L138" s="40"/>
      <c r="M138" s="40"/>
      <c r="N138" s="51"/>
      <c r="O138" s="51"/>
      <c r="P138" s="40"/>
      <c r="Q138" s="51"/>
      <c r="R138" s="51"/>
      <c r="S138" s="40"/>
      <c r="T138" s="40"/>
      <c r="U138" s="40"/>
      <c r="V138" s="40"/>
      <c r="W138" s="41">
        <f t="shared" si="5"/>
        <v>0</v>
      </c>
      <c r="X138" s="42">
        <f t="shared" si="3"/>
        <v>0</v>
      </c>
    </row>
    <row r="139" spans="1:24" s="43" customFormat="1" ht="24" customHeight="1">
      <c r="A139" s="34">
        <v>122</v>
      </c>
      <c r="B139" s="55" t="s">
        <v>280</v>
      </c>
      <c r="C139" s="52" t="s">
        <v>281</v>
      </c>
      <c r="D139" s="53" t="s">
        <v>282</v>
      </c>
      <c r="E139" s="47" t="s">
        <v>283</v>
      </c>
      <c r="F139" s="48">
        <v>26000</v>
      </c>
      <c r="G139" s="39">
        <f t="shared" si="4"/>
        <v>28600.000000000004</v>
      </c>
      <c r="H139" s="40"/>
      <c r="I139" s="40"/>
      <c r="J139" s="40"/>
      <c r="K139" s="40"/>
      <c r="L139" s="40"/>
      <c r="M139" s="40"/>
      <c r="N139" s="51"/>
      <c r="O139" s="51"/>
      <c r="P139" s="40"/>
      <c r="Q139" s="51"/>
      <c r="R139" s="51"/>
      <c r="S139" s="40"/>
      <c r="T139" s="40"/>
      <c r="U139" s="40"/>
      <c r="V139" s="40"/>
      <c r="W139" s="41">
        <f t="shared" si="5"/>
        <v>0</v>
      </c>
      <c r="X139" s="42">
        <f t="shared" si="3"/>
        <v>0</v>
      </c>
    </row>
    <row r="140" spans="1:24" s="43" customFormat="1" ht="24" customHeight="1">
      <c r="A140" s="34">
        <v>123</v>
      </c>
      <c r="B140" s="44" t="s">
        <v>284</v>
      </c>
      <c r="C140" s="46" t="s">
        <v>285</v>
      </c>
      <c r="D140" s="37" t="s">
        <v>286</v>
      </c>
      <c r="E140" s="47" t="s">
        <v>283</v>
      </c>
      <c r="F140" s="48">
        <v>13000</v>
      </c>
      <c r="G140" s="39">
        <f t="shared" si="4"/>
        <v>14300.000000000002</v>
      </c>
      <c r="H140" s="40"/>
      <c r="I140" s="40"/>
      <c r="J140" s="40"/>
      <c r="K140" s="40"/>
      <c r="L140" s="40"/>
      <c r="M140" s="40"/>
      <c r="N140" s="51"/>
      <c r="O140" s="51"/>
      <c r="P140" s="40"/>
      <c r="Q140" s="51"/>
      <c r="R140" s="51"/>
      <c r="S140" s="40"/>
      <c r="T140" s="40"/>
      <c r="U140" s="40"/>
      <c r="V140" s="40"/>
      <c r="W140" s="41">
        <f t="shared" si="5"/>
        <v>0</v>
      </c>
      <c r="X140" s="42">
        <f t="shared" si="3"/>
        <v>0</v>
      </c>
    </row>
    <row r="141" spans="1:24" s="43" customFormat="1" ht="24" customHeight="1">
      <c r="A141" s="34">
        <v>124</v>
      </c>
      <c r="B141" s="44" t="s">
        <v>284</v>
      </c>
      <c r="C141" s="46" t="s">
        <v>287</v>
      </c>
      <c r="D141" s="37" t="s">
        <v>288</v>
      </c>
      <c r="E141" s="47" t="s">
        <v>283</v>
      </c>
      <c r="F141" s="48">
        <v>21900</v>
      </c>
      <c r="G141" s="39">
        <f t="shared" si="4"/>
        <v>24090.000000000004</v>
      </c>
      <c r="H141" s="40"/>
      <c r="I141" s="40"/>
      <c r="J141" s="40"/>
      <c r="K141" s="40"/>
      <c r="L141" s="40"/>
      <c r="M141" s="40"/>
      <c r="N141" s="51"/>
      <c r="O141" s="51"/>
      <c r="P141" s="40"/>
      <c r="Q141" s="51"/>
      <c r="R141" s="51"/>
      <c r="S141" s="40"/>
      <c r="T141" s="40"/>
      <c r="U141" s="40"/>
      <c r="V141" s="40"/>
      <c r="W141" s="41">
        <f t="shared" si="5"/>
        <v>0</v>
      </c>
      <c r="X141" s="42">
        <f t="shared" si="3"/>
        <v>0</v>
      </c>
    </row>
    <row r="142" spans="1:24" s="43" customFormat="1" ht="24" customHeight="1">
      <c r="A142" s="34">
        <v>125</v>
      </c>
      <c r="B142" s="44" t="s">
        <v>289</v>
      </c>
      <c r="C142" s="46" t="s">
        <v>290</v>
      </c>
      <c r="D142" s="37" t="s">
        <v>291</v>
      </c>
      <c r="E142" s="47" t="s">
        <v>283</v>
      </c>
      <c r="F142" s="48">
        <v>4300</v>
      </c>
      <c r="G142" s="39">
        <f t="shared" si="4"/>
        <v>4730</v>
      </c>
      <c r="H142" s="40"/>
      <c r="I142" s="40"/>
      <c r="J142" s="40"/>
      <c r="K142" s="40"/>
      <c r="L142" s="40"/>
      <c r="M142" s="40"/>
      <c r="N142" s="51"/>
      <c r="O142" s="51"/>
      <c r="P142" s="40"/>
      <c r="Q142" s="51"/>
      <c r="R142" s="51"/>
      <c r="S142" s="40"/>
      <c r="T142" s="40"/>
      <c r="U142" s="40"/>
      <c r="V142" s="40"/>
      <c r="W142" s="41">
        <f t="shared" si="5"/>
        <v>0</v>
      </c>
      <c r="X142" s="42">
        <f t="shared" si="3"/>
        <v>0</v>
      </c>
    </row>
    <row r="143" spans="1:24" s="43" customFormat="1" ht="24" customHeight="1">
      <c r="A143" s="34">
        <v>126</v>
      </c>
      <c r="B143" s="49" t="s">
        <v>292</v>
      </c>
      <c r="C143" s="46" t="s">
        <v>293</v>
      </c>
      <c r="D143" s="37" t="s">
        <v>466</v>
      </c>
      <c r="E143" s="38" t="s">
        <v>31</v>
      </c>
      <c r="F143" s="39">
        <v>700</v>
      </c>
      <c r="G143" s="39">
        <f t="shared" si="4"/>
        <v>770.00000000000011</v>
      </c>
      <c r="H143" s="40"/>
      <c r="I143" s="40"/>
      <c r="J143" s="40"/>
      <c r="K143" s="40"/>
      <c r="L143" s="40"/>
      <c r="M143" s="40"/>
      <c r="N143" s="51"/>
      <c r="O143" s="51"/>
      <c r="P143" s="40"/>
      <c r="Q143" s="51"/>
      <c r="R143" s="51"/>
      <c r="S143" s="40"/>
      <c r="T143" s="40"/>
      <c r="U143" s="40"/>
      <c r="V143" s="40"/>
      <c r="W143" s="41"/>
      <c r="X143" s="42"/>
    </row>
    <row r="144" spans="1:24" s="43" customFormat="1" ht="24" customHeight="1">
      <c r="A144" s="34">
        <v>127</v>
      </c>
      <c r="B144" s="49" t="s">
        <v>294</v>
      </c>
      <c r="C144" s="46" t="s">
        <v>295</v>
      </c>
      <c r="D144" s="37" t="s">
        <v>467</v>
      </c>
      <c r="E144" s="38" t="s">
        <v>31</v>
      </c>
      <c r="F144" s="39">
        <v>500</v>
      </c>
      <c r="G144" s="39">
        <f t="shared" ref="G144:G186" si="6">F144*1.1</f>
        <v>550</v>
      </c>
      <c r="H144" s="40"/>
      <c r="I144" s="40"/>
      <c r="J144" s="40"/>
      <c r="K144" s="40"/>
      <c r="L144" s="40"/>
      <c r="M144" s="40"/>
      <c r="N144" s="51"/>
      <c r="O144" s="51"/>
      <c r="P144" s="40"/>
      <c r="Q144" s="51"/>
      <c r="R144" s="51"/>
      <c r="S144" s="40"/>
      <c r="T144" s="40"/>
      <c r="U144" s="40"/>
      <c r="V144" s="40"/>
      <c r="W144" s="41"/>
      <c r="X144" s="42"/>
    </row>
    <row r="145" spans="1:24" s="43" customFormat="1" ht="24" customHeight="1">
      <c r="A145" s="34">
        <v>128</v>
      </c>
      <c r="B145" s="49"/>
      <c r="C145" s="66" t="s">
        <v>296</v>
      </c>
      <c r="D145" s="66" t="s">
        <v>296</v>
      </c>
      <c r="E145" s="38"/>
      <c r="F145" s="39">
        <v>4500</v>
      </c>
      <c r="G145" s="39">
        <f t="shared" si="6"/>
        <v>4950</v>
      </c>
      <c r="H145" s="40"/>
      <c r="I145" s="40"/>
      <c r="J145" s="40"/>
      <c r="K145" s="40"/>
      <c r="L145" s="40"/>
      <c r="M145" s="40"/>
      <c r="N145" s="51"/>
      <c r="O145" s="51"/>
      <c r="P145" s="40"/>
      <c r="Q145" s="51"/>
      <c r="R145" s="51"/>
      <c r="S145" s="40"/>
      <c r="T145" s="40"/>
      <c r="U145" s="40"/>
      <c r="V145" s="40"/>
      <c r="W145" s="41"/>
      <c r="X145" s="42"/>
    </row>
    <row r="146" spans="1:24" s="43" customFormat="1" ht="24" customHeight="1">
      <c r="A146" s="34">
        <v>129</v>
      </c>
      <c r="B146" s="49"/>
      <c r="C146" s="46" t="s">
        <v>401</v>
      </c>
      <c r="D146" s="37" t="s">
        <v>297</v>
      </c>
      <c r="E146" s="38"/>
      <c r="F146" s="39">
        <v>29000</v>
      </c>
      <c r="G146" s="39">
        <f t="shared" si="6"/>
        <v>31900.000000000004</v>
      </c>
      <c r="H146" s="67"/>
      <c r="I146" s="40"/>
      <c r="J146" s="40"/>
      <c r="K146" s="40"/>
      <c r="L146" s="40"/>
      <c r="M146" s="40"/>
      <c r="N146" s="51"/>
      <c r="O146" s="51"/>
      <c r="P146" s="40"/>
      <c r="Q146" s="51"/>
      <c r="R146" s="51"/>
      <c r="S146" s="40"/>
      <c r="T146" s="40"/>
      <c r="U146" s="40"/>
      <c r="V146" s="40"/>
      <c r="W146" s="41"/>
      <c r="X146" s="42"/>
    </row>
    <row r="147" spans="1:24" s="43" customFormat="1" ht="24" customHeight="1">
      <c r="A147" s="34">
        <v>130</v>
      </c>
      <c r="B147" s="49" t="s">
        <v>298</v>
      </c>
      <c r="C147" s="46" t="s">
        <v>299</v>
      </c>
      <c r="D147" s="37" t="s">
        <v>299</v>
      </c>
      <c r="E147" s="38" t="s">
        <v>31</v>
      </c>
      <c r="F147" s="39">
        <v>2300</v>
      </c>
      <c r="G147" s="39">
        <f t="shared" si="6"/>
        <v>2530</v>
      </c>
      <c r="H147" s="67"/>
      <c r="I147" s="40"/>
      <c r="J147" s="40"/>
      <c r="K147" s="40"/>
      <c r="L147" s="40"/>
      <c r="M147" s="40"/>
      <c r="N147" s="51"/>
      <c r="O147" s="51"/>
      <c r="P147" s="40"/>
      <c r="Q147" s="51"/>
      <c r="R147" s="51"/>
      <c r="S147" s="40"/>
      <c r="T147" s="40"/>
      <c r="U147" s="40"/>
      <c r="V147" s="40"/>
      <c r="W147" s="41"/>
      <c r="X147" s="42"/>
    </row>
    <row r="148" spans="1:24" s="43" customFormat="1" ht="24" customHeight="1">
      <c r="A148" s="34">
        <v>131</v>
      </c>
      <c r="B148" s="68"/>
      <c r="C148" s="69" t="s">
        <v>296</v>
      </c>
      <c r="D148" s="53"/>
      <c r="E148" s="70" t="s">
        <v>31</v>
      </c>
      <c r="F148" s="53">
        <v>4500</v>
      </c>
      <c r="G148" s="39">
        <f t="shared" si="6"/>
        <v>4950</v>
      </c>
      <c r="H148" s="67"/>
      <c r="I148" s="40"/>
      <c r="J148" s="40"/>
      <c r="K148" s="40"/>
      <c r="L148" s="40"/>
      <c r="M148" s="40"/>
      <c r="N148" s="51"/>
      <c r="O148" s="51"/>
      <c r="P148" s="40"/>
      <c r="Q148" s="51"/>
      <c r="R148" s="51"/>
      <c r="S148" s="40"/>
      <c r="T148" s="40"/>
      <c r="U148" s="40"/>
      <c r="V148" s="40"/>
      <c r="W148" s="41">
        <f t="shared" si="5"/>
        <v>0</v>
      </c>
      <c r="X148" s="42">
        <f>W148*F143</f>
        <v>0</v>
      </c>
    </row>
    <row r="149" spans="1:24" s="43" customFormat="1" ht="24" customHeight="1">
      <c r="A149" s="34">
        <v>132</v>
      </c>
      <c r="B149" s="68"/>
      <c r="C149" s="69" t="s">
        <v>343</v>
      </c>
      <c r="D149" s="53"/>
      <c r="E149" s="70" t="s">
        <v>355</v>
      </c>
      <c r="F149" s="53">
        <v>26000</v>
      </c>
      <c r="G149" s="39">
        <f t="shared" si="6"/>
        <v>28600.000000000004</v>
      </c>
      <c r="H149" s="67"/>
      <c r="I149" s="40"/>
      <c r="J149" s="40"/>
      <c r="K149" s="40"/>
      <c r="L149" s="40"/>
      <c r="M149" s="40"/>
      <c r="N149" s="51"/>
      <c r="O149" s="51"/>
      <c r="P149" s="40"/>
      <c r="Q149" s="51"/>
      <c r="R149" s="51"/>
      <c r="S149" s="40"/>
      <c r="T149" s="40"/>
      <c r="U149" s="40"/>
      <c r="V149" s="40"/>
      <c r="W149" s="41"/>
      <c r="X149" s="42"/>
    </row>
    <row r="150" spans="1:24" s="43" customFormat="1" ht="24" customHeight="1">
      <c r="A150" s="34">
        <v>133</v>
      </c>
      <c r="B150" s="68"/>
      <c r="C150" s="69" t="s">
        <v>358</v>
      </c>
      <c r="D150" s="53"/>
      <c r="E150" s="70" t="s">
        <v>355</v>
      </c>
      <c r="F150" s="53">
        <v>16000</v>
      </c>
      <c r="G150" s="39">
        <f t="shared" si="6"/>
        <v>17600</v>
      </c>
      <c r="H150" s="67"/>
      <c r="I150" s="40"/>
      <c r="J150" s="40"/>
      <c r="K150" s="40"/>
      <c r="L150" s="40"/>
      <c r="M150" s="40"/>
      <c r="N150" s="51"/>
      <c r="O150" s="51"/>
      <c r="P150" s="40"/>
      <c r="Q150" s="51"/>
      <c r="R150" s="51"/>
      <c r="S150" s="40"/>
      <c r="T150" s="40"/>
      <c r="U150" s="40"/>
      <c r="V150" s="40"/>
      <c r="W150" s="41"/>
      <c r="X150" s="42"/>
    </row>
    <row r="151" spans="1:24" s="43" customFormat="1" ht="24" customHeight="1">
      <c r="A151" s="34">
        <v>134</v>
      </c>
      <c r="B151" s="68"/>
      <c r="C151" s="69" t="s">
        <v>359</v>
      </c>
      <c r="D151" s="53"/>
      <c r="E151" s="70" t="s">
        <v>360</v>
      </c>
      <c r="F151" s="53">
        <v>52000</v>
      </c>
      <c r="G151" s="39">
        <f t="shared" si="6"/>
        <v>57200.000000000007</v>
      </c>
      <c r="H151" s="67"/>
      <c r="I151" s="40"/>
      <c r="J151" s="40"/>
      <c r="K151" s="40"/>
      <c r="L151" s="40"/>
      <c r="M151" s="40"/>
      <c r="N151" s="51"/>
      <c r="O151" s="51"/>
      <c r="P151" s="40"/>
      <c r="Q151" s="51"/>
      <c r="R151" s="51"/>
      <c r="S151" s="40"/>
      <c r="T151" s="40"/>
      <c r="U151" s="40"/>
      <c r="V151" s="40"/>
      <c r="W151" s="41"/>
      <c r="X151" s="42"/>
    </row>
    <row r="152" spans="1:24" s="43" customFormat="1" ht="24" customHeight="1">
      <c r="A152" s="34">
        <v>135</v>
      </c>
      <c r="B152" s="68"/>
      <c r="C152" s="69" t="s">
        <v>344</v>
      </c>
      <c r="D152" s="53"/>
      <c r="E152" s="70" t="s">
        <v>45</v>
      </c>
      <c r="F152" s="53">
        <v>7500</v>
      </c>
      <c r="G152" s="39">
        <f t="shared" si="6"/>
        <v>8250</v>
      </c>
      <c r="H152" s="67"/>
      <c r="I152" s="40"/>
      <c r="J152" s="40"/>
      <c r="K152" s="40"/>
      <c r="L152" s="40"/>
      <c r="M152" s="40"/>
      <c r="N152" s="51"/>
      <c r="O152" s="51"/>
      <c r="P152" s="40"/>
      <c r="Q152" s="51"/>
      <c r="R152" s="51"/>
      <c r="S152" s="40"/>
      <c r="T152" s="40"/>
      <c r="U152" s="40"/>
      <c r="V152" s="40"/>
      <c r="W152" s="41"/>
      <c r="X152" s="42"/>
    </row>
    <row r="153" spans="1:24" s="43" customFormat="1" ht="24" customHeight="1">
      <c r="A153" s="34">
        <v>136</v>
      </c>
      <c r="B153" s="68"/>
      <c r="C153" s="69" t="s">
        <v>361</v>
      </c>
      <c r="D153" s="53"/>
      <c r="E153" s="70" t="s">
        <v>31</v>
      </c>
      <c r="F153" s="53">
        <v>1900</v>
      </c>
      <c r="G153" s="39">
        <f t="shared" si="6"/>
        <v>2090</v>
      </c>
      <c r="H153" s="67"/>
      <c r="I153" s="40"/>
      <c r="J153" s="40"/>
      <c r="K153" s="40"/>
      <c r="L153" s="40"/>
      <c r="M153" s="40"/>
      <c r="N153" s="51"/>
      <c r="O153" s="51"/>
      <c r="P153" s="40"/>
      <c r="Q153" s="51"/>
      <c r="R153" s="51"/>
      <c r="S153" s="40"/>
      <c r="T153" s="40"/>
      <c r="U153" s="40"/>
      <c r="V153" s="40"/>
      <c r="W153" s="41"/>
      <c r="X153" s="42"/>
    </row>
    <row r="154" spans="1:24" s="43" customFormat="1" ht="24" customHeight="1">
      <c r="A154" s="34">
        <v>137</v>
      </c>
      <c r="B154" s="68"/>
      <c r="C154" s="69" t="s">
        <v>384</v>
      </c>
      <c r="D154" s="53"/>
      <c r="E154" s="70" t="s">
        <v>149</v>
      </c>
      <c r="F154" s="53">
        <v>3400</v>
      </c>
      <c r="G154" s="39">
        <f t="shared" si="6"/>
        <v>3740.0000000000005</v>
      </c>
      <c r="H154" s="67"/>
      <c r="I154" s="40"/>
      <c r="J154" s="40"/>
      <c r="K154" s="40"/>
      <c r="L154" s="40"/>
      <c r="M154" s="40"/>
      <c r="N154" s="51"/>
      <c r="O154" s="51"/>
      <c r="P154" s="40"/>
      <c r="Q154" s="51"/>
      <c r="R154" s="51"/>
      <c r="S154" s="40"/>
      <c r="T154" s="40"/>
      <c r="U154" s="40"/>
      <c r="V154" s="40"/>
      <c r="W154" s="41"/>
      <c r="X154" s="42"/>
    </row>
    <row r="155" spans="1:24" s="43" customFormat="1" ht="24" customHeight="1">
      <c r="A155" s="34">
        <v>138</v>
      </c>
      <c r="B155" s="68"/>
      <c r="C155" s="69" t="s">
        <v>84</v>
      </c>
      <c r="D155" s="53"/>
      <c r="E155" s="70" t="s">
        <v>31</v>
      </c>
      <c r="F155" s="53">
        <v>2400</v>
      </c>
      <c r="G155" s="39">
        <f t="shared" si="6"/>
        <v>2640</v>
      </c>
      <c r="H155" s="67"/>
      <c r="I155" s="40"/>
      <c r="J155" s="40"/>
      <c r="K155" s="40"/>
      <c r="L155" s="40"/>
      <c r="M155" s="40"/>
      <c r="N155" s="51"/>
      <c r="O155" s="51"/>
      <c r="P155" s="40"/>
      <c r="Q155" s="51"/>
      <c r="R155" s="51"/>
      <c r="S155" s="40"/>
      <c r="T155" s="40"/>
      <c r="U155" s="40"/>
      <c r="V155" s="40"/>
      <c r="W155" s="41"/>
      <c r="X155" s="42"/>
    </row>
    <row r="156" spans="1:24" s="43" customFormat="1" ht="24" customHeight="1">
      <c r="A156" s="34">
        <v>139</v>
      </c>
      <c r="B156" s="68"/>
      <c r="C156" s="69" t="s">
        <v>362</v>
      </c>
      <c r="D156" s="53"/>
      <c r="E156" s="70" t="s">
        <v>356</v>
      </c>
      <c r="F156" s="53">
        <v>31000</v>
      </c>
      <c r="G156" s="39">
        <f t="shared" si="6"/>
        <v>34100</v>
      </c>
      <c r="H156" s="67"/>
      <c r="I156" s="40"/>
      <c r="J156" s="40"/>
      <c r="K156" s="40"/>
      <c r="L156" s="40"/>
      <c r="M156" s="40"/>
      <c r="N156" s="51"/>
      <c r="O156" s="51"/>
      <c r="P156" s="40"/>
      <c r="Q156" s="51"/>
      <c r="R156" s="51"/>
      <c r="S156" s="40"/>
      <c r="T156" s="40"/>
      <c r="U156" s="40"/>
      <c r="V156" s="40"/>
      <c r="W156" s="41"/>
      <c r="X156" s="42"/>
    </row>
    <row r="157" spans="1:24" s="43" customFormat="1" ht="24" customHeight="1">
      <c r="A157" s="34">
        <v>140</v>
      </c>
      <c r="B157" s="68"/>
      <c r="C157" s="69" t="s">
        <v>345</v>
      </c>
      <c r="D157" s="53"/>
      <c r="E157" s="70" t="s">
        <v>31</v>
      </c>
      <c r="F157" s="53">
        <v>34500</v>
      </c>
      <c r="G157" s="39">
        <f t="shared" si="6"/>
        <v>37950</v>
      </c>
      <c r="H157" s="67"/>
      <c r="I157" s="40"/>
      <c r="J157" s="40"/>
      <c r="K157" s="40"/>
      <c r="L157" s="40"/>
      <c r="M157" s="40"/>
      <c r="N157" s="51"/>
      <c r="O157" s="51"/>
      <c r="P157" s="40"/>
      <c r="Q157" s="51"/>
      <c r="R157" s="51"/>
      <c r="S157" s="40"/>
      <c r="T157" s="40"/>
      <c r="U157" s="40"/>
      <c r="V157" s="40"/>
      <c r="W157" s="41"/>
      <c r="X157" s="42"/>
    </row>
    <row r="158" spans="1:24" s="43" customFormat="1" ht="24" customHeight="1">
      <c r="A158" s="34">
        <v>141</v>
      </c>
      <c r="B158" s="68"/>
      <c r="C158" s="69" t="s">
        <v>363</v>
      </c>
      <c r="D158" s="53"/>
      <c r="E158" s="70" t="s">
        <v>62</v>
      </c>
      <c r="F158" s="53">
        <v>52000</v>
      </c>
      <c r="G158" s="39">
        <f t="shared" si="6"/>
        <v>57200.000000000007</v>
      </c>
      <c r="H158" s="67"/>
      <c r="I158" s="40"/>
      <c r="J158" s="40"/>
      <c r="K158" s="40"/>
      <c r="L158" s="40"/>
      <c r="M158" s="40"/>
      <c r="N158" s="51"/>
      <c r="O158" s="51"/>
      <c r="P158" s="40"/>
      <c r="Q158" s="51"/>
      <c r="R158" s="51"/>
      <c r="S158" s="40"/>
      <c r="T158" s="40"/>
      <c r="U158" s="40"/>
      <c r="V158" s="40"/>
      <c r="W158" s="41"/>
      <c r="X158" s="42"/>
    </row>
    <row r="159" spans="1:24" s="43" customFormat="1" ht="24" customHeight="1">
      <c r="A159" s="34">
        <v>142</v>
      </c>
      <c r="B159" s="68"/>
      <c r="C159" s="69" t="s">
        <v>364</v>
      </c>
      <c r="D159" s="53"/>
      <c r="E159" s="70" t="s">
        <v>62</v>
      </c>
      <c r="F159" s="53">
        <v>40000</v>
      </c>
      <c r="G159" s="39">
        <f t="shared" si="6"/>
        <v>44000</v>
      </c>
      <c r="H159" s="67"/>
      <c r="I159" s="40"/>
      <c r="J159" s="40"/>
      <c r="K159" s="40"/>
      <c r="L159" s="40"/>
      <c r="M159" s="40"/>
      <c r="N159" s="51"/>
      <c r="O159" s="51"/>
      <c r="P159" s="40"/>
      <c r="Q159" s="51"/>
      <c r="R159" s="51"/>
      <c r="S159" s="40"/>
      <c r="T159" s="40"/>
      <c r="U159" s="40"/>
      <c r="V159" s="40"/>
      <c r="W159" s="41"/>
      <c r="X159" s="42"/>
    </row>
    <row r="160" spans="1:24" s="43" customFormat="1" ht="24" customHeight="1">
      <c r="A160" s="34">
        <v>143</v>
      </c>
      <c r="B160" s="68"/>
      <c r="C160" s="69" t="s">
        <v>346</v>
      </c>
      <c r="D160" s="53"/>
      <c r="E160" s="70" t="s">
        <v>45</v>
      </c>
      <c r="F160" s="53">
        <v>2700</v>
      </c>
      <c r="G160" s="39">
        <f t="shared" si="6"/>
        <v>2970.0000000000005</v>
      </c>
      <c r="H160" s="67"/>
      <c r="I160" s="40"/>
      <c r="J160" s="40"/>
      <c r="K160" s="40"/>
      <c r="L160" s="40"/>
      <c r="M160" s="40"/>
      <c r="N160" s="51"/>
      <c r="O160" s="51"/>
      <c r="P160" s="40"/>
      <c r="Q160" s="51"/>
      <c r="R160" s="51"/>
      <c r="S160" s="40"/>
      <c r="T160" s="40"/>
      <c r="U160" s="40"/>
      <c r="V160" s="40"/>
      <c r="W160" s="41"/>
      <c r="X160" s="42"/>
    </row>
    <row r="161" spans="1:24" s="43" customFormat="1" ht="24" customHeight="1">
      <c r="A161" s="34">
        <v>144</v>
      </c>
      <c r="B161" s="68"/>
      <c r="C161" s="69" t="s">
        <v>365</v>
      </c>
      <c r="D161" s="53"/>
      <c r="E161" s="70" t="s">
        <v>355</v>
      </c>
      <c r="F161" s="53">
        <v>20500</v>
      </c>
      <c r="G161" s="39">
        <f t="shared" si="6"/>
        <v>22550.000000000004</v>
      </c>
      <c r="H161" s="67"/>
      <c r="I161" s="40"/>
      <c r="J161" s="40"/>
      <c r="K161" s="40"/>
      <c r="L161" s="40"/>
      <c r="M161" s="40"/>
      <c r="N161" s="51"/>
      <c r="O161" s="51"/>
      <c r="P161" s="40"/>
      <c r="Q161" s="51"/>
      <c r="R161" s="51"/>
      <c r="S161" s="40"/>
      <c r="T161" s="40"/>
      <c r="U161" s="40"/>
      <c r="V161" s="40"/>
      <c r="W161" s="41"/>
      <c r="X161" s="42"/>
    </row>
    <row r="162" spans="1:24" s="43" customFormat="1" ht="24" customHeight="1">
      <c r="A162" s="34">
        <v>145</v>
      </c>
      <c r="B162" s="68"/>
      <c r="C162" s="69" t="s">
        <v>347</v>
      </c>
      <c r="D162" s="53"/>
      <c r="E162" s="70" t="s">
        <v>355</v>
      </c>
      <c r="F162" s="53">
        <v>52000</v>
      </c>
      <c r="G162" s="39">
        <f t="shared" si="6"/>
        <v>57200.000000000007</v>
      </c>
      <c r="H162" s="67"/>
      <c r="I162" s="40"/>
      <c r="J162" s="40"/>
      <c r="K162" s="40"/>
      <c r="L162" s="40"/>
      <c r="M162" s="40"/>
      <c r="N162" s="51"/>
      <c r="O162" s="51"/>
      <c r="P162" s="40"/>
      <c r="Q162" s="51"/>
      <c r="R162" s="51"/>
      <c r="S162" s="40"/>
      <c r="T162" s="40"/>
      <c r="U162" s="40"/>
      <c r="V162" s="40"/>
      <c r="W162" s="41"/>
      <c r="X162" s="42"/>
    </row>
    <row r="163" spans="1:24" s="43" customFormat="1" ht="24" customHeight="1">
      <c r="A163" s="34">
        <v>146</v>
      </c>
      <c r="B163" s="68"/>
      <c r="C163" s="69" t="s">
        <v>348</v>
      </c>
      <c r="D163" s="53"/>
      <c r="E163" s="70" t="s">
        <v>355</v>
      </c>
      <c r="F163" s="53">
        <v>52000</v>
      </c>
      <c r="G163" s="39">
        <f t="shared" si="6"/>
        <v>57200.000000000007</v>
      </c>
      <c r="H163" s="67"/>
      <c r="I163" s="40"/>
      <c r="J163" s="40"/>
      <c r="K163" s="40"/>
      <c r="L163" s="40"/>
      <c r="M163" s="40"/>
      <c r="N163" s="51"/>
      <c r="O163" s="51"/>
      <c r="P163" s="40"/>
      <c r="Q163" s="51"/>
      <c r="R163" s="51"/>
      <c r="S163" s="40"/>
      <c r="T163" s="40"/>
      <c r="U163" s="40"/>
      <c r="V163" s="40"/>
      <c r="W163" s="41"/>
      <c r="X163" s="42"/>
    </row>
    <row r="164" spans="1:24" s="43" customFormat="1" ht="24" customHeight="1">
      <c r="A164" s="34">
        <v>147</v>
      </c>
      <c r="B164" s="68"/>
      <c r="C164" s="69" t="s">
        <v>349</v>
      </c>
      <c r="D164" s="53"/>
      <c r="E164" s="70" t="s">
        <v>31</v>
      </c>
      <c r="F164" s="53">
        <v>750</v>
      </c>
      <c r="G164" s="39">
        <f t="shared" si="6"/>
        <v>825.00000000000011</v>
      </c>
      <c r="H164" s="67"/>
      <c r="I164" s="40"/>
      <c r="J164" s="40"/>
      <c r="K164" s="40"/>
      <c r="L164" s="40"/>
      <c r="M164" s="40"/>
      <c r="N164" s="51"/>
      <c r="O164" s="51"/>
      <c r="P164" s="40"/>
      <c r="Q164" s="51"/>
      <c r="R164" s="51"/>
      <c r="S164" s="40"/>
      <c r="T164" s="40"/>
      <c r="U164" s="40"/>
      <c r="V164" s="40"/>
      <c r="W164" s="41"/>
      <c r="X164" s="42"/>
    </row>
    <row r="165" spans="1:24" s="43" customFormat="1" ht="24" customHeight="1">
      <c r="A165" s="34">
        <v>148</v>
      </c>
      <c r="B165" s="68"/>
      <c r="C165" s="69" t="s">
        <v>366</v>
      </c>
      <c r="D165" s="53"/>
      <c r="E165" s="70" t="s">
        <v>367</v>
      </c>
      <c r="F165" s="53">
        <v>1200</v>
      </c>
      <c r="G165" s="39">
        <f t="shared" si="6"/>
        <v>1320</v>
      </c>
      <c r="H165" s="67"/>
      <c r="I165" s="40"/>
      <c r="J165" s="40"/>
      <c r="K165" s="40"/>
      <c r="L165" s="40"/>
      <c r="M165" s="40"/>
      <c r="N165" s="51"/>
      <c r="O165" s="51"/>
      <c r="P165" s="40"/>
      <c r="Q165" s="51"/>
      <c r="R165" s="51"/>
      <c r="S165" s="40"/>
      <c r="T165" s="40"/>
      <c r="U165" s="40"/>
      <c r="V165" s="40"/>
      <c r="W165" s="41"/>
      <c r="X165" s="42"/>
    </row>
    <row r="166" spans="1:24" s="43" customFormat="1" ht="24" customHeight="1">
      <c r="A166" s="34">
        <v>149</v>
      </c>
      <c r="B166" s="68"/>
      <c r="C166" s="69" t="s">
        <v>368</v>
      </c>
      <c r="D166" s="53"/>
      <c r="E166" s="70" t="s">
        <v>355</v>
      </c>
      <c r="F166" s="53">
        <v>132000</v>
      </c>
      <c r="G166" s="39">
        <f t="shared" si="6"/>
        <v>145200</v>
      </c>
      <c r="H166" s="67"/>
      <c r="I166" s="40"/>
      <c r="J166" s="40"/>
      <c r="K166" s="40"/>
      <c r="L166" s="40"/>
      <c r="M166" s="40"/>
      <c r="N166" s="51"/>
      <c r="O166" s="51"/>
      <c r="P166" s="40"/>
      <c r="Q166" s="51"/>
      <c r="R166" s="51"/>
      <c r="S166" s="40"/>
      <c r="T166" s="40"/>
      <c r="U166" s="40"/>
      <c r="V166" s="40"/>
      <c r="W166" s="41"/>
      <c r="X166" s="42"/>
    </row>
    <row r="167" spans="1:24" s="43" customFormat="1" ht="24" customHeight="1">
      <c r="A167" s="34">
        <v>150</v>
      </c>
      <c r="B167" s="68"/>
      <c r="C167" s="69" t="s">
        <v>350</v>
      </c>
      <c r="D167" s="53"/>
      <c r="E167" s="70" t="s">
        <v>355</v>
      </c>
      <c r="F167" s="53">
        <v>65000</v>
      </c>
      <c r="G167" s="39">
        <f t="shared" si="6"/>
        <v>71500</v>
      </c>
      <c r="H167" s="67"/>
      <c r="I167" s="40"/>
      <c r="J167" s="40"/>
      <c r="K167" s="40"/>
      <c r="L167" s="40"/>
      <c r="M167" s="40"/>
      <c r="N167" s="51"/>
      <c r="O167" s="51"/>
      <c r="P167" s="40"/>
      <c r="Q167" s="51"/>
      <c r="R167" s="51"/>
      <c r="S167" s="40"/>
      <c r="T167" s="40"/>
      <c r="U167" s="40"/>
      <c r="V167" s="40"/>
      <c r="W167" s="41"/>
      <c r="X167" s="42"/>
    </row>
    <row r="168" spans="1:24" s="43" customFormat="1" ht="24" customHeight="1">
      <c r="A168" s="34">
        <v>151</v>
      </c>
      <c r="B168" s="68"/>
      <c r="C168" s="69" t="s">
        <v>369</v>
      </c>
      <c r="D168" s="53"/>
      <c r="E168" s="70" t="s">
        <v>45</v>
      </c>
      <c r="F168" s="53">
        <v>12000</v>
      </c>
      <c r="G168" s="39">
        <f t="shared" si="6"/>
        <v>13200.000000000002</v>
      </c>
      <c r="H168" s="67"/>
      <c r="I168" s="40"/>
      <c r="J168" s="40"/>
      <c r="K168" s="40"/>
      <c r="L168" s="40"/>
      <c r="M168" s="40"/>
      <c r="N168" s="51"/>
      <c r="O168" s="51"/>
      <c r="P168" s="40"/>
      <c r="Q168" s="51"/>
      <c r="R168" s="51"/>
      <c r="S168" s="40"/>
      <c r="T168" s="40"/>
      <c r="U168" s="40"/>
      <c r="V168" s="40"/>
      <c r="W168" s="41"/>
      <c r="X168" s="42"/>
    </row>
    <row r="169" spans="1:24" s="43" customFormat="1" ht="24" customHeight="1">
      <c r="A169" s="34">
        <v>152</v>
      </c>
      <c r="B169" s="68"/>
      <c r="C169" s="69" t="s">
        <v>370</v>
      </c>
      <c r="D169" s="53"/>
      <c r="E169" s="70" t="s">
        <v>45</v>
      </c>
      <c r="F169" s="53">
        <v>12000</v>
      </c>
      <c r="G169" s="39">
        <f t="shared" si="6"/>
        <v>13200.000000000002</v>
      </c>
      <c r="H169" s="67"/>
      <c r="I169" s="40"/>
      <c r="J169" s="40"/>
      <c r="K169" s="40"/>
      <c r="L169" s="40"/>
      <c r="M169" s="40"/>
      <c r="N169" s="51"/>
      <c r="O169" s="51"/>
      <c r="P169" s="40"/>
      <c r="Q169" s="51"/>
      <c r="R169" s="51"/>
      <c r="S169" s="40"/>
      <c r="T169" s="40"/>
      <c r="U169" s="40"/>
      <c r="V169" s="40"/>
      <c r="W169" s="41"/>
      <c r="X169" s="42"/>
    </row>
    <row r="170" spans="1:24" s="43" customFormat="1" ht="24" customHeight="1">
      <c r="A170" s="34">
        <v>153</v>
      </c>
      <c r="B170" s="68"/>
      <c r="C170" s="69" t="s">
        <v>371</v>
      </c>
      <c r="D170" s="53"/>
      <c r="E170" s="70" t="s">
        <v>45</v>
      </c>
      <c r="F170" s="53">
        <v>12000</v>
      </c>
      <c r="G170" s="39">
        <f t="shared" si="6"/>
        <v>13200.000000000002</v>
      </c>
      <c r="H170" s="67"/>
      <c r="I170" s="40"/>
      <c r="J170" s="40"/>
      <c r="K170" s="40"/>
      <c r="L170" s="40"/>
      <c r="M170" s="40"/>
      <c r="N170" s="51"/>
      <c r="O170" s="51"/>
      <c r="P170" s="40"/>
      <c r="Q170" s="51"/>
      <c r="R170" s="51"/>
      <c r="S170" s="40"/>
      <c r="T170" s="40"/>
      <c r="U170" s="40"/>
      <c r="V170" s="40"/>
      <c r="W170" s="41"/>
      <c r="X170" s="42"/>
    </row>
    <row r="171" spans="1:24" s="43" customFormat="1" ht="24" customHeight="1">
      <c r="A171" s="34">
        <v>154</v>
      </c>
      <c r="B171" s="68"/>
      <c r="C171" s="69" t="s">
        <v>372</v>
      </c>
      <c r="D171" s="53"/>
      <c r="E171" s="70" t="s">
        <v>45</v>
      </c>
      <c r="F171" s="53">
        <v>12000</v>
      </c>
      <c r="G171" s="39">
        <f t="shared" si="6"/>
        <v>13200.000000000002</v>
      </c>
      <c r="H171" s="67"/>
      <c r="I171" s="40"/>
      <c r="J171" s="40"/>
      <c r="K171" s="40"/>
      <c r="L171" s="40"/>
      <c r="M171" s="40"/>
      <c r="N171" s="51"/>
      <c r="O171" s="51"/>
      <c r="P171" s="40"/>
      <c r="Q171" s="51"/>
      <c r="R171" s="51"/>
      <c r="S171" s="40"/>
      <c r="T171" s="40"/>
      <c r="U171" s="40"/>
      <c r="V171" s="40"/>
      <c r="W171" s="41"/>
      <c r="X171" s="42"/>
    </row>
    <row r="172" spans="1:24" s="43" customFormat="1" ht="24" customHeight="1">
      <c r="A172" s="34">
        <v>155</v>
      </c>
      <c r="B172" s="68"/>
      <c r="C172" s="69" t="s">
        <v>373</v>
      </c>
      <c r="D172" s="53"/>
      <c r="E172" s="70" t="s">
        <v>45</v>
      </c>
      <c r="F172" s="53">
        <v>12000</v>
      </c>
      <c r="G172" s="39">
        <f t="shared" si="6"/>
        <v>13200.000000000002</v>
      </c>
      <c r="H172" s="67"/>
      <c r="I172" s="40"/>
      <c r="J172" s="40"/>
      <c r="K172" s="40"/>
      <c r="L172" s="40"/>
      <c r="M172" s="40"/>
      <c r="N172" s="51"/>
      <c r="O172" s="51"/>
      <c r="P172" s="40"/>
      <c r="Q172" s="51"/>
      <c r="R172" s="51"/>
      <c r="S172" s="40"/>
      <c r="T172" s="40"/>
      <c r="U172" s="40"/>
      <c r="V172" s="40"/>
      <c r="W172" s="41"/>
      <c r="X172" s="42"/>
    </row>
    <row r="173" spans="1:24" s="43" customFormat="1" ht="24" customHeight="1">
      <c r="A173" s="34">
        <v>156</v>
      </c>
      <c r="B173" s="68"/>
      <c r="C173" s="69" t="s">
        <v>374</v>
      </c>
      <c r="D173" s="53"/>
      <c r="E173" s="70" t="s">
        <v>45</v>
      </c>
      <c r="F173" s="53">
        <v>12000</v>
      </c>
      <c r="G173" s="39">
        <f t="shared" si="6"/>
        <v>13200.000000000002</v>
      </c>
      <c r="H173" s="67"/>
      <c r="I173" s="40"/>
      <c r="J173" s="40"/>
      <c r="K173" s="40"/>
      <c r="L173" s="40"/>
      <c r="M173" s="40"/>
      <c r="N173" s="51"/>
      <c r="O173" s="51"/>
      <c r="P173" s="40"/>
      <c r="Q173" s="51"/>
      <c r="R173" s="51"/>
      <c r="S173" s="40"/>
      <c r="T173" s="40"/>
      <c r="U173" s="40"/>
      <c r="V173" s="40"/>
      <c r="W173" s="41"/>
      <c r="X173" s="42"/>
    </row>
    <row r="174" spans="1:24" s="43" customFormat="1" ht="24" customHeight="1">
      <c r="A174" s="34">
        <v>157</v>
      </c>
      <c r="B174" s="68"/>
      <c r="C174" s="69" t="s">
        <v>351</v>
      </c>
      <c r="D174" s="53"/>
      <c r="E174" s="70" t="s">
        <v>355</v>
      </c>
      <c r="F174" s="53">
        <v>24000</v>
      </c>
      <c r="G174" s="39">
        <f t="shared" si="6"/>
        <v>26400.000000000004</v>
      </c>
      <c r="H174" s="67"/>
      <c r="I174" s="40"/>
      <c r="J174" s="40"/>
      <c r="K174" s="40"/>
      <c r="L174" s="40"/>
      <c r="M174" s="40"/>
      <c r="N174" s="51"/>
      <c r="O174" s="51"/>
      <c r="P174" s="40"/>
      <c r="Q174" s="51"/>
      <c r="R174" s="51"/>
      <c r="S174" s="40"/>
      <c r="T174" s="40"/>
      <c r="U174" s="40"/>
      <c r="V174" s="40"/>
      <c r="W174" s="41"/>
      <c r="X174" s="42"/>
    </row>
    <row r="175" spans="1:24" s="43" customFormat="1" ht="24" customHeight="1">
      <c r="A175" s="34">
        <v>158</v>
      </c>
      <c r="B175" s="68"/>
      <c r="C175" s="69" t="s">
        <v>352</v>
      </c>
      <c r="D175" s="53"/>
      <c r="E175" s="70" t="s">
        <v>355</v>
      </c>
      <c r="F175" s="53">
        <v>68000</v>
      </c>
      <c r="G175" s="39">
        <f t="shared" si="6"/>
        <v>74800</v>
      </c>
      <c r="H175" s="67"/>
      <c r="I175" s="40"/>
      <c r="J175" s="40"/>
      <c r="K175" s="40"/>
      <c r="L175" s="40"/>
      <c r="M175" s="40"/>
      <c r="N175" s="51"/>
      <c r="O175" s="51"/>
      <c r="P175" s="40"/>
      <c r="Q175" s="51"/>
      <c r="R175" s="51"/>
      <c r="S175" s="40"/>
      <c r="T175" s="40"/>
      <c r="U175" s="40"/>
      <c r="V175" s="40"/>
      <c r="W175" s="41"/>
      <c r="X175" s="42"/>
    </row>
    <row r="176" spans="1:24" s="43" customFormat="1" ht="24" customHeight="1">
      <c r="A176" s="34">
        <v>159</v>
      </c>
      <c r="B176" s="68"/>
      <c r="C176" s="69" t="s">
        <v>375</v>
      </c>
      <c r="D176" s="53"/>
      <c r="E176" s="70" t="s">
        <v>376</v>
      </c>
      <c r="F176" s="53">
        <v>9000</v>
      </c>
      <c r="G176" s="39">
        <f t="shared" si="6"/>
        <v>9900</v>
      </c>
      <c r="H176" s="67"/>
      <c r="I176" s="40"/>
      <c r="J176" s="40"/>
      <c r="K176" s="40"/>
      <c r="L176" s="40"/>
      <c r="M176" s="40"/>
      <c r="N176" s="51"/>
      <c r="O176" s="51"/>
      <c r="P176" s="40"/>
      <c r="Q176" s="51"/>
      <c r="R176" s="51"/>
      <c r="S176" s="40"/>
      <c r="T176" s="40"/>
      <c r="U176" s="40"/>
      <c r="V176" s="40"/>
      <c r="W176" s="41"/>
      <c r="X176" s="42"/>
    </row>
    <row r="177" spans="1:24" s="43" customFormat="1" ht="24" customHeight="1">
      <c r="A177" s="34">
        <v>160</v>
      </c>
      <c r="B177" s="68"/>
      <c r="C177" s="69" t="s">
        <v>377</v>
      </c>
      <c r="D177" s="53"/>
      <c r="E177" s="70" t="s">
        <v>355</v>
      </c>
      <c r="F177" s="53">
        <v>24000</v>
      </c>
      <c r="G177" s="39">
        <f t="shared" si="6"/>
        <v>26400.000000000004</v>
      </c>
      <c r="H177" s="67"/>
      <c r="I177" s="40"/>
      <c r="J177" s="40"/>
      <c r="K177" s="40"/>
      <c r="L177" s="40"/>
      <c r="M177" s="40"/>
      <c r="N177" s="51"/>
      <c r="O177" s="51"/>
      <c r="P177" s="40"/>
      <c r="Q177" s="51"/>
      <c r="R177" s="51"/>
      <c r="S177" s="40"/>
      <c r="T177" s="40"/>
      <c r="U177" s="40"/>
      <c r="V177" s="40"/>
      <c r="W177" s="41"/>
      <c r="X177" s="42"/>
    </row>
    <row r="178" spans="1:24" s="43" customFormat="1" ht="24" customHeight="1">
      <c r="A178" s="34">
        <v>161</v>
      </c>
      <c r="B178" s="68"/>
      <c r="C178" s="69" t="s">
        <v>378</v>
      </c>
      <c r="D178" s="53"/>
      <c r="E178" s="70" t="s">
        <v>355</v>
      </c>
      <c r="F178" s="53">
        <v>65000</v>
      </c>
      <c r="G178" s="39">
        <f t="shared" si="6"/>
        <v>71500</v>
      </c>
      <c r="H178" s="67"/>
      <c r="I178" s="40"/>
      <c r="J178" s="40"/>
      <c r="K178" s="40"/>
      <c r="L178" s="40"/>
      <c r="M178" s="40"/>
      <c r="N178" s="51"/>
      <c r="O178" s="51"/>
      <c r="P178" s="40"/>
      <c r="Q178" s="51"/>
      <c r="R178" s="51"/>
      <c r="S178" s="40"/>
      <c r="T178" s="40"/>
      <c r="U178" s="40"/>
      <c r="V178" s="40"/>
      <c r="W178" s="41"/>
      <c r="X178" s="42"/>
    </row>
    <row r="179" spans="1:24" s="43" customFormat="1" ht="24" customHeight="1">
      <c r="A179" s="34">
        <v>162</v>
      </c>
      <c r="B179" s="68"/>
      <c r="C179" s="69" t="s">
        <v>379</v>
      </c>
      <c r="D179" s="53"/>
      <c r="E179" s="70" t="s">
        <v>355</v>
      </c>
      <c r="F179" s="53">
        <v>25000</v>
      </c>
      <c r="G179" s="39">
        <f t="shared" si="6"/>
        <v>27500.000000000004</v>
      </c>
      <c r="H179" s="67"/>
      <c r="I179" s="40"/>
      <c r="J179" s="40"/>
      <c r="K179" s="40"/>
      <c r="L179" s="40"/>
      <c r="M179" s="40"/>
      <c r="N179" s="51"/>
      <c r="O179" s="51"/>
      <c r="P179" s="40"/>
      <c r="Q179" s="51"/>
      <c r="R179" s="51"/>
      <c r="S179" s="40"/>
      <c r="T179" s="40"/>
      <c r="U179" s="40"/>
      <c r="V179" s="40"/>
      <c r="W179" s="41"/>
      <c r="X179" s="42"/>
    </row>
    <row r="180" spans="1:24" s="43" customFormat="1" ht="24" customHeight="1">
      <c r="A180" s="34">
        <v>163</v>
      </c>
      <c r="B180" s="68"/>
      <c r="C180" s="69" t="s">
        <v>380</v>
      </c>
      <c r="D180" s="53"/>
      <c r="E180" s="70" t="s">
        <v>355</v>
      </c>
      <c r="F180" s="53">
        <v>22500</v>
      </c>
      <c r="G180" s="39">
        <f t="shared" si="6"/>
        <v>24750.000000000004</v>
      </c>
      <c r="H180" s="67"/>
      <c r="I180" s="40"/>
      <c r="J180" s="40"/>
      <c r="K180" s="40"/>
      <c r="L180" s="40"/>
      <c r="M180" s="40"/>
      <c r="N180" s="51"/>
      <c r="O180" s="51"/>
      <c r="P180" s="40"/>
      <c r="Q180" s="51"/>
      <c r="R180" s="51"/>
      <c r="S180" s="40"/>
      <c r="T180" s="40"/>
      <c r="U180" s="40"/>
      <c r="V180" s="40"/>
      <c r="W180" s="41"/>
      <c r="X180" s="42"/>
    </row>
    <row r="181" spans="1:24" s="43" customFormat="1" ht="24" customHeight="1">
      <c r="A181" s="34">
        <v>164</v>
      </c>
      <c r="B181" s="68"/>
      <c r="C181" s="69" t="s">
        <v>381</v>
      </c>
      <c r="D181" s="53"/>
      <c r="E181" s="70" t="s">
        <v>355</v>
      </c>
      <c r="F181" s="53">
        <v>10000</v>
      </c>
      <c r="G181" s="39">
        <f t="shared" si="6"/>
        <v>11000</v>
      </c>
      <c r="H181" s="67"/>
      <c r="I181" s="40"/>
      <c r="J181" s="40"/>
      <c r="K181" s="40"/>
      <c r="L181" s="40"/>
      <c r="M181" s="40"/>
      <c r="N181" s="51"/>
      <c r="O181" s="51"/>
      <c r="P181" s="40"/>
      <c r="Q181" s="51"/>
      <c r="R181" s="51"/>
      <c r="S181" s="40"/>
      <c r="T181" s="40"/>
      <c r="U181" s="40"/>
      <c r="V181" s="40"/>
      <c r="W181" s="41"/>
      <c r="X181" s="42"/>
    </row>
    <row r="182" spans="1:24" s="43" customFormat="1" ht="24" customHeight="1">
      <c r="A182" s="34">
        <v>165</v>
      </c>
      <c r="B182" s="68"/>
      <c r="C182" s="69" t="s">
        <v>382</v>
      </c>
      <c r="D182" s="53"/>
      <c r="E182" s="70" t="s">
        <v>355</v>
      </c>
      <c r="F182" s="53">
        <v>24000</v>
      </c>
      <c r="G182" s="39">
        <f t="shared" si="6"/>
        <v>26400.000000000004</v>
      </c>
      <c r="H182" s="67"/>
      <c r="I182" s="40"/>
      <c r="J182" s="40"/>
      <c r="K182" s="40"/>
      <c r="L182" s="40"/>
      <c r="M182" s="40"/>
      <c r="N182" s="51"/>
      <c r="O182" s="51"/>
      <c r="P182" s="40"/>
      <c r="Q182" s="51"/>
      <c r="R182" s="51"/>
      <c r="S182" s="40"/>
      <c r="T182" s="40"/>
      <c r="U182" s="40"/>
      <c r="V182" s="40"/>
      <c r="W182" s="41"/>
      <c r="X182" s="42"/>
    </row>
    <row r="183" spans="1:24" s="43" customFormat="1" ht="24" customHeight="1">
      <c r="A183" s="34">
        <v>166</v>
      </c>
      <c r="B183" s="68"/>
      <c r="C183" s="69" t="s">
        <v>383</v>
      </c>
      <c r="D183" s="53"/>
      <c r="E183" s="70" t="s">
        <v>355</v>
      </c>
      <c r="F183" s="53">
        <v>13000</v>
      </c>
      <c r="G183" s="39">
        <f t="shared" si="6"/>
        <v>14300.000000000002</v>
      </c>
      <c r="H183" s="67"/>
      <c r="I183" s="40"/>
      <c r="J183" s="40"/>
      <c r="K183" s="40"/>
      <c r="L183" s="40"/>
      <c r="M183" s="40"/>
      <c r="N183" s="51"/>
      <c r="O183" s="51"/>
      <c r="P183" s="40"/>
      <c r="Q183" s="51"/>
      <c r="R183" s="51"/>
      <c r="S183" s="40"/>
      <c r="T183" s="40"/>
      <c r="U183" s="40"/>
      <c r="V183" s="40"/>
      <c r="W183" s="41"/>
      <c r="X183" s="42"/>
    </row>
    <row r="184" spans="1:24" s="43" customFormat="1" ht="24" customHeight="1">
      <c r="A184" s="34">
        <v>167</v>
      </c>
      <c r="B184" s="68"/>
      <c r="C184" s="69" t="s">
        <v>353</v>
      </c>
      <c r="D184" s="53"/>
      <c r="E184" s="70" t="s">
        <v>357</v>
      </c>
      <c r="F184" s="53">
        <v>19500</v>
      </c>
      <c r="G184" s="39">
        <f t="shared" si="6"/>
        <v>21450</v>
      </c>
      <c r="H184" s="67"/>
      <c r="I184" s="40"/>
      <c r="J184" s="40"/>
      <c r="K184" s="40"/>
      <c r="L184" s="40"/>
      <c r="M184" s="40"/>
      <c r="N184" s="51"/>
      <c r="O184" s="51"/>
      <c r="P184" s="40"/>
      <c r="Q184" s="51"/>
      <c r="R184" s="51"/>
      <c r="S184" s="40"/>
      <c r="T184" s="40"/>
      <c r="U184" s="40"/>
      <c r="V184" s="40"/>
      <c r="W184" s="41"/>
      <c r="X184" s="42"/>
    </row>
    <row r="185" spans="1:24" s="43" customFormat="1" ht="24" customHeight="1">
      <c r="A185" s="34">
        <v>168</v>
      </c>
      <c r="B185" s="68"/>
      <c r="C185" s="69" t="s">
        <v>354</v>
      </c>
      <c r="D185" s="53"/>
      <c r="E185" s="70" t="s">
        <v>39</v>
      </c>
      <c r="F185" s="53">
        <v>16800</v>
      </c>
      <c r="G185" s="39">
        <f t="shared" si="6"/>
        <v>18480</v>
      </c>
      <c r="H185" s="67"/>
      <c r="I185" s="40"/>
      <c r="J185" s="40"/>
      <c r="K185" s="40"/>
      <c r="L185" s="40"/>
      <c r="M185" s="40"/>
      <c r="N185" s="51"/>
      <c r="O185" s="51"/>
      <c r="P185" s="40"/>
      <c r="Q185" s="51"/>
      <c r="R185" s="51"/>
      <c r="S185" s="40"/>
      <c r="T185" s="40"/>
      <c r="U185" s="40"/>
      <c r="V185" s="40"/>
      <c r="W185" s="41"/>
      <c r="X185" s="42"/>
    </row>
    <row r="186" spans="1:24" s="43" customFormat="1" ht="24" customHeight="1">
      <c r="A186" s="34">
        <v>169</v>
      </c>
      <c r="B186" s="68"/>
      <c r="C186" s="71" t="s">
        <v>468</v>
      </c>
      <c r="D186" s="68"/>
      <c r="E186" s="72" t="s">
        <v>176</v>
      </c>
      <c r="F186" s="68">
        <v>40000</v>
      </c>
      <c r="G186" s="39">
        <f t="shared" si="6"/>
        <v>44000</v>
      </c>
      <c r="H186" s="67"/>
      <c r="I186" s="40"/>
      <c r="J186" s="40"/>
      <c r="K186" s="40"/>
      <c r="L186" s="40"/>
      <c r="M186" s="40"/>
      <c r="N186" s="51"/>
      <c r="O186" s="51"/>
      <c r="P186" s="40"/>
      <c r="Q186" s="51"/>
      <c r="R186" s="51"/>
      <c r="S186" s="40"/>
      <c r="T186" s="40"/>
      <c r="U186" s="40"/>
      <c r="V186" s="40"/>
      <c r="W186" s="41"/>
      <c r="X186" s="42"/>
    </row>
    <row r="187" spans="1:24" ht="24">
      <c r="A187" s="87" t="s">
        <v>2</v>
      </c>
      <c r="B187" s="87"/>
      <c r="C187" s="87"/>
      <c r="D187" s="87"/>
      <c r="E187" s="32"/>
      <c r="F187" s="33"/>
      <c r="G187" s="33"/>
      <c r="H187" s="21" t="s">
        <v>300</v>
      </c>
      <c r="I187" s="20" t="s">
        <v>301</v>
      </c>
      <c r="J187" s="20"/>
      <c r="K187" s="20" t="s">
        <v>302</v>
      </c>
      <c r="L187" s="20" t="s">
        <v>15</v>
      </c>
      <c r="M187" s="20" t="s">
        <v>16</v>
      </c>
      <c r="N187" s="20" t="s">
        <v>17</v>
      </c>
      <c r="O187" s="20" t="s">
        <v>18</v>
      </c>
      <c r="P187" s="20" t="s">
        <v>303</v>
      </c>
      <c r="Q187" s="20"/>
      <c r="R187" s="20" t="s">
        <v>302</v>
      </c>
      <c r="S187" s="20" t="s">
        <v>300</v>
      </c>
      <c r="T187" s="20"/>
      <c r="U187" s="20"/>
      <c r="V187" s="20" t="s">
        <v>302</v>
      </c>
      <c r="W187" s="20"/>
      <c r="X187" s="22">
        <f>SUM(X18:X186)</f>
        <v>0</v>
      </c>
    </row>
    <row r="189" spans="1:24" ht="34.5" customHeight="1">
      <c r="A189" s="76" t="s">
        <v>400</v>
      </c>
      <c r="B189" s="76"/>
      <c r="C189" s="76"/>
      <c r="D189" s="76"/>
      <c r="E189" s="76"/>
      <c r="F189" s="76"/>
      <c r="G189" s="76"/>
      <c r="H189" s="76"/>
    </row>
    <row r="190" spans="1:24" ht="16.5">
      <c r="C190" s="24" t="s">
        <v>318</v>
      </c>
      <c r="D190" s="2"/>
      <c r="E190" s="25"/>
      <c r="F190" s="25"/>
      <c r="G190" s="25"/>
      <c r="H190" s="2"/>
    </row>
    <row r="191" spans="1:24" ht="20.25" customHeight="1">
      <c r="C191" s="26" t="s">
        <v>319</v>
      </c>
      <c r="D191" s="26"/>
      <c r="E191" s="27"/>
      <c r="F191" s="28"/>
      <c r="G191" s="28"/>
      <c r="H191" s="27"/>
    </row>
    <row r="192" spans="1:24" ht="20.25" customHeight="1">
      <c r="C192" s="26" t="s">
        <v>320</v>
      </c>
      <c r="D192" s="26"/>
      <c r="E192" s="27"/>
      <c r="F192" s="28"/>
      <c r="G192" s="28"/>
      <c r="H192" s="27"/>
    </row>
    <row r="193" spans="1:8" ht="20.25" customHeight="1">
      <c r="C193" s="26" t="s">
        <v>341</v>
      </c>
      <c r="D193" s="26"/>
      <c r="E193" s="27"/>
      <c r="F193" s="28"/>
      <c r="G193" s="28"/>
      <c r="H193" s="27"/>
    </row>
    <row r="194" spans="1:8" ht="20.25" customHeight="1">
      <c r="A194" s="77" t="s">
        <v>321</v>
      </c>
      <c r="B194" s="77"/>
      <c r="C194" s="77"/>
      <c r="D194" s="77"/>
      <c r="E194" s="77"/>
      <c r="F194" s="77"/>
      <c r="G194" s="77"/>
      <c r="H194" s="77"/>
    </row>
    <row r="195" spans="1:8" ht="12.75">
      <c r="C195" s="4"/>
      <c r="D195" s="4"/>
      <c r="E195" s="3"/>
      <c r="F195" s="3"/>
      <c r="G195" s="29"/>
      <c r="H195" s="4"/>
    </row>
    <row r="196" spans="1:8" ht="12.75">
      <c r="C196" s="4"/>
      <c r="D196" s="4"/>
      <c r="E196" s="3"/>
      <c r="F196" s="3"/>
      <c r="G196" s="29"/>
      <c r="H196" s="4"/>
    </row>
    <row r="197" spans="1:8" ht="12.75">
      <c r="C197" s="4"/>
      <c r="D197" s="4"/>
      <c r="E197" s="3"/>
      <c r="F197" s="3"/>
      <c r="G197" s="29"/>
      <c r="H197" s="4"/>
    </row>
    <row r="198" spans="1:8" ht="12.75">
      <c r="C198" s="4"/>
      <c r="D198" s="4"/>
      <c r="E198" s="3"/>
      <c r="F198" s="3"/>
      <c r="G198" s="29"/>
      <c r="H198" s="4"/>
    </row>
    <row r="199" spans="1:8" ht="12.75">
      <c r="C199" s="4"/>
      <c r="D199" s="4"/>
      <c r="E199" s="3"/>
      <c r="F199" s="3"/>
      <c r="G199" s="29"/>
      <c r="H199" s="4"/>
    </row>
    <row r="200" spans="1:8" ht="12.75">
      <c r="C200" s="4"/>
      <c r="D200" s="4"/>
      <c r="E200" s="3"/>
      <c r="F200" s="3"/>
      <c r="G200" s="29"/>
      <c r="H200" s="4"/>
    </row>
    <row r="201" spans="1:8" ht="12.75">
      <c r="C201" s="4"/>
      <c r="D201" s="4"/>
      <c r="E201" s="3"/>
      <c r="F201" s="3"/>
      <c r="G201" s="29"/>
      <c r="H201" s="4"/>
    </row>
    <row r="202" spans="1:8" ht="12.75">
      <c r="C202" s="4"/>
      <c r="D202" s="4"/>
      <c r="E202" s="3"/>
      <c r="F202" s="3"/>
      <c r="G202" s="29"/>
      <c r="H202" s="4"/>
    </row>
    <row r="203" spans="1:8" ht="12.75">
      <c r="C203" s="4"/>
      <c r="D203" s="4"/>
      <c r="E203" s="3"/>
      <c r="F203" s="3"/>
      <c r="G203" s="29"/>
      <c r="H203" s="4"/>
    </row>
    <row r="204" spans="1:8" ht="12.75">
      <c r="C204" s="4"/>
      <c r="D204" s="4"/>
      <c r="E204" s="3"/>
      <c r="F204" s="3"/>
      <c r="G204" s="29"/>
      <c r="H204" s="4"/>
    </row>
    <row r="205" spans="1:8" ht="12.75">
      <c r="C205" s="4"/>
      <c r="D205" s="4"/>
      <c r="E205" s="3"/>
      <c r="F205" s="3"/>
      <c r="G205" s="29"/>
      <c r="H205" s="4"/>
    </row>
    <row r="206" spans="1:8" ht="12.75">
      <c r="C206" s="4"/>
      <c r="D206" s="4"/>
      <c r="E206" s="3"/>
      <c r="F206" s="3"/>
      <c r="G206" s="29"/>
      <c r="H206" s="4"/>
    </row>
    <row r="207" spans="1:8" ht="12.75">
      <c r="C207" s="4"/>
      <c r="D207" s="4"/>
      <c r="E207" s="3"/>
      <c r="F207" s="3"/>
      <c r="G207" s="29"/>
      <c r="H207" s="4"/>
    </row>
    <row r="208" spans="1:8" ht="12.75">
      <c r="C208" s="4"/>
      <c r="D208" s="4"/>
      <c r="E208" s="3"/>
      <c r="F208" s="3"/>
      <c r="G208" s="29"/>
      <c r="H208" s="4"/>
    </row>
    <row r="209" spans="1:8" ht="12.75">
      <c r="C209" s="4"/>
      <c r="D209" s="4"/>
      <c r="E209" s="3"/>
      <c r="F209" s="3"/>
      <c r="G209" s="29"/>
      <c r="H209" s="4"/>
    </row>
    <row r="210" spans="1:8" ht="12.75">
      <c r="C210" s="4"/>
      <c r="D210" s="4"/>
      <c r="E210" s="3"/>
      <c r="F210" s="3"/>
      <c r="G210" s="29"/>
      <c r="H210" s="4"/>
    </row>
    <row r="211" spans="1:8" ht="12.75">
      <c r="C211" s="4"/>
      <c r="D211" s="4"/>
      <c r="E211" s="3"/>
      <c r="F211" s="3"/>
      <c r="G211" s="29"/>
      <c r="H211" s="4"/>
    </row>
    <row r="212" spans="1:8" ht="12.75">
      <c r="C212" s="4"/>
      <c r="D212" s="4"/>
      <c r="E212" s="3"/>
      <c r="F212" s="3"/>
      <c r="G212" s="29"/>
      <c r="H212" s="4"/>
    </row>
    <row r="213" spans="1:8" ht="12.75">
      <c r="C213" s="4"/>
      <c r="D213" s="4"/>
      <c r="E213" s="3"/>
      <c r="F213" s="3"/>
      <c r="G213" s="29"/>
      <c r="H213" s="4"/>
    </row>
    <row r="214" spans="1:8" ht="12.75">
      <c r="C214" s="4"/>
      <c r="D214" s="4"/>
      <c r="E214" s="3"/>
      <c r="F214" s="3"/>
      <c r="G214" s="29"/>
      <c r="H214" s="4"/>
    </row>
    <row r="215" spans="1:8" ht="27" customHeight="1">
      <c r="H215" s="5"/>
    </row>
    <row r="219" spans="1:8">
      <c r="A219" s="78" t="s">
        <v>317</v>
      </c>
      <c r="B219" s="78"/>
      <c r="C219" s="78"/>
      <c r="D219" s="78"/>
      <c r="E219" s="78"/>
      <c r="F219" s="78"/>
      <c r="G219" s="78"/>
    </row>
  </sheetData>
  <mergeCells count="18">
    <mergeCell ref="W15:X16"/>
    <mergeCell ref="B16:C16"/>
    <mergeCell ref="H16:O16"/>
    <mergeCell ref="P16:R16"/>
    <mergeCell ref="S16:V16"/>
    <mergeCell ref="A189:H189"/>
    <mergeCell ref="A194:H194"/>
    <mergeCell ref="A219:G219"/>
    <mergeCell ref="A1:G1"/>
    <mergeCell ref="A2:G2"/>
    <mergeCell ref="A3:G3"/>
    <mergeCell ref="A4:G4"/>
    <mergeCell ref="A11:I11"/>
    <mergeCell ref="A6:I6"/>
    <mergeCell ref="A7:H7"/>
    <mergeCell ref="D8:I8"/>
    <mergeCell ref="A187:D187"/>
    <mergeCell ref="H15:V15"/>
  </mergeCells>
  <pageMargins left="0.6" right="0.21" top="0.75" bottom="0.75" header="0.3" footer="0.3"/>
  <pageSetup paperSize="512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NhuNguyen</dc:creator>
  <cp:lastModifiedBy>phuongnam-server</cp:lastModifiedBy>
  <cp:lastPrinted>2017-04-01T02:05:42Z</cp:lastPrinted>
  <dcterms:created xsi:type="dcterms:W3CDTF">2017-03-15T09:47:34Z</dcterms:created>
  <dcterms:modified xsi:type="dcterms:W3CDTF">2017-04-18T01:36:44Z</dcterms:modified>
</cp:coreProperties>
</file>