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<sst xmlns="http://schemas.openxmlformats.org/spreadsheetml/2006/main" count="458" uniqueCount="192">
  <si>
    <t>Nodos</t>
  </si>
  <si>
    <t>Descripcion</t>
  </si>
  <si>
    <t>Id</t>
  </si>
  <si>
    <t>Niveles</t>
  </si>
  <si>
    <t>Peso</t>
  </si>
  <si>
    <t>Responsable</t>
  </si>
  <si>
    <t>Indicador</t>
  </si>
  <si>
    <t>LineaBase</t>
  </si>
  <si>
    <t>Meta</t>
  </si>
  <si>
    <t>ProgramadoAño1</t>
  </si>
  <si>
    <t>ProgramadoAño2</t>
  </si>
  <si>
    <t>ProgramadoAño3</t>
  </si>
  <si>
    <t>ProgramadoAño4</t>
  </si>
  <si>
    <t>Social</t>
  </si>
  <si>
    <t>IBAGUE SOCIO CULTURAL</t>
  </si>
  <si>
    <t>1</t>
  </si>
  <si>
    <t>Dimension</t>
  </si>
  <si>
    <t>NULL</t>
  </si>
  <si>
    <t xml:space="preserve">
</t>
  </si>
  <si>
    <t>Educacion</t>
  </si>
  <si>
    <t>SECTOR EDUCACION QUE VIBRA PARA EL DESARROLLO</t>
  </si>
  <si>
    <t>1.1</t>
  </si>
  <si>
    <t>Sector</t>
  </si>
  <si>
    <t>Calidad y Cobertura</t>
  </si>
  <si>
    <t>Calidad, cobertura y fortalecimiento de la educacion inicial, preescolar, basica y media</t>
  </si>
  <si>
    <t>1.1.1</t>
  </si>
  <si>
    <t>Programa</t>
  </si>
  <si>
    <t>Mas niños y niñas con bienestar acceso y permanencia</t>
  </si>
  <si>
    <t>1.1.1.1</t>
  </si>
  <si>
    <t>Subprograma</t>
  </si>
  <si>
    <t>10 instituciones educativas con enfoque de atencion integral en preescolar basica y media</t>
  </si>
  <si>
    <t>Meta 1</t>
  </si>
  <si>
    <t>1.1.1.1.1</t>
  </si>
  <si>
    <t>Secretaria de Educacion</t>
  </si>
  <si>
    <t>Número de Instituciones educativas con enfoque de atención integral preescolar básica y media</t>
  </si>
  <si>
    <t>Estudiantes atendidos con alimentacion escolar anualmente</t>
  </si>
  <si>
    <t>Meta 2</t>
  </si>
  <si>
    <t>1.1.1.1.2</t>
  </si>
  <si>
    <t>Número de estudiantes atendidos</t>
  </si>
  <si>
    <t>Implementar 4 estrategias para escolarizar niños con prioridad para las victimas del conflicto armado, poblacion con enfoque diferencial y grupos de atencion, reinsertados y reincorporados</t>
  </si>
  <si>
    <t>Meta 3</t>
  </si>
  <si>
    <t>1.1.1.1.3</t>
  </si>
  <si>
    <t>Número de estrategias implementadas</t>
  </si>
  <si>
    <t>Estrategia implementada para el desarrollo de programa para estudiantes con discapacidad</t>
  </si>
  <si>
    <t>Meta 4</t>
  </si>
  <si>
    <t>1.1.1.1.4</t>
  </si>
  <si>
    <t>Número de Estrategia implementada</t>
  </si>
  <si>
    <t>80 sedes educativas con mejoramiento y/o mantenimiento de su ambiente escolar</t>
  </si>
  <si>
    <t>Meta 5</t>
  </si>
  <si>
    <t>1.1.1.1.5</t>
  </si>
  <si>
    <t>Número de Sedes educativas mejoradas y/o mantenidas</t>
  </si>
  <si>
    <t>26 sedes educativas con jornada unica construidas</t>
  </si>
  <si>
    <t>Meta 6</t>
  </si>
  <si>
    <t>1.1.1.1.6</t>
  </si>
  <si>
    <t>Número de Sedes construidas</t>
  </si>
  <si>
    <t>Estrategia implementada de metodologias flexibles para poblacion en extra edad</t>
  </si>
  <si>
    <t>Meta 7</t>
  </si>
  <si>
    <t>1.1.1.1.7</t>
  </si>
  <si>
    <t>Estrategia implementada</t>
  </si>
  <si>
    <t>Instituciones educativas del sector urbano fortalecidas con herramientas de apoyo tecnologico, capacidades y plataformas digitales</t>
  </si>
  <si>
    <t>Meta 8</t>
  </si>
  <si>
    <t>1.1.1.1.8</t>
  </si>
  <si>
    <t>Número de instituciones educativas fortalecidas</t>
  </si>
  <si>
    <t>100% Niños y niñas del ICBF con transito efectivo a educacion preescolar</t>
  </si>
  <si>
    <t>Meta 9</t>
  </si>
  <si>
    <t>1.1.1.1.9</t>
  </si>
  <si>
    <t>% de Niños y Niñas con transito efectivo en educación preescolar</t>
  </si>
  <si>
    <t>Educacion rural con equidad para la region</t>
  </si>
  <si>
    <t>1.1.1.2</t>
  </si>
  <si>
    <t>18000 estudiantes de la zona rural con uniformes escolares</t>
  </si>
  <si>
    <t>1.1.1.2.1</t>
  </si>
  <si>
    <t>Número de Estudiantes de la zona rural beneficiados</t>
  </si>
  <si>
    <t>15000 estudiantes beneficiados con transporte escolar</t>
  </si>
  <si>
    <t>1.1.1.2.2</t>
  </si>
  <si>
    <t>Número de estudiantes beneficiados</t>
  </si>
  <si>
    <t>Estrategia implementada de metodologias flexibles para las instituciones educativas en el sector rural</t>
  </si>
  <si>
    <t>1.1.1.2.3</t>
  </si>
  <si>
    <t>Número de Estrategias implementadas</t>
  </si>
  <si>
    <t>Sedes educativas del sector rural fortalecidas con herramientas de apoyo tecnologico, capacidades y plataformas digitales</t>
  </si>
  <si>
    <t>1.1.1.2.4</t>
  </si>
  <si>
    <t>Número de sedes fortalecidas</t>
  </si>
  <si>
    <t>11 instituciones educativas oficiales del sector rural realizando alianzas con el sector productivo para un nuevo comienzo, que integre a los jovenes en la reactivacion economica del municipio</t>
  </si>
  <si>
    <t>1.1.1.2.5</t>
  </si>
  <si>
    <t>Numero de Instituciones Educativas</t>
  </si>
  <si>
    <t>Educacion de calidad a todo nivel</t>
  </si>
  <si>
    <t>1.1.1.3</t>
  </si>
  <si>
    <t>10 Instituciones educativas fortalecidas en procesos pedagogicos para todos los niveles</t>
  </si>
  <si>
    <t>1.1.1.3.1</t>
  </si>
  <si>
    <t>Número de Instituciones educativas fortalecidas</t>
  </si>
  <si>
    <t>Instituciones educativas fortalecidas en ambientes de formacion tecnica y con doble titulacion, para un nuevo comienzo y proyectar a los jovenes para el fortalecimiento de reactivacion economica</t>
  </si>
  <si>
    <t>1.1.1.3.2</t>
  </si>
  <si>
    <t>Número de instituciones educativas beneficiadas</t>
  </si>
  <si>
    <t>Diseñar estrategia de orientacion escolar para los estudiantes de grado 9 y 11 para el proyecto de vida y exploracion vocacional</t>
  </si>
  <si>
    <t>1.1.1.3.3</t>
  </si>
  <si>
    <t>Número de estrategias diseñadas</t>
  </si>
  <si>
    <t>Redefinir 20 proyectos educativos institucionales</t>
  </si>
  <si>
    <t>1.1.1.3.4</t>
  </si>
  <si>
    <t>Número de proyectos educativos redefinidos</t>
  </si>
  <si>
    <t>59 IE oficiales que fortalecen la politica ambiental en el sector educativo</t>
  </si>
  <si>
    <t>1.1.1.3.5</t>
  </si>
  <si>
    <t>Implementar 3 estrategias de ciencia, tecnologia e innovacion</t>
  </si>
  <si>
    <t>1.1.1.3.6</t>
  </si>
  <si>
    <t>59 IE oficiales fortalecidas en la prevencion, promocion y atencion de riesgos psicosociales</t>
  </si>
  <si>
    <t>1.1.1.3.7</t>
  </si>
  <si>
    <t>Número de Instituciones Educativas Oficiales fortalecidas</t>
  </si>
  <si>
    <t>59 IE oficiales con escuelas de Familia fortalecidas</t>
  </si>
  <si>
    <t>1.1.1.3.8</t>
  </si>
  <si>
    <t>Número de Instituciones Educativas Oficiales fortalecidas en Escuelas de Familia</t>
  </si>
  <si>
    <t>2100 docentes y capacitados en las areas basicas y de educacion inicial</t>
  </si>
  <si>
    <t>1.1.1.3.9</t>
  </si>
  <si>
    <t>Número de docentes beneficiados</t>
  </si>
  <si>
    <t>Diseño e implementacion de la estrategia de Bilingüismo para las IE</t>
  </si>
  <si>
    <t>Meta 10</t>
  </si>
  <si>
    <t>1.1.1.3.10</t>
  </si>
  <si>
    <t>Número de Estrategia de Bilingüismo para las IE diseñada e implementada</t>
  </si>
  <si>
    <t>Proyecto modelo fortalecimiento competencias informaticas</t>
  </si>
  <si>
    <t>Meta 11</t>
  </si>
  <si>
    <t>1.1.1.3.11</t>
  </si>
  <si>
    <t>Número de proyectos implementados</t>
  </si>
  <si>
    <t>Diseño e implementacion de estrategia para la prevencion y mitigacion y atencion especializada de trabajo infantil</t>
  </si>
  <si>
    <t>Meta 12</t>
  </si>
  <si>
    <t>1.1.1.3.12</t>
  </si>
  <si>
    <t>Número de estrategia diseñada e implementada</t>
  </si>
  <si>
    <t>Construir e implementar estrategia pedagogica flexible para la atencion de la poblacion del sistema de responsabilidad penal adolescente</t>
  </si>
  <si>
    <t>Meta 13</t>
  </si>
  <si>
    <t>1.1.1.3.13</t>
  </si>
  <si>
    <t>Número de Estrategia diseñada e implementada</t>
  </si>
  <si>
    <t>30 instituciones educativas oficiales con apoyo para los talentos artisticos de los estudiantes</t>
  </si>
  <si>
    <t>Meta 14</t>
  </si>
  <si>
    <t>1.1.1.3.14</t>
  </si>
  <si>
    <t>Atencion integral para una educacion inicial</t>
  </si>
  <si>
    <t>1.1.1.4</t>
  </si>
  <si>
    <t>Elaboracion e implementacion de un plan gradual para la educacion inicial pre jardin y jardin de las IE</t>
  </si>
  <si>
    <t>1.1.1.4.1</t>
  </si>
  <si>
    <t>Plan elaborado e implementado</t>
  </si>
  <si>
    <t>8 IEO fortalecidas con ambientes pedagogicos para la primera instancia</t>
  </si>
  <si>
    <t>1.1.1.4.2</t>
  </si>
  <si>
    <t>Modernizacion de la gestion del sector educativo</t>
  </si>
  <si>
    <t>1.1.1.5</t>
  </si>
  <si>
    <t>Instituciones educativas con plan de formacion para rectores en temas relacionados con la gerencia administrativa y financiera</t>
  </si>
  <si>
    <t>1.1.1.5.1</t>
  </si>
  <si>
    <t>Número de Instituciones educativas beneficiadas</t>
  </si>
  <si>
    <t>Actualizar el sistema de informacion unificados para la gestion educativa</t>
  </si>
  <si>
    <t>1.1.1.5.2</t>
  </si>
  <si>
    <t>Numero de sistemas de información unificados actualizado</t>
  </si>
  <si>
    <t>57 IE dotadas con material escolar, bibliografico y didactico</t>
  </si>
  <si>
    <t>1.1.1.5.3</t>
  </si>
  <si>
    <t>Número de Instituciones Educativas oficiales dotadas</t>
  </si>
  <si>
    <t>57 IE con servicio de conectividad</t>
  </si>
  <si>
    <t>1.1.1.5.4</t>
  </si>
  <si>
    <t>Número de Instituciones educativas con servicio de conectividad</t>
  </si>
  <si>
    <t>Garantizar la continuidad del servicio educativo por medio de la planta global en 59 IEO</t>
  </si>
  <si>
    <t>1.1.1.5.5</t>
  </si>
  <si>
    <t>Número de Instituciones Educativas con continuidad del servicio educativo</t>
  </si>
  <si>
    <t>Programa de bienestar que fortalezca la prestacion del servicio educativo en 57 IE</t>
  </si>
  <si>
    <t>1.1.1.5.6</t>
  </si>
  <si>
    <t>Número de Programa implementado</t>
  </si>
  <si>
    <t>Calidad y Fomento</t>
  </si>
  <si>
    <t>Calidad y fomento a la educacion superior</t>
  </si>
  <si>
    <t>1.1.2</t>
  </si>
  <si>
    <t>Fomento de la educacion superior</t>
  </si>
  <si>
    <t>1.1.2.1</t>
  </si>
  <si>
    <t>1000 Estudiantes apoyados con cupos educacion superior</t>
  </si>
  <si>
    <t>1.1.2.1.1</t>
  </si>
  <si>
    <t>Número de estudiantes apoyados</t>
  </si>
  <si>
    <t>5 Emprendimientos con jovenes rurales</t>
  </si>
  <si>
    <t>1.1.2.1.2</t>
  </si>
  <si>
    <t>Número de Emprendimientos Realizados</t>
  </si>
  <si>
    <t>Cultura</t>
  </si>
  <si>
    <t>CULTURA QUE VIBRA CON OPORTUNIDADES</t>
  </si>
  <si>
    <t>1.2</t>
  </si>
  <si>
    <t>Salud</t>
  </si>
  <si>
    <t>IBAGUE VIBRA CON SALUD HUMANIZADA</t>
  </si>
  <si>
    <t>1.3</t>
  </si>
  <si>
    <t>Inclusion y Diversidad</t>
  </si>
  <si>
    <t>VIBRA CON INCLUSION Y DIVERSIDAD</t>
  </si>
  <si>
    <t>1.4</t>
  </si>
  <si>
    <t>Deporte</t>
  </si>
  <si>
    <t>EL DEPORTE Y LA RECREACION VIBRAN CON OPORTUNIDAD Y BIENESTAR</t>
  </si>
  <si>
    <t>1.5</t>
  </si>
  <si>
    <t>Derechos NNAJ</t>
  </si>
  <si>
    <t>LA INFANCIA, LA ADOLESCENCIA Y LA JUVENTUD VIBRAN POR SUS DERECHOS</t>
  </si>
  <si>
    <t>1.6</t>
  </si>
  <si>
    <t>Economico</t>
  </si>
  <si>
    <t>IBAGUE ECONOMICA Y PRODUCTIVA</t>
  </si>
  <si>
    <t>2</t>
  </si>
  <si>
    <t>Ambiental</t>
  </si>
  <si>
    <t>IBAGUE AMBIENTAL Y ECOSISTEMICA</t>
  </si>
  <si>
    <t>3</t>
  </si>
  <si>
    <t>Compromiso institucional</t>
  </si>
  <si>
    <t>IBAGUE NUESTRO COMPROMISO INSTITUCIONAL</t>
  </si>
  <si>
    <t>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</si>
</sst>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vertical="center"/>
    </xf>
    <xf borderId="3" fillId="0" fontId="1" numFmtId="2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3" fillId="0" fontId="1" numFmtId="49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2" xfId="0" applyAlignment="1" applyBorder="1" applyFont="1" applyNumberFormat="1">
      <alignment horizontal="center" vertical="center"/>
    </xf>
    <xf borderId="3" fillId="3" fontId="1" numFmtId="2" xfId="0" applyAlignment="1" applyBorder="1" applyFill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3" fillId="4" fontId="1" numFmtId="2" xfId="0" applyAlignment="1" applyBorder="1" applyFill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2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readingOrder="0" vertical="center"/>
    </xf>
    <xf borderId="0" fillId="5" fontId="0" numFmtId="0" xfId="0" applyAlignment="1" applyFill="1" applyFont="1">
      <alignment horizontal="center" readingOrder="0" shrinkToFit="0" vertical="center" wrapText="1"/>
    </xf>
    <xf borderId="0" fillId="0" fontId="1" numFmtId="49" xfId="0" applyAlignment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readingOrder="0" shrinkToFit="0" vertical="center" wrapText="1"/>
    </xf>
    <xf borderId="0" fillId="0" fontId="1" numFmtId="2" xfId="0" applyAlignment="1" applyFont="1" applyNumberFormat="1">
      <alignment horizontal="center" vertical="center"/>
    </xf>
    <xf borderId="4" fillId="0" fontId="1" numFmtId="49" xfId="0" applyAlignment="1" applyBorder="1" applyFont="1" applyNumberFormat="1">
      <alignment horizontal="center" readingOrder="0" shrinkToFit="0" vertical="center" wrapText="1"/>
    </xf>
    <xf borderId="4" fillId="4" fontId="1" numFmtId="2" xfId="0" applyAlignment="1" applyBorder="1" applyFont="1" applyNumberForma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5" fillId="0" fontId="1" numFmtId="49" xfId="0" applyAlignment="1" applyBorder="1" applyFont="1" applyNumberFormat="1">
      <alignment horizontal="center" readingOrder="0" vertical="center"/>
    </xf>
    <xf borderId="5" fillId="0" fontId="1" numFmtId="2" xfId="0" applyAlignment="1" applyBorder="1" applyFont="1" applyNumberFormat="1">
      <alignment horizontal="center" vertical="center"/>
    </xf>
    <xf borderId="5" fillId="0" fontId="1" numFmtId="49" xfId="0" applyAlignment="1" applyBorder="1" applyFont="1" applyNumberFormat="1">
      <alignment horizontal="center" readingOrder="0" shrinkToFit="0" vertical="center" wrapText="1"/>
    </xf>
    <xf borderId="5" fillId="0" fontId="1" numFmtId="2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63"/>
    <col customWidth="1" min="2" max="2" width="18.13"/>
    <col customWidth="1" min="4" max="4" width="13.38"/>
    <col customWidth="1" min="7" max="7" width="15.88"/>
    <col customWidth="1" min="8" max="9" width="17.13"/>
    <col customWidth="1" min="10" max="13" width="18.0"/>
    <col customWidth="1" min="14" max="14" width="15.75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13</v>
      </c>
      <c r="B2" s="4" t="s">
        <v>14</v>
      </c>
      <c r="C2" s="5" t="s">
        <v>15</v>
      </c>
      <c r="D2" s="6" t="s">
        <v>16</v>
      </c>
      <c r="E2" s="7">
        <v>25.0</v>
      </c>
      <c r="F2" s="8" t="s">
        <v>17</v>
      </c>
      <c r="G2" s="8" t="s">
        <v>17</v>
      </c>
      <c r="H2" s="8" t="s">
        <v>17</v>
      </c>
      <c r="I2" s="8" t="s">
        <v>17</v>
      </c>
      <c r="J2" s="8" t="s">
        <v>17</v>
      </c>
      <c r="K2" s="8" t="s">
        <v>17</v>
      </c>
      <c r="L2" s="8" t="s">
        <v>17</v>
      </c>
      <c r="M2" s="8" t="s">
        <v>17</v>
      </c>
      <c r="N2" s="9" t="s">
        <v>18</v>
      </c>
    </row>
    <row r="3">
      <c r="A3" s="4" t="s">
        <v>19</v>
      </c>
      <c r="B3" s="4" t="s">
        <v>20</v>
      </c>
      <c r="C3" s="10" t="s">
        <v>21</v>
      </c>
      <c r="D3" s="11" t="s">
        <v>22</v>
      </c>
      <c r="E3" s="12">
        <f>100/6</f>
        <v>16.66666667</v>
      </c>
      <c r="F3" s="8" t="s">
        <v>17</v>
      </c>
      <c r="G3" s="8" t="s">
        <v>17</v>
      </c>
      <c r="H3" s="8" t="s">
        <v>17</v>
      </c>
      <c r="I3" s="8" t="s">
        <v>17</v>
      </c>
      <c r="J3" s="8" t="s">
        <v>17</v>
      </c>
      <c r="K3" s="8" t="s">
        <v>17</v>
      </c>
      <c r="L3" s="8" t="s">
        <v>17</v>
      </c>
      <c r="M3" s="8" t="s">
        <v>17</v>
      </c>
    </row>
    <row r="4">
      <c r="A4" s="4" t="s">
        <v>23</v>
      </c>
      <c r="B4" s="4" t="s">
        <v>24</v>
      </c>
      <c r="C4" s="5" t="s">
        <v>25</v>
      </c>
      <c r="D4" s="11" t="s">
        <v>26</v>
      </c>
      <c r="E4" s="13">
        <v>50.0</v>
      </c>
      <c r="F4" s="8" t="s">
        <v>17</v>
      </c>
      <c r="G4" s="8" t="s">
        <v>17</v>
      </c>
      <c r="H4" s="8" t="s">
        <v>17</v>
      </c>
      <c r="I4" s="8" t="s">
        <v>17</v>
      </c>
      <c r="J4" s="8" t="s">
        <v>17</v>
      </c>
      <c r="K4" s="8" t="s">
        <v>17</v>
      </c>
      <c r="L4" s="8" t="s">
        <v>17</v>
      </c>
      <c r="M4" s="8" t="s">
        <v>17</v>
      </c>
    </row>
    <row r="5">
      <c r="A5" s="4" t="s">
        <v>27</v>
      </c>
      <c r="B5" s="4" t="s">
        <v>27</v>
      </c>
      <c r="C5" s="4" t="s">
        <v>28</v>
      </c>
      <c r="D5" s="14" t="s">
        <v>29</v>
      </c>
      <c r="E5" s="15">
        <v>20.0</v>
      </c>
      <c r="F5" s="8" t="s">
        <v>17</v>
      </c>
      <c r="G5" s="8" t="s">
        <v>17</v>
      </c>
      <c r="H5" s="8" t="s">
        <v>17</v>
      </c>
      <c r="I5" s="8" t="s">
        <v>17</v>
      </c>
      <c r="J5" s="8" t="s">
        <v>17</v>
      </c>
      <c r="K5" s="8" t="s">
        <v>17</v>
      </c>
      <c r="L5" s="8" t="s">
        <v>17</v>
      </c>
      <c r="M5" s="8" t="s">
        <v>17</v>
      </c>
    </row>
    <row r="6">
      <c r="A6" s="16" t="s">
        <v>30</v>
      </c>
      <c r="B6" s="16" t="s">
        <v>31</v>
      </c>
      <c r="C6" s="16" t="s">
        <v>32</v>
      </c>
      <c r="D6" s="14" t="s">
        <v>8</v>
      </c>
      <c r="E6" s="17">
        <f t="shared" ref="E6:E14" si="1">100/9</f>
        <v>11.11111111</v>
      </c>
      <c r="F6" s="16" t="s">
        <v>33</v>
      </c>
      <c r="G6" s="16" t="s">
        <v>34</v>
      </c>
      <c r="H6" s="16">
        <v>0.0</v>
      </c>
      <c r="I6" s="16">
        <v>10.0</v>
      </c>
      <c r="J6" s="16">
        <v>0.0</v>
      </c>
      <c r="K6" s="16">
        <v>3.0</v>
      </c>
      <c r="L6" s="16">
        <v>3.0</v>
      </c>
      <c r="M6" s="16">
        <v>4.0</v>
      </c>
    </row>
    <row r="7">
      <c r="A7" s="16" t="s">
        <v>35</v>
      </c>
      <c r="B7" s="16" t="s">
        <v>36</v>
      </c>
      <c r="C7" s="16" t="s">
        <v>37</v>
      </c>
      <c r="D7" s="18" t="s">
        <v>8</v>
      </c>
      <c r="E7" s="17">
        <f t="shared" si="1"/>
        <v>11.11111111</v>
      </c>
      <c r="F7" s="16" t="s">
        <v>33</v>
      </c>
      <c r="G7" s="19" t="s">
        <v>38</v>
      </c>
      <c r="H7" s="16">
        <v>50000.0</v>
      </c>
      <c r="I7" s="16">
        <v>54000.0</v>
      </c>
      <c r="J7" s="16">
        <v>51000.0</v>
      </c>
      <c r="K7" s="16">
        <v>52000.0</v>
      </c>
      <c r="L7" s="16">
        <v>53000.0</v>
      </c>
      <c r="M7" s="16">
        <v>54000.0</v>
      </c>
    </row>
    <row r="8">
      <c r="A8" s="16" t="s">
        <v>39</v>
      </c>
      <c r="B8" s="16" t="s">
        <v>40</v>
      </c>
      <c r="C8" s="16" t="s">
        <v>41</v>
      </c>
      <c r="D8" s="18" t="s">
        <v>8</v>
      </c>
      <c r="E8" s="17">
        <f t="shared" si="1"/>
        <v>11.11111111</v>
      </c>
      <c r="F8" s="16" t="s">
        <v>33</v>
      </c>
      <c r="G8" s="16" t="s">
        <v>42</v>
      </c>
      <c r="H8" s="16">
        <v>0.0</v>
      </c>
      <c r="I8" s="16">
        <v>4.0</v>
      </c>
      <c r="J8" s="16">
        <v>0.0</v>
      </c>
      <c r="K8" s="16">
        <v>1.0</v>
      </c>
      <c r="L8" s="16">
        <v>2.0</v>
      </c>
      <c r="M8" s="16">
        <v>1.0</v>
      </c>
    </row>
    <row r="9">
      <c r="A9" s="16" t="s">
        <v>43</v>
      </c>
      <c r="B9" s="16" t="s">
        <v>44</v>
      </c>
      <c r="C9" s="16" t="s">
        <v>45</v>
      </c>
      <c r="D9" s="18" t="s">
        <v>8</v>
      </c>
      <c r="E9" s="17">
        <f t="shared" si="1"/>
        <v>11.11111111</v>
      </c>
      <c r="F9" s="16" t="s">
        <v>33</v>
      </c>
      <c r="G9" s="16" t="s">
        <v>46</v>
      </c>
      <c r="H9" s="16">
        <v>1.0</v>
      </c>
      <c r="I9" s="16">
        <v>1.0</v>
      </c>
      <c r="J9" s="16">
        <v>1.0</v>
      </c>
      <c r="K9" s="16">
        <v>1.0</v>
      </c>
      <c r="L9" s="16">
        <v>1.0</v>
      </c>
      <c r="M9" s="16">
        <v>1.0</v>
      </c>
    </row>
    <row r="10">
      <c r="A10" s="16" t="s">
        <v>47</v>
      </c>
      <c r="B10" s="16" t="s">
        <v>48</v>
      </c>
      <c r="C10" s="16" t="s">
        <v>49</v>
      </c>
      <c r="D10" s="18" t="s">
        <v>8</v>
      </c>
      <c r="E10" s="17">
        <f t="shared" si="1"/>
        <v>11.11111111</v>
      </c>
      <c r="F10" s="16" t="s">
        <v>33</v>
      </c>
      <c r="G10" s="16" t="s">
        <v>50</v>
      </c>
      <c r="H10" s="16">
        <v>80.0</v>
      </c>
      <c r="I10" s="16">
        <v>160.0</v>
      </c>
      <c r="J10" s="16">
        <v>17.0</v>
      </c>
      <c r="K10" s="16">
        <v>21.0</v>
      </c>
      <c r="L10" s="16">
        <v>20.0</v>
      </c>
      <c r="M10" s="16">
        <v>22.0</v>
      </c>
    </row>
    <row r="11">
      <c r="A11" s="16" t="s">
        <v>51</v>
      </c>
      <c r="B11" s="16" t="s">
        <v>52</v>
      </c>
      <c r="C11" s="16" t="s">
        <v>53</v>
      </c>
      <c r="D11" s="18" t="s">
        <v>8</v>
      </c>
      <c r="E11" s="17">
        <f t="shared" si="1"/>
        <v>11.11111111</v>
      </c>
      <c r="F11" s="16" t="s">
        <v>33</v>
      </c>
      <c r="G11" s="16" t="s">
        <v>54</v>
      </c>
      <c r="H11" s="16">
        <v>1.0</v>
      </c>
      <c r="I11" s="16">
        <v>26.0</v>
      </c>
      <c r="J11" s="16">
        <v>3.0</v>
      </c>
      <c r="K11" s="16">
        <v>13.0</v>
      </c>
      <c r="L11" s="16">
        <v>10.0</v>
      </c>
      <c r="M11" s="16">
        <v>0.0</v>
      </c>
    </row>
    <row r="12">
      <c r="A12" s="16" t="s">
        <v>55</v>
      </c>
      <c r="B12" s="16" t="s">
        <v>56</v>
      </c>
      <c r="C12" s="16" t="s">
        <v>57</v>
      </c>
      <c r="D12" s="18" t="s">
        <v>8</v>
      </c>
      <c r="E12" s="17">
        <f t="shared" si="1"/>
        <v>11.11111111</v>
      </c>
      <c r="F12" s="16" t="s">
        <v>33</v>
      </c>
      <c r="G12" s="16" t="s">
        <v>58</v>
      </c>
      <c r="H12" s="16">
        <v>0.0</v>
      </c>
      <c r="I12" s="16">
        <v>1.0</v>
      </c>
      <c r="J12" s="16">
        <v>1.0</v>
      </c>
      <c r="K12" s="16">
        <v>1.0</v>
      </c>
      <c r="L12" s="16">
        <v>1.0</v>
      </c>
      <c r="M12" s="16">
        <v>1.0</v>
      </c>
    </row>
    <row r="13">
      <c r="A13" s="16" t="s">
        <v>59</v>
      </c>
      <c r="B13" s="16" t="s">
        <v>60</v>
      </c>
      <c r="C13" s="16" t="s">
        <v>61</v>
      </c>
      <c r="D13" s="18" t="s">
        <v>8</v>
      </c>
      <c r="E13" s="17">
        <f t="shared" si="1"/>
        <v>11.11111111</v>
      </c>
      <c r="F13" s="16" t="s">
        <v>33</v>
      </c>
      <c r="G13" s="16" t="s">
        <v>62</v>
      </c>
      <c r="H13" s="16">
        <v>59.0</v>
      </c>
      <c r="I13" s="16">
        <v>59.0</v>
      </c>
      <c r="J13" s="16">
        <v>59.0</v>
      </c>
      <c r="K13" s="16">
        <v>59.0</v>
      </c>
      <c r="L13" s="16">
        <v>59.0</v>
      </c>
      <c r="M13" s="16">
        <v>59.0</v>
      </c>
    </row>
    <row r="14">
      <c r="A14" s="16" t="s">
        <v>63</v>
      </c>
      <c r="B14" s="16" t="s">
        <v>64</v>
      </c>
      <c r="C14" s="16" t="s">
        <v>65</v>
      </c>
      <c r="D14" s="6" t="s">
        <v>8</v>
      </c>
      <c r="E14" s="17">
        <f t="shared" si="1"/>
        <v>11.11111111</v>
      </c>
      <c r="F14" s="16" t="s">
        <v>33</v>
      </c>
      <c r="G14" s="16" t="s">
        <v>66</v>
      </c>
      <c r="H14" s="16">
        <v>0.0</v>
      </c>
      <c r="I14" s="16">
        <v>0.0</v>
      </c>
      <c r="J14" s="16">
        <v>0.96</v>
      </c>
      <c r="K14" s="16">
        <v>0.97</v>
      </c>
      <c r="L14" s="16">
        <v>0.98</v>
      </c>
      <c r="M14" s="16">
        <v>1.0</v>
      </c>
    </row>
    <row r="15">
      <c r="A15" s="4" t="s">
        <v>67</v>
      </c>
      <c r="B15" s="4" t="s">
        <v>67</v>
      </c>
      <c r="C15" s="5" t="s">
        <v>68</v>
      </c>
      <c r="D15" s="18" t="s">
        <v>29</v>
      </c>
      <c r="E15" s="15">
        <v>20.0</v>
      </c>
      <c r="F15" s="4" t="s">
        <v>17</v>
      </c>
      <c r="G15" s="4" t="s">
        <v>17</v>
      </c>
      <c r="H15" s="4" t="s">
        <v>17</v>
      </c>
      <c r="I15" s="4" t="s">
        <v>17</v>
      </c>
      <c r="J15" s="4" t="s">
        <v>17</v>
      </c>
      <c r="K15" s="4" t="s">
        <v>17</v>
      </c>
      <c r="L15" s="4" t="s">
        <v>17</v>
      </c>
      <c r="M15" s="4" t="s">
        <v>17</v>
      </c>
    </row>
    <row r="16">
      <c r="A16" s="16" t="s">
        <v>69</v>
      </c>
      <c r="B16" s="16" t="s">
        <v>31</v>
      </c>
      <c r="C16" s="20" t="s">
        <v>70</v>
      </c>
      <c r="D16" s="14" t="s">
        <v>8</v>
      </c>
      <c r="E16" s="21">
        <v>20.0</v>
      </c>
      <c r="F16" s="16" t="s">
        <v>33</v>
      </c>
      <c r="G16" s="16" t="s">
        <v>71</v>
      </c>
      <c r="H16" s="16">
        <v>9686.0</v>
      </c>
      <c r="I16" s="16">
        <v>27686.0</v>
      </c>
      <c r="J16" s="16">
        <v>0.0</v>
      </c>
      <c r="K16" s="16">
        <v>6000.0</v>
      </c>
      <c r="L16" s="16">
        <v>6000.0</v>
      </c>
      <c r="M16" s="16">
        <v>6000.0</v>
      </c>
    </row>
    <row r="17">
      <c r="A17" s="16" t="s">
        <v>72</v>
      </c>
      <c r="B17" s="16" t="s">
        <v>36</v>
      </c>
      <c r="C17" s="20" t="s">
        <v>73</v>
      </c>
      <c r="D17" s="18" t="s">
        <v>8</v>
      </c>
      <c r="E17" s="21">
        <v>20.0</v>
      </c>
      <c r="F17" s="16" t="s">
        <v>33</v>
      </c>
      <c r="G17" s="16" t="s">
        <v>74</v>
      </c>
      <c r="H17" s="16">
        <v>13017.0</v>
      </c>
      <c r="I17" s="16">
        <v>28017.0</v>
      </c>
      <c r="J17" s="16">
        <v>4130.0</v>
      </c>
      <c r="K17" s="16">
        <v>3600.0</v>
      </c>
      <c r="L17" s="16">
        <v>3600.0</v>
      </c>
      <c r="M17" s="16">
        <v>3670.0</v>
      </c>
    </row>
    <row r="18">
      <c r="A18" s="16" t="s">
        <v>75</v>
      </c>
      <c r="B18" s="16" t="s">
        <v>40</v>
      </c>
      <c r="C18" s="20" t="s">
        <v>76</v>
      </c>
      <c r="D18" s="18" t="s">
        <v>8</v>
      </c>
      <c r="E18" s="21">
        <v>20.0</v>
      </c>
      <c r="F18" s="16" t="s">
        <v>33</v>
      </c>
      <c r="G18" s="16" t="s">
        <v>77</v>
      </c>
      <c r="H18" s="16">
        <v>0.0</v>
      </c>
      <c r="I18" s="16">
        <v>1.0</v>
      </c>
      <c r="J18" s="16">
        <v>1.0</v>
      </c>
      <c r="K18" s="16">
        <v>1.0</v>
      </c>
      <c r="L18" s="16">
        <v>1.0</v>
      </c>
      <c r="M18" s="16">
        <v>1.0</v>
      </c>
    </row>
    <row r="19">
      <c r="A19" s="16" t="s">
        <v>78</v>
      </c>
      <c r="B19" s="16" t="s">
        <v>44</v>
      </c>
      <c r="C19" s="20" t="s">
        <v>79</v>
      </c>
      <c r="D19" s="18" t="s">
        <v>8</v>
      </c>
      <c r="E19" s="21">
        <v>20.0</v>
      </c>
      <c r="F19" s="16" t="s">
        <v>33</v>
      </c>
      <c r="G19" s="16" t="s">
        <v>80</v>
      </c>
      <c r="H19" s="16">
        <v>0.0</v>
      </c>
      <c r="I19" s="16">
        <v>57.0</v>
      </c>
      <c r="J19" s="16">
        <v>57.0</v>
      </c>
      <c r="K19" s="16">
        <v>57.0</v>
      </c>
      <c r="L19" s="16">
        <v>57.0</v>
      </c>
      <c r="M19" s="16">
        <v>57.0</v>
      </c>
    </row>
    <row r="20">
      <c r="A20" s="16" t="s">
        <v>81</v>
      </c>
      <c r="B20" s="16" t="s">
        <v>48</v>
      </c>
      <c r="C20" s="20" t="s">
        <v>82</v>
      </c>
      <c r="D20" s="6" t="s">
        <v>8</v>
      </c>
      <c r="E20" s="21">
        <v>20.0</v>
      </c>
      <c r="F20" s="16" t="s">
        <v>33</v>
      </c>
      <c r="G20" s="16" t="s">
        <v>83</v>
      </c>
      <c r="H20" s="16">
        <v>0.0</v>
      </c>
      <c r="I20" s="16">
        <v>11.0</v>
      </c>
      <c r="J20" s="16">
        <v>0.0</v>
      </c>
      <c r="K20" s="16">
        <v>4.0</v>
      </c>
      <c r="L20" s="16">
        <v>4.0</v>
      </c>
      <c r="M20" s="16">
        <v>3.0</v>
      </c>
    </row>
    <row r="21">
      <c r="A21" s="4" t="s">
        <v>84</v>
      </c>
      <c r="B21" s="4" t="s">
        <v>84</v>
      </c>
      <c r="C21" s="5" t="s">
        <v>85</v>
      </c>
      <c r="D21" s="18" t="s">
        <v>29</v>
      </c>
      <c r="E21" s="15">
        <v>20.0</v>
      </c>
      <c r="F21" s="4" t="s">
        <v>17</v>
      </c>
      <c r="G21" s="4" t="s">
        <v>17</v>
      </c>
      <c r="H21" s="4" t="s">
        <v>17</v>
      </c>
      <c r="I21" s="4" t="s">
        <v>17</v>
      </c>
      <c r="J21" s="4" t="s">
        <v>17</v>
      </c>
      <c r="K21" s="4" t="s">
        <v>17</v>
      </c>
      <c r="L21" s="4" t="s">
        <v>17</v>
      </c>
      <c r="M21" s="4" t="s">
        <v>17</v>
      </c>
    </row>
    <row r="22">
      <c r="A22" s="16" t="s">
        <v>86</v>
      </c>
      <c r="B22" s="16" t="s">
        <v>31</v>
      </c>
      <c r="C22" s="20" t="s">
        <v>87</v>
      </c>
      <c r="D22" s="14" t="s">
        <v>8</v>
      </c>
      <c r="E22" s="22">
        <f t="shared" ref="E22:E35" si="2">100/14</f>
        <v>7.142857143</v>
      </c>
      <c r="F22" s="16" t="s">
        <v>33</v>
      </c>
      <c r="G22" s="16" t="s">
        <v>88</v>
      </c>
      <c r="H22" s="16">
        <v>0.0</v>
      </c>
      <c r="I22" s="16">
        <v>10.0</v>
      </c>
      <c r="J22" s="16">
        <v>0.0</v>
      </c>
      <c r="K22" s="16">
        <v>3.0</v>
      </c>
      <c r="L22" s="16">
        <v>3.0</v>
      </c>
      <c r="M22" s="16">
        <v>4.0</v>
      </c>
    </row>
    <row r="23">
      <c r="A23" s="16" t="s">
        <v>89</v>
      </c>
      <c r="B23" s="16" t="s">
        <v>36</v>
      </c>
      <c r="C23" s="20" t="s">
        <v>90</v>
      </c>
      <c r="D23" s="18" t="s">
        <v>8</v>
      </c>
      <c r="E23" s="22">
        <f t="shared" si="2"/>
        <v>7.142857143</v>
      </c>
      <c r="F23" s="16" t="s">
        <v>33</v>
      </c>
      <c r="G23" s="16" t="s">
        <v>91</v>
      </c>
      <c r="H23" s="16">
        <v>52.0</v>
      </c>
      <c r="I23" s="16">
        <v>59.0</v>
      </c>
      <c r="J23" s="16">
        <v>1.0</v>
      </c>
      <c r="K23" s="16">
        <v>20.0</v>
      </c>
      <c r="L23" s="16">
        <v>20.0</v>
      </c>
      <c r="M23" s="16">
        <v>18.0</v>
      </c>
    </row>
    <row r="24">
      <c r="A24" s="16" t="s">
        <v>92</v>
      </c>
      <c r="B24" s="16" t="s">
        <v>40</v>
      </c>
      <c r="C24" s="20" t="s">
        <v>93</v>
      </c>
      <c r="D24" s="18" t="s">
        <v>8</v>
      </c>
      <c r="E24" s="22">
        <f t="shared" si="2"/>
        <v>7.142857143</v>
      </c>
      <c r="F24" s="16" t="s">
        <v>33</v>
      </c>
      <c r="G24" s="16" t="s">
        <v>94</v>
      </c>
      <c r="H24" s="16">
        <v>0.0</v>
      </c>
      <c r="I24" s="16">
        <v>1.0</v>
      </c>
      <c r="J24" s="16">
        <v>0.0</v>
      </c>
      <c r="K24" s="16">
        <v>1.0</v>
      </c>
      <c r="L24" s="16">
        <v>1.0</v>
      </c>
      <c r="M24" s="16">
        <v>1.0</v>
      </c>
    </row>
    <row r="25">
      <c r="A25" s="16" t="s">
        <v>95</v>
      </c>
      <c r="B25" s="16" t="s">
        <v>44</v>
      </c>
      <c r="C25" s="20" t="s">
        <v>96</v>
      </c>
      <c r="D25" s="18" t="s">
        <v>8</v>
      </c>
      <c r="E25" s="22">
        <f t="shared" si="2"/>
        <v>7.142857143</v>
      </c>
      <c r="F25" s="16" t="s">
        <v>33</v>
      </c>
      <c r="G25" s="16" t="s">
        <v>97</v>
      </c>
      <c r="H25" s="16">
        <v>2.0</v>
      </c>
      <c r="I25" s="16">
        <v>20.0</v>
      </c>
      <c r="J25" s="16">
        <v>2.0</v>
      </c>
      <c r="K25" s="16">
        <v>6.0</v>
      </c>
      <c r="L25" s="16">
        <v>6.0</v>
      </c>
      <c r="M25" s="16">
        <v>6.0</v>
      </c>
    </row>
    <row r="26">
      <c r="A26" s="16" t="s">
        <v>98</v>
      </c>
      <c r="B26" s="16" t="s">
        <v>48</v>
      </c>
      <c r="C26" s="20" t="s">
        <v>99</v>
      </c>
      <c r="D26" s="18" t="s">
        <v>8</v>
      </c>
      <c r="E26" s="22">
        <f t="shared" si="2"/>
        <v>7.142857143</v>
      </c>
      <c r="F26" s="16" t="s">
        <v>33</v>
      </c>
      <c r="G26" s="16" t="s">
        <v>42</v>
      </c>
      <c r="H26" s="16">
        <v>59.0</v>
      </c>
      <c r="I26" s="16">
        <v>59.0</v>
      </c>
      <c r="J26" s="16">
        <v>59.0</v>
      </c>
      <c r="K26" s="16">
        <v>59.0</v>
      </c>
      <c r="L26" s="16">
        <v>59.0</v>
      </c>
      <c r="M26" s="16">
        <v>59.0</v>
      </c>
    </row>
    <row r="27">
      <c r="A27" s="16" t="s">
        <v>100</v>
      </c>
      <c r="B27" s="16" t="s">
        <v>52</v>
      </c>
      <c r="C27" s="20" t="s">
        <v>101</v>
      </c>
      <c r="D27" s="18" t="s">
        <v>8</v>
      </c>
      <c r="E27" s="22">
        <f t="shared" si="2"/>
        <v>7.142857143</v>
      </c>
      <c r="F27" s="16" t="s">
        <v>33</v>
      </c>
      <c r="G27" s="16" t="s">
        <v>77</v>
      </c>
      <c r="H27" s="16">
        <v>0.0</v>
      </c>
      <c r="I27" s="16">
        <v>3.0</v>
      </c>
      <c r="J27" s="16">
        <v>0.0</v>
      </c>
      <c r="K27" s="16">
        <v>1.0</v>
      </c>
      <c r="L27" s="16">
        <v>1.0</v>
      </c>
      <c r="M27" s="16">
        <v>1.0</v>
      </c>
    </row>
    <row r="28">
      <c r="A28" s="16" t="s">
        <v>102</v>
      </c>
      <c r="B28" s="16" t="s">
        <v>56</v>
      </c>
      <c r="C28" s="20" t="s">
        <v>103</v>
      </c>
      <c r="D28" s="18" t="s">
        <v>8</v>
      </c>
      <c r="E28" s="22">
        <f t="shared" si="2"/>
        <v>7.142857143</v>
      </c>
      <c r="F28" s="16" t="s">
        <v>33</v>
      </c>
      <c r="G28" s="16" t="s">
        <v>104</v>
      </c>
      <c r="H28" s="16">
        <v>59.0</v>
      </c>
      <c r="I28" s="16">
        <v>59.0</v>
      </c>
      <c r="J28" s="16">
        <v>59.0</v>
      </c>
      <c r="K28" s="16">
        <v>59.0</v>
      </c>
      <c r="L28" s="16">
        <v>59.0</v>
      </c>
      <c r="M28" s="16">
        <v>59.0</v>
      </c>
    </row>
    <row r="29">
      <c r="A29" s="16" t="s">
        <v>105</v>
      </c>
      <c r="B29" s="16" t="s">
        <v>60</v>
      </c>
      <c r="C29" s="20" t="s">
        <v>106</v>
      </c>
      <c r="D29" s="18" t="s">
        <v>8</v>
      </c>
      <c r="E29" s="22">
        <f t="shared" si="2"/>
        <v>7.142857143</v>
      </c>
      <c r="F29" s="16" t="s">
        <v>33</v>
      </c>
      <c r="G29" s="16" t="s">
        <v>107</v>
      </c>
      <c r="H29" s="16">
        <v>10.0</v>
      </c>
      <c r="I29" s="16">
        <v>59.0</v>
      </c>
      <c r="J29" s="16">
        <v>10.0</v>
      </c>
      <c r="K29" s="16">
        <v>16.0</v>
      </c>
      <c r="L29" s="16">
        <v>16.0</v>
      </c>
      <c r="M29" s="16">
        <v>17.0</v>
      </c>
    </row>
    <row r="30">
      <c r="A30" s="16" t="s">
        <v>108</v>
      </c>
      <c r="B30" s="16" t="s">
        <v>64</v>
      </c>
      <c r="C30" s="20" t="s">
        <v>109</v>
      </c>
      <c r="D30" s="18" t="s">
        <v>8</v>
      </c>
      <c r="E30" s="22">
        <f t="shared" si="2"/>
        <v>7.142857143</v>
      </c>
      <c r="F30" s="16" t="s">
        <v>33</v>
      </c>
      <c r="G30" s="16" t="s">
        <v>110</v>
      </c>
      <c r="H30" s="16">
        <v>2000.0</v>
      </c>
      <c r="I30" s="16">
        <v>4100.0</v>
      </c>
      <c r="J30" s="16">
        <v>0.0</v>
      </c>
      <c r="K30" s="16">
        <v>700.0</v>
      </c>
      <c r="L30" s="16">
        <v>700.0</v>
      </c>
      <c r="M30" s="16">
        <v>700.0</v>
      </c>
    </row>
    <row r="31">
      <c r="A31" s="16" t="s">
        <v>111</v>
      </c>
      <c r="B31" s="16" t="s">
        <v>112</v>
      </c>
      <c r="C31" s="20" t="s">
        <v>113</v>
      </c>
      <c r="D31" s="18" t="s">
        <v>8</v>
      </c>
      <c r="E31" s="22">
        <f t="shared" si="2"/>
        <v>7.142857143</v>
      </c>
      <c r="F31" s="16" t="s">
        <v>33</v>
      </c>
      <c r="G31" s="16" t="s">
        <v>114</v>
      </c>
      <c r="H31" s="16">
        <v>1.0</v>
      </c>
      <c r="I31" s="16">
        <v>1.0</v>
      </c>
      <c r="J31" s="16">
        <v>1.0</v>
      </c>
      <c r="K31" s="16">
        <v>1.0</v>
      </c>
      <c r="L31" s="16">
        <v>1.0</v>
      </c>
      <c r="M31" s="16">
        <v>1.0</v>
      </c>
    </row>
    <row r="32">
      <c r="A32" s="16" t="s">
        <v>115</v>
      </c>
      <c r="B32" s="16" t="s">
        <v>116</v>
      </c>
      <c r="C32" s="20" t="s">
        <v>117</v>
      </c>
      <c r="D32" s="18" t="s">
        <v>8</v>
      </c>
      <c r="E32" s="22">
        <f t="shared" si="2"/>
        <v>7.142857143</v>
      </c>
      <c r="F32" s="16" t="s">
        <v>33</v>
      </c>
      <c r="G32" s="16" t="s">
        <v>118</v>
      </c>
      <c r="H32" s="16">
        <v>0.0</v>
      </c>
      <c r="I32" s="16">
        <v>1.0</v>
      </c>
      <c r="J32" s="16">
        <v>0.0</v>
      </c>
      <c r="K32" s="16">
        <v>1.0</v>
      </c>
      <c r="L32" s="16">
        <v>1.0</v>
      </c>
      <c r="M32" s="16">
        <v>1.0</v>
      </c>
    </row>
    <row r="33">
      <c r="A33" s="16" t="s">
        <v>119</v>
      </c>
      <c r="B33" s="16" t="s">
        <v>120</v>
      </c>
      <c r="C33" s="20" t="s">
        <v>121</v>
      </c>
      <c r="D33" s="18" t="s">
        <v>8</v>
      </c>
      <c r="E33" s="22">
        <f t="shared" si="2"/>
        <v>7.142857143</v>
      </c>
      <c r="F33" s="16" t="s">
        <v>33</v>
      </c>
      <c r="G33" s="16" t="s">
        <v>122</v>
      </c>
      <c r="H33" s="16">
        <v>0.0</v>
      </c>
      <c r="I33" s="16">
        <v>1.0</v>
      </c>
      <c r="J33" s="16">
        <v>1.0</v>
      </c>
      <c r="K33" s="16">
        <v>1.0</v>
      </c>
      <c r="L33" s="16">
        <v>1.0</v>
      </c>
      <c r="M33" s="16">
        <v>1.0</v>
      </c>
    </row>
    <row r="34">
      <c r="A34" s="16" t="s">
        <v>123</v>
      </c>
      <c r="B34" s="16" t="s">
        <v>124</v>
      </c>
      <c r="C34" s="20" t="s">
        <v>125</v>
      </c>
      <c r="D34" s="18" t="s">
        <v>8</v>
      </c>
      <c r="E34" s="22">
        <f t="shared" si="2"/>
        <v>7.142857143</v>
      </c>
      <c r="F34" s="16" t="s">
        <v>33</v>
      </c>
      <c r="G34" s="16" t="s">
        <v>126</v>
      </c>
      <c r="H34" s="16">
        <v>0.0</v>
      </c>
      <c r="I34" s="16">
        <v>1.0</v>
      </c>
      <c r="J34" s="16">
        <v>1.0</v>
      </c>
      <c r="K34" s="16">
        <v>1.0</v>
      </c>
      <c r="L34" s="16">
        <v>1.0</v>
      </c>
      <c r="M34" s="16">
        <v>1.0</v>
      </c>
    </row>
    <row r="35">
      <c r="A35" s="16" t="s">
        <v>127</v>
      </c>
      <c r="B35" s="16" t="s">
        <v>128</v>
      </c>
      <c r="C35" s="20" t="s">
        <v>129</v>
      </c>
      <c r="D35" s="6" t="s">
        <v>8</v>
      </c>
      <c r="E35" s="22">
        <f t="shared" si="2"/>
        <v>7.142857143</v>
      </c>
      <c r="F35" s="16" t="s">
        <v>33</v>
      </c>
      <c r="G35" s="16" t="s">
        <v>83</v>
      </c>
      <c r="H35" s="16">
        <v>24.0</v>
      </c>
      <c r="I35" s="16">
        <v>30.0</v>
      </c>
      <c r="J35" s="16">
        <v>0.0</v>
      </c>
      <c r="K35" s="16">
        <v>10.0</v>
      </c>
      <c r="L35" s="16">
        <v>10.0</v>
      </c>
      <c r="M35" s="16">
        <v>10.0</v>
      </c>
    </row>
    <row r="36">
      <c r="A36" s="4" t="s">
        <v>130</v>
      </c>
      <c r="B36" s="4" t="s">
        <v>130</v>
      </c>
      <c r="C36" s="5" t="s">
        <v>131</v>
      </c>
      <c r="D36" s="18" t="s">
        <v>29</v>
      </c>
      <c r="E36" s="15">
        <v>20.0</v>
      </c>
      <c r="F36" s="4" t="s">
        <v>17</v>
      </c>
      <c r="G36" s="4" t="s">
        <v>17</v>
      </c>
      <c r="H36" s="4" t="s">
        <v>17</v>
      </c>
      <c r="I36" s="4" t="s">
        <v>17</v>
      </c>
      <c r="J36" s="4" t="s">
        <v>17</v>
      </c>
      <c r="K36" s="4" t="s">
        <v>17</v>
      </c>
      <c r="L36" s="4" t="s">
        <v>17</v>
      </c>
      <c r="M36" s="4" t="s">
        <v>17</v>
      </c>
    </row>
    <row r="37">
      <c r="A37" s="16" t="s">
        <v>132</v>
      </c>
      <c r="B37" s="16" t="s">
        <v>31</v>
      </c>
      <c r="C37" s="20" t="s">
        <v>133</v>
      </c>
      <c r="D37" s="14" t="s">
        <v>8</v>
      </c>
      <c r="E37" s="21">
        <v>50.0</v>
      </c>
      <c r="F37" s="16" t="s">
        <v>33</v>
      </c>
      <c r="G37" s="16" t="s">
        <v>134</v>
      </c>
      <c r="H37" s="16">
        <v>0.0</v>
      </c>
      <c r="I37" s="16">
        <v>1.0</v>
      </c>
      <c r="J37" s="16">
        <v>1.0</v>
      </c>
      <c r="K37" s="16">
        <v>1.0</v>
      </c>
      <c r="L37" s="16">
        <v>1.0</v>
      </c>
      <c r="M37" s="16">
        <v>1.0</v>
      </c>
    </row>
    <row r="38">
      <c r="A38" s="16" t="s">
        <v>135</v>
      </c>
      <c r="B38" s="16" t="s">
        <v>36</v>
      </c>
      <c r="C38" s="20" t="s">
        <v>136</v>
      </c>
      <c r="D38" s="6" t="s">
        <v>8</v>
      </c>
      <c r="E38" s="21">
        <v>50.0</v>
      </c>
      <c r="F38" s="16" t="s">
        <v>33</v>
      </c>
      <c r="G38" s="16" t="s">
        <v>62</v>
      </c>
      <c r="H38" s="16">
        <v>0.0</v>
      </c>
      <c r="I38" s="16">
        <v>8.0</v>
      </c>
      <c r="J38" s="16">
        <v>0.0</v>
      </c>
      <c r="K38" s="16">
        <v>2.0</v>
      </c>
      <c r="L38" s="16">
        <v>3.0</v>
      </c>
      <c r="M38" s="16">
        <v>3.0</v>
      </c>
    </row>
    <row r="39">
      <c r="A39" s="4" t="s">
        <v>137</v>
      </c>
      <c r="B39" s="4" t="s">
        <v>137</v>
      </c>
      <c r="C39" s="5" t="s">
        <v>138</v>
      </c>
      <c r="D39" s="18" t="s">
        <v>29</v>
      </c>
      <c r="E39" s="15">
        <v>20.0</v>
      </c>
      <c r="F39" s="4" t="s">
        <v>17</v>
      </c>
      <c r="G39" s="4" t="s">
        <v>17</v>
      </c>
      <c r="H39" s="4" t="s">
        <v>17</v>
      </c>
      <c r="I39" s="4" t="s">
        <v>17</v>
      </c>
      <c r="J39" s="4" t="s">
        <v>17</v>
      </c>
      <c r="K39" s="4" t="s">
        <v>17</v>
      </c>
      <c r="L39" s="4" t="s">
        <v>17</v>
      </c>
      <c r="M39" s="4" t="s">
        <v>17</v>
      </c>
    </row>
    <row r="40">
      <c r="A40" s="16" t="s">
        <v>139</v>
      </c>
      <c r="B40" s="16" t="s">
        <v>31</v>
      </c>
      <c r="C40" s="20" t="s">
        <v>140</v>
      </c>
      <c r="D40" s="14" t="s">
        <v>8</v>
      </c>
      <c r="E40" s="17">
        <f t="shared" ref="E40:E45" si="3">100/6</f>
        <v>16.66666667</v>
      </c>
      <c r="F40" s="16" t="s">
        <v>33</v>
      </c>
      <c r="G40" s="16" t="s">
        <v>141</v>
      </c>
      <c r="H40" s="16">
        <v>57.0</v>
      </c>
      <c r="I40" s="16">
        <v>57.0</v>
      </c>
      <c r="J40" s="16">
        <v>57.0</v>
      </c>
      <c r="K40" s="16">
        <v>57.0</v>
      </c>
      <c r="L40" s="16">
        <v>57.0</v>
      </c>
      <c r="M40" s="16">
        <v>57.0</v>
      </c>
    </row>
    <row r="41">
      <c r="A41" s="16" t="s">
        <v>142</v>
      </c>
      <c r="B41" s="16" t="s">
        <v>36</v>
      </c>
      <c r="C41" s="20" t="s">
        <v>143</v>
      </c>
      <c r="D41" s="18" t="s">
        <v>8</v>
      </c>
      <c r="E41" s="17">
        <f t="shared" si="3"/>
        <v>16.66666667</v>
      </c>
      <c r="F41" s="16" t="s">
        <v>33</v>
      </c>
      <c r="G41" s="16" t="s">
        <v>144</v>
      </c>
      <c r="H41" s="16">
        <v>1.0</v>
      </c>
      <c r="I41" s="16">
        <v>1.0</v>
      </c>
      <c r="J41" s="16">
        <v>0.0</v>
      </c>
      <c r="K41" s="16">
        <v>1.0</v>
      </c>
      <c r="L41" s="16">
        <v>1.0</v>
      </c>
      <c r="M41" s="16">
        <v>1.0</v>
      </c>
    </row>
    <row r="42">
      <c r="A42" s="16" t="s">
        <v>145</v>
      </c>
      <c r="B42" s="16" t="s">
        <v>40</v>
      </c>
      <c r="C42" s="20" t="s">
        <v>146</v>
      </c>
      <c r="D42" s="18" t="s">
        <v>8</v>
      </c>
      <c r="E42" s="17">
        <f t="shared" si="3"/>
        <v>16.66666667</v>
      </c>
      <c r="F42" s="16" t="s">
        <v>33</v>
      </c>
      <c r="G42" s="16" t="s">
        <v>147</v>
      </c>
      <c r="H42" s="16">
        <v>57.0</v>
      </c>
      <c r="I42" s="16">
        <v>57.0</v>
      </c>
      <c r="J42" s="16">
        <v>0.0</v>
      </c>
      <c r="K42" s="16">
        <v>20.0</v>
      </c>
      <c r="L42" s="16">
        <v>20.0</v>
      </c>
      <c r="M42" s="16">
        <v>17.0</v>
      </c>
    </row>
    <row r="43">
      <c r="A43" s="16" t="s">
        <v>148</v>
      </c>
      <c r="B43" s="16" t="s">
        <v>44</v>
      </c>
      <c r="C43" s="20" t="s">
        <v>149</v>
      </c>
      <c r="D43" s="18" t="s">
        <v>8</v>
      </c>
      <c r="E43" s="17">
        <f t="shared" si="3"/>
        <v>16.66666667</v>
      </c>
      <c r="F43" s="16" t="s">
        <v>33</v>
      </c>
      <c r="G43" s="16" t="s">
        <v>150</v>
      </c>
      <c r="H43" s="16">
        <v>57.0</v>
      </c>
      <c r="I43" s="16">
        <v>57.0</v>
      </c>
      <c r="J43" s="16">
        <v>57.0</v>
      </c>
      <c r="K43" s="16">
        <v>57.0</v>
      </c>
      <c r="L43" s="16">
        <v>57.0</v>
      </c>
      <c r="M43" s="16">
        <v>57.0</v>
      </c>
    </row>
    <row r="44">
      <c r="A44" s="16" t="s">
        <v>151</v>
      </c>
      <c r="B44" s="16" t="s">
        <v>48</v>
      </c>
      <c r="C44" s="20" t="s">
        <v>152</v>
      </c>
      <c r="D44" s="18" t="s">
        <v>8</v>
      </c>
      <c r="E44" s="17">
        <f t="shared" si="3"/>
        <v>16.66666667</v>
      </c>
      <c r="F44" s="16" t="s">
        <v>33</v>
      </c>
      <c r="G44" s="16" t="s">
        <v>153</v>
      </c>
      <c r="H44" s="16">
        <v>59.0</v>
      </c>
      <c r="I44" s="16">
        <v>59.0</v>
      </c>
      <c r="J44" s="16">
        <v>59.0</v>
      </c>
      <c r="K44" s="16">
        <v>59.0</v>
      </c>
      <c r="L44" s="16">
        <v>59.0</v>
      </c>
      <c r="M44" s="16">
        <v>59.0</v>
      </c>
    </row>
    <row r="45">
      <c r="A45" s="16" t="s">
        <v>154</v>
      </c>
      <c r="B45" s="16" t="s">
        <v>52</v>
      </c>
      <c r="C45" s="20" t="s">
        <v>155</v>
      </c>
      <c r="D45" s="6" t="s">
        <v>8</v>
      </c>
      <c r="E45" s="17">
        <f t="shared" si="3"/>
        <v>16.66666667</v>
      </c>
      <c r="F45" s="16" t="s">
        <v>33</v>
      </c>
      <c r="G45" s="16" t="s">
        <v>156</v>
      </c>
      <c r="H45" s="16">
        <v>1.0</v>
      </c>
      <c r="I45" s="16">
        <v>1.0</v>
      </c>
      <c r="J45" s="16">
        <v>1.0</v>
      </c>
      <c r="K45" s="16">
        <v>1.0</v>
      </c>
      <c r="L45" s="16">
        <v>1.0</v>
      </c>
      <c r="M45" s="16">
        <v>1.0</v>
      </c>
    </row>
    <row r="46">
      <c r="A46" s="4" t="s">
        <v>157</v>
      </c>
      <c r="B46" s="4" t="s">
        <v>158</v>
      </c>
      <c r="C46" s="5" t="s">
        <v>159</v>
      </c>
      <c r="D46" s="6" t="s">
        <v>26</v>
      </c>
      <c r="E46" s="13">
        <v>50.0</v>
      </c>
      <c r="F46" s="4" t="s">
        <v>17</v>
      </c>
      <c r="G46" s="4" t="s">
        <v>17</v>
      </c>
      <c r="H46" s="4" t="s">
        <v>17</v>
      </c>
      <c r="I46" s="4" t="s">
        <v>17</v>
      </c>
      <c r="J46" s="4" t="s">
        <v>17</v>
      </c>
      <c r="K46" s="4" t="s">
        <v>17</v>
      </c>
      <c r="L46" s="4" t="s">
        <v>17</v>
      </c>
      <c r="M46" s="4" t="s">
        <v>17</v>
      </c>
    </row>
    <row r="47">
      <c r="A47" s="8" t="s">
        <v>160</v>
      </c>
      <c r="B47" s="4" t="s">
        <v>160</v>
      </c>
      <c r="C47" s="23" t="s">
        <v>161</v>
      </c>
      <c r="D47" s="14" t="s">
        <v>29</v>
      </c>
      <c r="E47" s="24">
        <v>100.0</v>
      </c>
      <c r="F47" s="4" t="s">
        <v>17</v>
      </c>
      <c r="G47" s="4" t="s">
        <v>17</v>
      </c>
      <c r="H47" s="4" t="s">
        <v>17</v>
      </c>
      <c r="I47" s="4" t="s">
        <v>17</v>
      </c>
      <c r="J47" s="4" t="s">
        <v>17</v>
      </c>
      <c r="K47" s="4" t="s">
        <v>17</v>
      </c>
      <c r="L47" s="4" t="s">
        <v>17</v>
      </c>
      <c r="M47" s="4" t="s">
        <v>17</v>
      </c>
    </row>
    <row r="48">
      <c r="A48" s="16" t="s">
        <v>162</v>
      </c>
      <c r="B48" s="16" t="s">
        <v>31</v>
      </c>
      <c r="C48" s="20" t="s">
        <v>163</v>
      </c>
      <c r="D48" s="14" t="s">
        <v>8</v>
      </c>
      <c r="E48" s="21">
        <v>50.0</v>
      </c>
      <c r="F48" s="16" t="s">
        <v>33</v>
      </c>
      <c r="G48" s="16" t="s">
        <v>164</v>
      </c>
      <c r="H48" s="16">
        <v>400.0</v>
      </c>
      <c r="I48" s="16">
        <v>1400.0</v>
      </c>
      <c r="J48" s="16">
        <v>0.0</v>
      </c>
      <c r="K48" s="16">
        <v>1000.0</v>
      </c>
      <c r="L48" s="16">
        <v>1000.0</v>
      </c>
      <c r="M48" s="16">
        <v>1000.0</v>
      </c>
    </row>
    <row r="49">
      <c r="A49" s="16" t="s">
        <v>165</v>
      </c>
      <c r="B49" s="16" t="s">
        <v>36</v>
      </c>
      <c r="C49" s="20" t="s">
        <v>166</v>
      </c>
      <c r="D49" s="6" t="s">
        <v>8</v>
      </c>
      <c r="E49" s="21">
        <v>50.0</v>
      </c>
      <c r="F49" s="16" t="s">
        <v>33</v>
      </c>
      <c r="G49" s="16" t="s">
        <v>167</v>
      </c>
      <c r="H49" s="16">
        <v>0.0</v>
      </c>
      <c r="I49" s="16">
        <v>5.0</v>
      </c>
      <c r="J49" s="16">
        <v>0.0</v>
      </c>
      <c r="K49" s="16">
        <v>2.0</v>
      </c>
      <c r="L49" s="16">
        <v>2.0</v>
      </c>
      <c r="M49" s="16">
        <v>1.0</v>
      </c>
    </row>
    <row r="50">
      <c r="A50" s="25" t="s">
        <v>168</v>
      </c>
      <c r="B50" s="4" t="s">
        <v>169</v>
      </c>
      <c r="C50" s="26" t="s">
        <v>170</v>
      </c>
      <c r="D50" s="6" t="s">
        <v>22</v>
      </c>
      <c r="E50" s="27">
        <f t="shared" ref="E50:E54" si="4">100/6</f>
        <v>16.66666667</v>
      </c>
      <c r="F50" s="4" t="s">
        <v>17</v>
      </c>
      <c r="G50" s="4" t="s">
        <v>17</v>
      </c>
      <c r="H50" s="4" t="s">
        <v>17</v>
      </c>
      <c r="I50" s="4" t="s">
        <v>17</v>
      </c>
      <c r="J50" s="4" t="s">
        <v>17</v>
      </c>
      <c r="K50" s="4" t="s">
        <v>17</v>
      </c>
      <c r="L50" s="4" t="s">
        <v>17</v>
      </c>
      <c r="M50" s="4" t="s">
        <v>17</v>
      </c>
    </row>
    <row r="51">
      <c r="A51" s="25" t="s">
        <v>171</v>
      </c>
      <c r="B51" s="4" t="s">
        <v>172</v>
      </c>
      <c r="C51" s="26" t="s">
        <v>173</v>
      </c>
      <c r="D51" s="11" t="s">
        <v>22</v>
      </c>
      <c r="E51" s="27">
        <f t="shared" si="4"/>
        <v>16.66666667</v>
      </c>
      <c r="F51" s="4" t="s">
        <v>17</v>
      </c>
      <c r="G51" s="4" t="s">
        <v>17</v>
      </c>
      <c r="H51" s="4" t="s">
        <v>17</v>
      </c>
      <c r="I51" s="4" t="s">
        <v>17</v>
      </c>
      <c r="J51" s="4" t="s">
        <v>17</v>
      </c>
      <c r="K51" s="4" t="s">
        <v>17</v>
      </c>
      <c r="L51" s="4" t="s">
        <v>17</v>
      </c>
      <c r="M51" s="4" t="s">
        <v>17</v>
      </c>
    </row>
    <row r="52">
      <c r="A52" s="25" t="s">
        <v>174</v>
      </c>
      <c r="B52" s="4" t="s">
        <v>175</v>
      </c>
      <c r="C52" s="26" t="s">
        <v>176</v>
      </c>
      <c r="D52" s="11" t="s">
        <v>22</v>
      </c>
      <c r="E52" s="27">
        <f t="shared" si="4"/>
        <v>16.66666667</v>
      </c>
      <c r="F52" s="4" t="s">
        <v>17</v>
      </c>
      <c r="G52" s="4" t="s">
        <v>17</v>
      </c>
      <c r="H52" s="4" t="s">
        <v>17</v>
      </c>
      <c r="I52" s="4" t="s">
        <v>17</v>
      </c>
      <c r="J52" s="4" t="s">
        <v>17</v>
      </c>
      <c r="K52" s="4" t="s">
        <v>17</v>
      </c>
      <c r="L52" s="4" t="s">
        <v>17</v>
      </c>
      <c r="M52" s="4" t="s">
        <v>17</v>
      </c>
    </row>
    <row r="53">
      <c r="A53" s="25" t="s">
        <v>177</v>
      </c>
      <c r="B53" s="4" t="s">
        <v>178</v>
      </c>
      <c r="C53" s="26" t="s">
        <v>179</v>
      </c>
      <c r="D53" s="11" t="s">
        <v>22</v>
      </c>
      <c r="E53" s="27">
        <f t="shared" si="4"/>
        <v>16.66666667</v>
      </c>
      <c r="F53" s="4" t="s">
        <v>17</v>
      </c>
      <c r="G53" s="4" t="s">
        <v>17</v>
      </c>
      <c r="H53" s="4" t="s">
        <v>17</v>
      </c>
      <c r="I53" s="4" t="s">
        <v>17</v>
      </c>
      <c r="J53" s="4" t="s">
        <v>17</v>
      </c>
      <c r="K53" s="4" t="s">
        <v>17</v>
      </c>
      <c r="L53" s="4" t="s">
        <v>17</v>
      </c>
      <c r="M53" s="4" t="s">
        <v>17</v>
      </c>
    </row>
    <row r="54">
      <c r="A54" s="25" t="s">
        <v>180</v>
      </c>
      <c r="B54" s="4" t="s">
        <v>181</v>
      </c>
      <c r="C54" s="26" t="s">
        <v>182</v>
      </c>
      <c r="D54" s="11" t="s">
        <v>22</v>
      </c>
      <c r="E54" s="27">
        <f t="shared" si="4"/>
        <v>16.66666667</v>
      </c>
      <c r="F54" s="4" t="s">
        <v>17</v>
      </c>
      <c r="G54" s="4" t="s">
        <v>17</v>
      </c>
      <c r="H54" s="4" t="s">
        <v>17</v>
      </c>
      <c r="I54" s="4" t="s">
        <v>17</v>
      </c>
      <c r="J54" s="4" t="s">
        <v>17</v>
      </c>
      <c r="K54" s="4" t="s">
        <v>17</v>
      </c>
      <c r="L54" s="4" t="s">
        <v>17</v>
      </c>
      <c r="M54" s="4" t="s">
        <v>17</v>
      </c>
    </row>
    <row r="55">
      <c r="A55" s="25" t="s">
        <v>183</v>
      </c>
      <c r="B55" s="4" t="s">
        <v>184</v>
      </c>
      <c r="C55" s="28" t="s">
        <v>185</v>
      </c>
      <c r="D55" s="11" t="s">
        <v>16</v>
      </c>
      <c r="E55" s="29">
        <v>25.0</v>
      </c>
      <c r="F55" s="4" t="s">
        <v>17</v>
      </c>
      <c r="G55" s="4" t="s">
        <v>17</v>
      </c>
      <c r="H55" s="4" t="s">
        <v>17</v>
      </c>
      <c r="I55" s="4" t="s">
        <v>17</v>
      </c>
      <c r="J55" s="4" t="s">
        <v>17</v>
      </c>
      <c r="K55" s="4" t="s">
        <v>17</v>
      </c>
      <c r="L55" s="4" t="s">
        <v>17</v>
      </c>
      <c r="M55" s="4" t="s">
        <v>17</v>
      </c>
    </row>
    <row r="56">
      <c r="A56" s="25" t="s">
        <v>186</v>
      </c>
      <c r="B56" s="4" t="s">
        <v>187</v>
      </c>
      <c r="C56" s="28" t="s">
        <v>188</v>
      </c>
      <c r="D56" s="11" t="s">
        <v>16</v>
      </c>
      <c r="E56" s="29">
        <v>25.0</v>
      </c>
      <c r="F56" s="4" t="s">
        <v>17</v>
      </c>
      <c r="G56" s="4" t="s">
        <v>17</v>
      </c>
      <c r="H56" s="4" t="s">
        <v>17</v>
      </c>
      <c r="I56" s="4" t="s">
        <v>17</v>
      </c>
      <c r="J56" s="4" t="s">
        <v>17</v>
      </c>
      <c r="K56" s="4" t="s">
        <v>17</v>
      </c>
      <c r="L56" s="4" t="s">
        <v>17</v>
      </c>
      <c r="M56" s="4" t="s">
        <v>17</v>
      </c>
    </row>
    <row r="57">
      <c r="A57" s="4" t="s">
        <v>189</v>
      </c>
      <c r="B57" s="4" t="s">
        <v>190</v>
      </c>
      <c r="C57" s="5" t="s">
        <v>191</v>
      </c>
      <c r="D57" s="11" t="s">
        <v>16</v>
      </c>
      <c r="E57" s="7">
        <v>25.0</v>
      </c>
      <c r="F57" s="4" t="s">
        <v>17</v>
      </c>
      <c r="G57" s="4" t="s">
        <v>17</v>
      </c>
      <c r="H57" s="4" t="s">
        <v>17</v>
      </c>
      <c r="I57" s="4" t="s">
        <v>17</v>
      </c>
      <c r="J57" s="4" t="s">
        <v>17</v>
      </c>
      <c r="K57" s="4" t="s">
        <v>17</v>
      </c>
      <c r="L57" s="4" t="s">
        <v>17</v>
      </c>
      <c r="M57" s="4" t="s">
        <v>17</v>
      </c>
    </row>
  </sheetData>
  <conditionalFormatting sqref="G20 G22:G33">
    <cfRule type="cellIs" dxfId="0" priority="1" operator="equal">
      <formula>1</formula>
    </cfRule>
  </conditionalFormatting>
  <conditionalFormatting sqref="K20">
    <cfRule type="cellIs" dxfId="1" priority="2" operator="equal">
      <formula>1</formula>
    </cfRule>
  </conditionalFormatting>
  <drawing r:id="rId1"/>
</worksheet>
</file>