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32" windowWidth="18192" windowHeight="8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2" i="1" l="1"/>
  <c r="N21" i="1"/>
  <c r="N19" i="1"/>
  <c r="M19" i="1"/>
  <c r="N18" i="1"/>
  <c r="M18" i="1"/>
  <c r="L18" i="1"/>
  <c r="M17" i="1"/>
  <c r="M16" i="1"/>
  <c r="L16" i="1"/>
  <c r="L17" i="1"/>
  <c r="K17" i="1"/>
  <c r="K16" i="1"/>
  <c r="C6" i="1" l="1"/>
  <c r="C4" i="1"/>
</calcChain>
</file>

<file path=xl/sharedStrings.xml><?xml version="1.0" encoding="utf-8"?>
<sst xmlns="http://schemas.openxmlformats.org/spreadsheetml/2006/main" count="12" uniqueCount="7">
  <si>
    <t>Study Material</t>
  </si>
  <si>
    <t>Hull</t>
  </si>
  <si>
    <t>Bodie</t>
  </si>
  <si>
    <t>Textbook</t>
  </si>
  <si>
    <t>Study Kit</t>
  </si>
  <si>
    <t>Registration</t>
  </si>
  <si>
    <t>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</si>
</sst>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N22"/>
  <sheetViews>
    <sheetView tabSelected="1" workbookViewId="0">
      <selection activeCell="P19" sqref="P19"/>
    </sheetView>
  </sheetViews>
  <sheetFormatPr defaultRowHeight="14.4" x14ac:dyDescent="0.3"/>
  <sheetData>
    <row r="2" spans="2:13" x14ac:dyDescent="0.25">
      <c r="B2" t="s">
        <v>0</v>
      </c>
      <c r="E2" t="s">
        <v>5</v>
      </c>
      <c r="G2" t="s">
        <v>6</v>
      </c>
    </row>
    <row r="3" spans="2:13" x14ac:dyDescent="0.25">
      <c r="B3" t="s">
        <v>3</v>
      </c>
      <c r="G3">
        <v>1195</v>
      </c>
    </row>
    <row r="4" spans="2:13" x14ac:dyDescent="0.25">
      <c r="B4" t="s">
        <v>1</v>
      </c>
      <c r="C4">
        <f>147.95</f>
        <v>147.94999999999999</v>
      </c>
    </row>
    <row r="5" spans="2:13" x14ac:dyDescent="0.25">
      <c r="B5" t="s">
        <v>2</v>
      </c>
      <c r="C5">
        <v>274.99</v>
      </c>
    </row>
    <row r="6" spans="2:13" x14ac:dyDescent="0.25">
      <c r="C6">
        <f>SUM(C4:C5)</f>
        <v>422.94</v>
      </c>
    </row>
    <row r="8" spans="2:13" x14ac:dyDescent="0.25">
      <c r="B8" t="s">
        <v>4</v>
      </c>
    </row>
    <row r="12" spans="2:13" x14ac:dyDescent="0.3">
      <c r="B12" t="s">
        <v>0</v>
      </c>
      <c r="E12" t="s">
        <v>5</v>
      </c>
      <c r="G12" t="s">
        <v>6</v>
      </c>
    </row>
    <row r="13" spans="2:13" x14ac:dyDescent="0.3">
      <c r="B13" t="s">
        <v>3</v>
      </c>
      <c r="E13">
        <v>625</v>
      </c>
      <c r="G13">
        <v>1195</v>
      </c>
    </row>
    <row r="16" spans="2:13" x14ac:dyDescent="0.3">
      <c r="K16">
        <f>750*0.85/24</f>
        <v>26.5625</v>
      </c>
      <c r="L16">
        <f>K16*0.95</f>
        <v>25.234375</v>
      </c>
      <c r="M16">
        <f>L16*1.06</f>
        <v>26.748437500000001</v>
      </c>
    </row>
    <row r="17" spans="2:14" x14ac:dyDescent="0.3">
      <c r="K17">
        <f>K16*24</f>
        <v>637.5</v>
      </c>
      <c r="L17">
        <f>750*0.85</f>
        <v>637.5</v>
      </c>
      <c r="M17">
        <f>L17*0.06</f>
        <v>38.25</v>
      </c>
    </row>
    <row r="18" spans="2:14" x14ac:dyDescent="0.3">
      <c r="B18" t="s">
        <v>4</v>
      </c>
      <c r="C18">
        <v>75</v>
      </c>
      <c r="L18">
        <f>L17+20</f>
        <v>657.5</v>
      </c>
      <c r="M18">
        <f>L18*1.06</f>
        <v>696.95</v>
      </c>
      <c r="N18">
        <f>M18-L18</f>
        <v>39.450000000000045</v>
      </c>
    </row>
    <row r="19" spans="2:14" x14ac:dyDescent="0.3">
      <c r="M19">
        <f>L18*0.0625</f>
        <v>41.09375</v>
      </c>
      <c r="N19">
        <f>L18+M19</f>
        <v>698.59375</v>
      </c>
    </row>
    <row r="21" spans="2:14" x14ac:dyDescent="0.3">
      <c r="N21">
        <f>900*0.7</f>
        <v>630</v>
      </c>
    </row>
    <row r="22" spans="2:14" x14ac:dyDescent="0.3">
      <c r="N22">
        <f>N21*1.05</f>
        <v>661.5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O29" sqref="O2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Lingxiao Li</dc:creator>
  <cp:lastModifiedBy>Li, Lingxiao</cp:lastModifiedBy>
  <dcterms:created xsi:type="dcterms:W3CDTF">2016-01-04T17:46:52Z</dcterms:created>
  <dcterms:modified xsi:type="dcterms:W3CDTF">2016-12-08T20:56:56Z</dcterms:modified>
</cp:coreProperties>
</file>