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84" windowWidth="18180" windowHeight="7152" activeTab="3"/>
  </bookViews>
  <sheets>
    <sheet name="RawQuestionDB" sheetId="1" r:id="rId1"/>
    <sheet name="Comments" sheetId="3" r:id="rId2"/>
    <sheet name="Concept Checks" sheetId="4" r:id="rId3"/>
    <sheet name="Sheet2" sheetId="5" r:id="rId4"/>
  </sheets>
  <externalReferences>
    <externalReference r:id="rId5"/>
  </externalReferences>
  <definedNames>
    <definedName name="a" localSheetId="1">#REF!</definedName>
    <definedName name="a">#REF!</definedName>
    <definedName name="Control.Adobe" localSheetId="1">#REF!</definedName>
    <definedName name="Control.Adobe">#REF!</definedName>
    <definedName name="Control.MSWord" localSheetId="1">#REF!</definedName>
    <definedName name="Control.MSWord">#REF!</definedName>
    <definedName name="Fox.APage" localSheetId="1">#REF!</definedName>
    <definedName name="Fox.APage">#REF!</definedName>
    <definedName name="Fox.QPage" localSheetId="1">#REF!</definedName>
    <definedName name="Fox.QPage">#REF!</definedName>
    <definedName name="QDB.Exclude">[1]QuestionDB!$I:$I</definedName>
    <definedName name="QDB.Paper">[1]QuestionDB!$C:$C</definedName>
    <definedName name="QDB.Points">[1]QuestionDB!$F:$F</definedName>
    <definedName name="RDB.Correct">[1]ResultDB!$I:$I</definedName>
    <definedName name="RDB.Day">[1]ResultDB!$Q:$Q</definedName>
    <definedName name="RDB.ElapsedTime">[1]ResultDB!$O:$O</definedName>
    <definedName name="RDB.Paper">[1]ResultDB!$C:$C</definedName>
    <definedName name="RDB.Points">[1]ResultDB!$F:$F</definedName>
    <definedName name="RQDB.APage" localSheetId="1">Comments!$H:$H</definedName>
    <definedName name="RQDB.APage">RawQuestionDB!$H:$H</definedName>
    <definedName name="RQDB.Code" localSheetId="1">Comments!$A:$A</definedName>
    <definedName name="RQDB.Code">RawQuestionDB!$A:$A</definedName>
    <definedName name="RQDB.Exclude" localSheetId="1">Comments!$I:$I</definedName>
    <definedName name="RQDB.Exclude">RawQuestionDB!$I:$I</definedName>
    <definedName name="RQDB.Filename" localSheetId="1">Comments!$B:$B</definedName>
    <definedName name="RQDB.Filename">RawQuestionDB!$B:$B</definedName>
    <definedName name="RQDB.Paper" localSheetId="1">Comments!$C:$C</definedName>
    <definedName name="RQDB.Paper">RawQuestionDB!$C:$C</definedName>
    <definedName name="RQDB.Points" localSheetId="1">Comments!$F:$F</definedName>
    <definedName name="RQDB.Points">RawQuestionDB!$F:$F</definedName>
    <definedName name="RQDB.QPage" localSheetId="1">Comments!$G:$G</definedName>
    <definedName name="RQDB.QPage">RawQuestionDB!$G:$G</definedName>
    <definedName name="RQDB.Question" localSheetId="1">Comments!$E:$E</definedName>
    <definedName name="RQDB.Question">RawQuestionDB!$E:$E</definedName>
    <definedName name="RQDB.Source" localSheetId="1">Comments!$D:$D</definedName>
    <definedName name="RQDB.Source">RawQuestionDB!$D:$D</definedName>
    <definedName name="Temp_Adobe" localSheetId="1">#REF!</definedName>
    <definedName name="Temp_Adobe">#REF!</definedName>
    <definedName name="Temp_MSWord" localSheetId="1">#REF!</definedName>
    <definedName name="Temp_MSWord">#REF!</definedName>
    <definedName name="Timecard.Day">[1]Timecard!$D:$D</definedName>
    <definedName name="Timecard.Total">[1]Timecard!$C:$C</definedName>
  </definedNames>
  <calcPr calcId="145621"/>
</workbook>
</file>

<file path=xl/calcChain.xml><?xml version="1.0" encoding="utf-8"?>
<calcChain xmlns="http://schemas.openxmlformats.org/spreadsheetml/2006/main">
  <c r="E55" i="5" l="1"/>
  <c r="P56" i="5"/>
  <c r="M56" i="5" l="1"/>
  <c r="N56" i="5"/>
  <c r="D20" i="5"/>
  <c r="D18" i="5"/>
  <c r="K56" i="5"/>
  <c r="J56" i="5"/>
  <c r="I56" i="5"/>
  <c r="D11" i="5" l="1"/>
  <c r="D52" i="5"/>
  <c r="E52" i="5" s="1"/>
  <c r="D12" i="5"/>
  <c r="D13" i="5"/>
  <c r="D14" i="5"/>
  <c r="D15" i="5"/>
  <c r="D16" i="5"/>
  <c r="D17" i="5"/>
  <c r="D19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9" i="5"/>
  <c r="H56" i="5" l="1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I52" i="5"/>
  <c r="J52" i="5"/>
  <c r="K52" i="5"/>
  <c r="L52" i="5"/>
  <c r="L56" i="5" s="1"/>
  <c r="M52" i="5"/>
  <c r="N52" i="5"/>
  <c r="O52" i="5"/>
  <c r="O56" i="5" s="1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H52" i="5"/>
  <c r="F51" i="5"/>
  <c r="E54" i="5"/>
  <c r="G48" i="5"/>
  <c r="G44" i="5"/>
  <c r="G43" i="5"/>
  <c r="G40" i="5"/>
  <c r="G39" i="5"/>
  <c r="G31" i="5"/>
  <c r="G27" i="5"/>
  <c r="G25" i="5"/>
  <c r="G23" i="5"/>
  <c r="G21" i="5"/>
  <c r="G12" i="5"/>
  <c r="G10" i="5"/>
  <c r="G9" i="5"/>
  <c r="G8" i="5"/>
  <c r="G4" i="5"/>
  <c r="G3" i="5"/>
  <c r="G2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G35" i="5" s="1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G16" i="5" s="1"/>
  <c r="F15" i="5"/>
  <c r="F14" i="5"/>
  <c r="F13" i="5"/>
  <c r="F12" i="5"/>
  <c r="F11" i="5"/>
  <c r="F10" i="5"/>
  <c r="F9" i="5"/>
  <c r="F8" i="5"/>
  <c r="F7" i="5"/>
  <c r="G7" i="5" s="1"/>
  <c r="F6" i="5"/>
  <c r="F5" i="5"/>
  <c r="F4" i="5"/>
  <c r="F3" i="5"/>
  <c r="F2" i="5"/>
  <c r="E3" i="5"/>
  <c r="E4" i="5"/>
  <c r="E5" i="5"/>
  <c r="G5" i="5" s="1"/>
  <c r="E6" i="5"/>
  <c r="G6" i="5" s="1"/>
  <c r="E7" i="5"/>
  <c r="E8" i="5"/>
  <c r="E9" i="5"/>
  <c r="E10" i="5"/>
  <c r="E11" i="5"/>
  <c r="E13" i="5"/>
  <c r="G13" i="5" s="1"/>
  <c r="E21" i="5"/>
  <c r="E29" i="5"/>
  <c r="G29" i="5" s="1"/>
  <c r="E37" i="5"/>
  <c r="G37" i="5" s="1"/>
  <c r="E45" i="5"/>
  <c r="G45" i="5" s="1"/>
  <c r="E2" i="5"/>
  <c r="E12" i="5"/>
  <c r="E14" i="5"/>
  <c r="G14" i="5" s="1"/>
  <c r="E15" i="5"/>
  <c r="G15" i="5" s="1"/>
  <c r="E16" i="5"/>
  <c r="E17" i="5"/>
  <c r="E18" i="5"/>
  <c r="E19" i="5"/>
  <c r="E20" i="5"/>
  <c r="G20" i="5" s="1"/>
  <c r="E22" i="5"/>
  <c r="G22" i="5" s="1"/>
  <c r="E23" i="5"/>
  <c r="E24" i="5"/>
  <c r="G24" i="5" s="1"/>
  <c r="E25" i="5"/>
  <c r="E26" i="5"/>
  <c r="G26" i="5" s="1"/>
  <c r="E27" i="5"/>
  <c r="E28" i="5"/>
  <c r="G28" i="5" s="1"/>
  <c r="E30" i="5"/>
  <c r="G30" i="5" s="1"/>
  <c r="E31" i="5"/>
  <c r="E32" i="5"/>
  <c r="G32" i="5" s="1"/>
  <c r="E33" i="5"/>
  <c r="G33" i="5" s="1"/>
  <c r="E34" i="5"/>
  <c r="E35" i="5"/>
  <c r="E36" i="5"/>
  <c r="G36" i="5" s="1"/>
  <c r="E38" i="5"/>
  <c r="G38" i="5" s="1"/>
  <c r="E39" i="5"/>
  <c r="E40" i="5"/>
  <c r="E41" i="5"/>
  <c r="G41" i="5" s="1"/>
  <c r="E42" i="5"/>
  <c r="G42" i="5" s="1"/>
  <c r="E43" i="5"/>
  <c r="E44" i="5"/>
  <c r="E46" i="5"/>
  <c r="G46" i="5" s="1"/>
  <c r="E47" i="5"/>
  <c r="G47" i="5" s="1"/>
  <c r="E48" i="5"/>
  <c r="E49" i="5"/>
  <c r="G49" i="5" s="1"/>
  <c r="E50" i="5"/>
  <c r="G50" i="5" s="1"/>
  <c r="E51" i="5"/>
  <c r="G51" i="5" s="1"/>
  <c r="D10" i="5"/>
  <c r="C52" i="5"/>
  <c r="G19" i="5" l="1"/>
  <c r="G18" i="5"/>
  <c r="G34" i="5"/>
  <c r="E56" i="5"/>
  <c r="G17" i="5"/>
  <c r="G11" i="5"/>
  <c r="F52" i="5"/>
  <c r="G52" i="5" s="1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R477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R477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<sst xmlns="http://schemas.openxmlformats.org/spreadsheetml/2006/main" count="3696" uniqueCount="103">
  <si>
    <t>Code</t>
  </si>
  <si>
    <t>Filename</t>
  </si>
  <si>
    <t>Exam Topic/Paper</t>
  </si>
  <si>
    <t>Source</t>
  </si>
  <si>
    <t>Question Num</t>
  </si>
  <si>
    <t>Points</t>
  </si>
  <si>
    <t>Q Page</t>
  </si>
  <si>
    <t>A Page</t>
  </si>
  <si>
    <t>Exclude</t>
  </si>
  <si>
    <t>1st Pass</t>
  </si>
  <si>
    <t>SectionA_Exam</t>
  </si>
  <si>
    <t>BKM6</t>
  </si>
  <si>
    <t>x</t>
  </si>
  <si>
    <t>GoldfarbQandA</t>
  </si>
  <si>
    <t>GF</t>
  </si>
  <si>
    <t>BKM15/Hull4</t>
  </si>
  <si>
    <t>Hull23</t>
  </si>
  <si>
    <t>Feldblum Financial</t>
  </si>
  <si>
    <t>SectionA_SampleQ</t>
  </si>
  <si>
    <t>TIA</t>
  </si>
  <si>
    <t>BKM7</t>
  </si>
  <si>
    <t>BKM8</t>
  </si>
  <si>
    <t>BKM9</t>
  </si>
  <si>
    <t>BKM10</t>
  </si>
  <si>
    <t>BKM11</t>
  </si>
  <si>
    <t>BKM12</t>
  </si>
  <si>
    <t>BKM13</t>
  </si>
  <si>
    <t>SectionB_SampleQ</t>
  </si>
  <si>
    <t>BKM16/Hull7</t>
  </si>
  <si>
    <t>Feldblum Asset</t>
  </si>
  <si>
    <t>Noris</t>
  </si>
  <si>
    <t>Panning</t>
  </si>
  <si>
    <t>SectionC_SampleQ</t>
  </si>
  <si>
    <t>Hull24</t>
  </si>
  <si>
    <t>Cummins CAT Bond</t>
  </si>
  <si>
    <t>Butsic</t>
  </si>
  <si>
    <t>Goldfarb</t>
  </si>
  <si>
    <t>SectionD_SampleQ</t>
  </si>
  <si>
    <t>McClenahan</t>
  </si>
  <si>
    <t>Ferrari</t>
  </si>
  <si>
    <t>Roth</t>
  </si>
  <si>
    <t>Robbin</t>
  </si>
  <si>
    <t>Mango</t>
  </si>
  <si>
    <t>Kreps</t>
  </si>
  <si>
    <t>SectionB_Exam</t>
  </si>
  <si>
    <t>SectionC_Exam</t>
  </si>
  <si>
    <t>BKM1</t>
  </si>
  <si>
    <t>Cummins Capital</t>
  </si>
  <si>
    <t>Culp, Miller, and Neves</t>
  </si>
  <si>
    <t>Stultz</t>
  </si>
  <si>
    <t>SectionD_Exam</t>
  </si>
  <si>
    <t>Formula Memorization</t>
  </si>
  <si>
    <t>rework on p=1</t>
  </si>
  <si>
    <t>come back</t>
  </si>
  <si>
    <t>Readings</t>
  </si>
  <si>
    <t>Topics</t>
  </si>
  <si>
    <t>Maximization of Utility share in risk-free</t>
  </si>
  <si>
    <t>variance of portfolio based on different correlation</t>
  </si>
  <si>
    <t>Risk Sharing and Pooling, time diversification</t>
  </si>
  <si>
    <t>Optimal Risky Portfolio formula</t>
  </si>
  <si>
    <t xml:space="preserve">Minimum variance formula without a risk free </t>
  </si>
  <si>
    <t>BKM14</t>
  </si>
  <si>
    <t>Video</t>
  </si>
  <si>
    <t>BKM15</t>
  </si>
  <si>
    <t>BKM16</t>
  </si>
  <si>
    <t>BKM23.4</t>
  </si>
  <si>
    <t>Length</t>
  </si>
  <si>
    <t>Cummins</t>
  </si>
  <si>
    <t>Bustic</t>
  </si>
  <si>
    <t>Coval</t>
  </si>
  <si>
    <t>Bodoff</t>
  </si>
  <si>
    <t>Feldblum IRR</t>
  </si>
  <si>
    <t>Robbin: UW Profit</t>
  </si>
  <si>
    <t>Robbin: IRR</t>
  </si>
  <si>
    <t>From 2/23 on Time Needed</t>
  </si>
  <si>
    <t>Hours</t>
  </si>
  <si>
    <t>Time Spent</t>
  </si>
  <si>
    <t>Owed</t>
  </si>
  <si>
    <t>Plan</t>
  </si>
  <si>
    <t>Cumulative dificiency</t>
  </si>
  <si>
    <t>Total planned</t>
  </si>
  <si>
    <t>riskfree asset beta?</t>
  </si>
  <si>
    <t xml:space="preserve">Formula for optimal risky portfolio with alphas and sd's </t>
  </si>
  <si>
    <t>risk free beta?</t>
  </si>
  <si>
    <t>Optimal Risky Portfolio with alphas</t>
  </si>
  <si>
    <t>Information Ratio (divisors)</t>
  </si>
  <si>
    <t>What beta means-- riskiness</t>
  </si>
  <si>
    <t>SML</t>
  </si>
  <si>
    <t>**memorize, 4 CAPM assumptions</t>
  </si>
  <si>
    <t xml:space="preserve">which one is market sd </t>
  </si>
  <si>
    <t>beta formula</t>
  </si>
  <si>
    <t>Zero-beta come back</t>
  </si>
  <si>
    <t>Study time</t>
  </si>
  <si>
    <t>Beta formula application, cov</t>
  </si>
  <si>
    <t xml:space="preserve">assumptions on CAPM </t>
  </si>
  <si>
    <t>Construct portfolio, forget the total =1, can borrow</t>
  </si>
  <si>
    <t>come back! Incorrect understanding of problem</t>
  </si>
  <si>
    <t>memo-Fama French three factor</t>
  </si>
  <si>
    <t>Total Studied</t>
  </si>
  <si>
    <t>Risk Premium not expected return</t>
  </si>
  <si>
    <t>memo-EMH</t>
  </si>
  <si>
    <t>memo-technical, EMH all, portfolio</t>
  </si>
  <si>
    <t>memo-EMH anomalies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</si>
</sst>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NumberFormat="1"/>
    <xf numFmtId="0" fontId="0" fillId="0" borderId="0" xfId="0" applyBorder="1"/>
    <xf numFmtId="49" fontId="0" fillId="0" borderId="0" xfId="0" quotePrefix="1" applyNumberFormat="1"/>
    <xf numFmtId="0" fontId="1" fillId="0" borderId="0" xfId="0" applyFont="1" applyBorder="1"/>
    <xf numFmtId="0" fontId="0" fillId="0" borderId="0" xfId="0" applyNumberFormat="1" applyBorder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bined%20Tester%20-%20Exam%209%20-%20v3.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oDo"/>
      <sheetName val="Schedule"/>
      <sheetName val="OutstandingQs"/>
      <sheetName val="ReadingIndex"/>
      <sheetName val="FinalSchedule"/>
      <sheetName val="Stats"/>
      <sheetName val="Timecard"/>
      <sheetName val="ResultDB"/>
      <sheetName val="PriorResults"/>
      <sheetName val="QuestionDB"/>
      <sheetName val="RawQuestionDB"/>
      <sheetName val="Settings"/>
      <sheetName val="Sheet1"/>
      <sheetName val="2015"/>
      <sheetName val="2013"/>
      <sheetName val="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C1" t="str">
            <v>Total Time</v>
          </cell>
          <cell r="D1" t="str">
            <v>Day</v>
          </cell>
        </row>
        <row r="2">
          <cell r="C2">
            <v>61608431.0666667</v>
          </cell>
          <cell r="D2">
            <v>42783</v>
          </cell>
        </row>
      </sheetData>
      <sheetData sheetId="8">
        <row r="1">
          <cell r="C1" t="str">
            <v>Exam Topic/Paper</v>
          </cell>
          <cell r="F1" t="str">
            <v>Points</v>
          </cell>
          <cell r="I1" t="str">
            <v>CorrectPts</v>
          </cell>
          <cell r="O1" t="str">
            <v>ElapsedTime</v>
          </cell>
          <cell r="Q1" t="str">
            <v>Day</v>
          </cell>
        </row>
        <row r="2">
          <cell r="C2" t="str">
            <v>BKM6</v>
          </cell>
          <cell r="F2">
            <v>2</v>
          </cell>
          <cell r="I2">
            <v>1</v>
          </cell>
          <cell r="O2">
            <v>3.516666671494022</v>
          </cell>
          <cell r="Q2">
            <v>42389</v>
          </cell>
        </row>
        <row r="3">
          <cell r="C3" t="str">
            <v>BKM6</v>
          </cell>
          <cell r="F3">
            <v>2</v>
          </cell>
          <cell r="I3">
            <v>1.5</v>
          </cell>
          <cell r="O3">
            <v>3.183333333581686</v>
          </cell>
          <cell r="Q3">
            <v>42389</v>
          </cell>
        </row>
        <row r="4">
          <cell r="C4" t="str">
            <v>BKM6</v>
          </cell>
          <cell r="F4">
            <v>1.5</v>
          </cell>
          <cell r="I4">
            <v>1.5</v>
          </cell>
          <cell r="O4">
            <v>3.1166666618082672</v>
          </cell>
          <cell r="Q4">
            <v>42389</v>
          </cell>
        </row>
        <row r="5">
          <cell r="C5" t="str">
            <v>BKM6</v>
          </cell>
          <cell r="F5">
            <v>1.5</v>
          </cell>
          <cell r="I5">
            <v>1.25</v>
          </cell>
          <cell r="O5">
            <v>0.50000000162981451</v>
          </cell>
          <cell r="Q5">
            <v>42389</v>
          </cell>
        </row>
        <row r="6">
          <cell r="C6" t="str">
            <v>BKM6</v>
          </cell>
          <cell r="F6">
            <v>1</v>
          </cell>
          <cell r="I6">
            <v>0.5</v>
          </cell>
          <cell r="O6">
            <v>2.8833333367947489</v>
          </cell>
          <cell r="Q6">
            <v>42389</v>
          </cell>
        </row>
        <row r="7">
          <cell r="C7" t="str">
            <v>BKM6</v>
          </cell>
          <cell r="F7">
            <v>2</v>
          </cell>
          <cell r="I7">
            <v>2</v>
          </cell>
          <cell r="O7">
            <v>3.549999991664663</v>
          </cell>
          <cell r="Q7">
            <v>42389</v>
          </cell>
        </row>
        <row r="8">
          <cell r="C8" t="str">
            <v>BKM9</v>
          </cell>
          <cell r="F8">
            <v>2</v>
          </cell>
          <cell r="I8">
            <v>0</v>
          </cell>
          <cell r="O8">
            <v>4.7333333292044699</v>
          </cell>
          <cell r="Q8">
            <v>42418</v>
          </cell>
        </row>
        <row r="9">
          <cell r="C9" t="str">
            <v>BKM7</v>
          </cell>
          <cell r="F9">
            <v>2</v>
          </cell>
          <cell r="I9">
            <v>2</v>
          </cell>
          <cell r="O9">
            <v>1.6999999992549419</v>
          </cell>
          <cell r="Q9">
            <v>42418</v>
          </cell>
        </row>
        <row r="10">
          <cell r="C10" t="str">
            <v>BKM6</v>
          </cell>
          <cell r="F10">
            <v>1.75</v>
          </cell>
          <cell r="I10">
            <v>1.75</v>
          </cell>
          <cell r="O10">
            <v>12.266666673822328</v>
          </cell>
          <cell r="Q10">
            <v>42418</v>
          </cell>
        </row>
        <row r="11">
          <cell r="C11" t="str">
            <v>BKM9</v>
          </cell>
          <cell r="F11">
            <v>2</v>
          </cell>
          <cell r="I11">
            <v>0</v>
          </cell>
          <cell r="O11">
            <v>3.4833333303686231</v>
          </cell>
          <cell r="Q11">
            <v>42418</v>
          </cell>
        </row>
        <row r="12">
          <cell r="C12" t="str">
            <v>BKM7</v>
          </cell>
          <cell r="F12">
            <v>3</v>
          </cell>
          <cell r="I12">
            <v>1</v>
          </cell>
          <cell r="O12">
            <v>26.566666663857177</v>
          </cell>
          <cell r="Q12">
            <v>42418</v>
          </cell>
        </row>
        <row r="13">
          <cell r="C13" t="str">
            <v>BKM6</v>
          </cell>
          <cell r="F13">
            <v>2</v>
          </cell>
          <cell r="I13">
            <v>1</v>
          </cell>
          <cell r="O13">
            <v>2.1666666702367365</v>
          </cell>
          <cell r="Q13">
            <v>42418</v>
          </cell>
        </row>
        <row r="14">
          <cell r="C14" t="str">
            <v>BKM6</v>
          </cell>
          <cell r="F14">
            <v>2</v>
          </cell>
          <cell r="I14">
            <v>2</v>
          </cell>
          <cell r="O14">
            <v>1.8833333335351199</v>
          </cell>
          <cell r="Q14">
            <v>42418</v>
          </cell>
        </row>
        <row r="15">
          <cell r="C15" t="str">
            <v>BKM9</v>
          </cell>
          <cell r="F15">
            <v>2</v>
          </cell>
          <cell r="I15">
            <v>1.5</v>
          </cell>
          <cell r="O15">
            <v>4.8500000021886081</v>
          </cell>
          <cell r="Q15">
            <v>42418</v>
          </cell>
        </row>
        <row r="16">
          <cell r="C16" t="str">
            <v>BKM10</v>
          </cell>
          <cell r="F16">
            <v>2</v>
          </cell>
          <cell r="I16">
            <v>1</v>
          </cell>
          <cell r="O16">
            <v>8.1999999994877726</v>
          </cell>
          <cell r="Q16">
            <v>42450</v>
          </cell>
        </row>
        <row r="17">
          <cell r="C17" t="str">
            <v>BKM9</v>
          </cell>
          <cell r="F17">
            <v>1</v>
          </cell>
          <cell r="I17">
            <v>0.75</v>
          </cell>
          <cell r="O17">
            <v>3.3333333372138441</v>
          </cell>
          <cell r="Q17">
            <v>42426</v>
          </cell>
        </row>
        <row r="18">
          <cell r="C18" t="str">
            <v>BKM10</v>
          </cell>
          <cell r="F18">
            <v>1.5</v>
          </cell>
          <cell r="I18">
            <v>1.25</v>
          </cell>
          <cell r="O18">
            <v>5.3500000038184226</v>
          </cell>
          <cell r="Q18">
            <v>42450</v>
          </cell>
        </row>
        <row r="19">
          <cell r="C19" t="str">
            <v>BKM16/Hull7</v>
          </cell>
          <cell r="F19">
            <v>2</v>
          </cell>
          <cell r="I19">
            <v>1</v>
          </cell>
          <cell r="O19">
            <v>98.033333335770294</v>
          </cell>
          <cell r="Q19">
            <v>42426</v>
          </cell>
        </row>
        <row r="20">
          <cell r="C20" t="str">
            <v>BKM7</v>
          </cell>
          <cell r="F20">
            <v>1</v>
          </cell>
          <cell r="I20">
            <v>0</v>
          </cell>
          <cell r="O20">
            <v>188.61666665878147</v>
          </cell>
          <cell r="Q20">
            <v>42426</v>
          </cell>
        </row>
        <row r="21">
          <cell r="C21" t="str">
            <v>BKM10</v>
          </cell>
          <cell r="F21">
            <v>2</v>
          </cell>
          <cell r="I21">
            <v>1.5</v>
          </cell>
          <cell r="O21">
            <v>2.666666671866551</v>
          </cell>
          <cell r="Q21">
            <v>42450</v>
          </cell>
        </row>
        <row r="22">
          <cell r="C22" t="str">
            <v>BKM10</v>
          </cell>
          <cell r="F22">
            <v>2</v>
          </cell>
          <cell r="I22">
            <v>0</v>
          </cell>
          <cell r="O22">
            <v>4.1166666650678962</v>
          </cell>
          <cell r="Q22">
            <v>42450</v>
          </cell>
        </row>
        <row r="23">
          <cell r="C23" t="str">
            <v>BKM15/Hull4</v>
          </cell>
          <cell r="F23">
            <v>4.5</v>
          </cell>
          <cell r="I23">
            <v>4.5</v>
          </cell>
          <cell r="O23">
            <v>9.3833333265502006</v>
          </cell>
          <cell r="Q23">
            <v>42426</v>
          </cell>
        </row>
        <row r="24">
          <cell r="C24" t="str">
            <v>BKM15/Hull4</v>
          </cell>
          <cell r="F24">
            <v>2</v>
          </cell>
          <cell r="I24">
            <v>1.5</v>
          </cell>
          <cell r="O24">
            <v>7.4333333317190409</v>
          </cell>
          <cell r="Q24">
            <v>42426</v>
          </cell>
        </row>
        <row r="25">
          <cell r="C25" t="str">
            <v>BKM15/Hull4</v>
          </cell>
          <cell r="F25">
            <v>1.25</v>
          </cell>
          <cell r="I25">
            <v>0.25</v>
          </cell>
          <cell r="O25">
            <v>3.3999999985098839</v>
          </cell>
          <cell r="Q25">
            <v>42429</v>
          </cell>
        </row>
        <row r="26">
          <cell r="C26" t="str">
            <v>BKM16/Hull7</v>
          </cell>
          <cell r="F26">
            <v>2</v>
          </cell>
          <cell r="I26">
            <v>1.5</v>
          </cell>
          <cell r="O26">
            <v>8.4500000055413693</v>
          </cell>
          <cell r="Q26">
            <v>42429</v>
          </cell>
        </row>
        <row r="27">
          <cell r="C27" t="str">
            <v>BKM15/Hull4</v>
          </cell>
          <cell r="F27">
            <v>2</v>
          </cell>
          <cell r="I27">
            <v>0</v>
          </cell>
          <cell r="O27">
            <v>6.4666666695848107</v>
          </cell>
          <cell r="Q27">
            <v>42429</v>
          </cell>
        </row>
        <row r="28">
          <cell r="C28" t="str">
            <v>BKM16/Hull7</v>
          </cell>
          <cell r="F28">
            <v>1.5</v>
          </cell>
          <cell r="I28">
            <v>0</v>
          </cell>
          <cell r="O28">
            <v>11.149999997578561</v>
          </cell>
          <cell r="Q28">
            <v>42429</v>
          </cell>
        </row>
        <row r="29">
          <cell r="C29" t="str">
            <v>Noris</v>
          </cell>
          <cell r="F29">
            <v>2</v>
          </cell>
          <cell r="I29">
            <v>2</v>
          </cell>
          <cell r="O29">
            <v>8.8333333341870457</v>
          </cell>
          <cell r="Q29">
            <v>42429</v>
          </cell>
        </row>
        <row r="30">
          <cell r="C30" t="str">
            <v>BKM15/Hull4</v>
          </cell>
          <cell r="F30">
            <v>2.25</v>
          </cell>
          <cell r="I30">
            <v>0</v>
          </cell>
          <cell r="O30">
            <v>0.16666666371747851</v>
          </cell>
          <cell r="Q30">
            <v>42429</v>
          </cell>
        </row>
        <row r="31">
          <cell r="C31" t="str">
            <v>BKM15/Hull4</v>
          </cell>
          <cell r="F31">
            <v>2</v>
          </cell>
          <cell r="I31">
            <v>2</v>
          </cell>
          <cell r="O31">
            <v>0.25000000605359674</v>
          </cell>
          <cell r="Q31">
            <v>42429</v>
          </cell>
        </row>
        <row r="32">
          <cell r="C32" t="str">
            <v>BKM15/Hull4</v>
          </cell>
          <cell r="F32">
            <v>2</v>
          </cell>
          <cell r="I32">
            <v>1</v>
          </cell>
          <cell r="O32">
            <v>10.766666668932885</v>
          </cell>
          <cell r="Q32">
            <v>42443</v>
          </cell>
        </row>
        <row r="33">
          <cell r="C33" t="str">
            <v>BKM15/Hull4</v>
          </cell>
          <cell r="F33">
            <v>2</v>
          </cell>
          <cell r="I33">
            <v>2</v>
          </cell>
          <cell r="O33">
            <v>7.5166666635777801</v>
          </cell>
          <cell r="Q33">
            <v>42443</v>
          </cell>
        </row>
        <row r="34">
          <cell r="C34" t="str">
            <v>BKM15/Hull4</v>
          </cell>
          <cell r="F34">
            <v>2</v>
          </cell>
          <cell r="I34">
            <v>2</v>
          </cell>
          <cell r="O34">
            <v>1.3500000012572855</v>
          </cell>
          <cell r="Q34">
            <v>42443</v>
          </cell>
        </row>
        <row r="35">
          <cell r="C35" t="str">
            <v>BKM15/Hull4</v>
          </cell>
          <cell r="F35">
            <v>2</v>
          </cell>
          <cell r="I35">
            <v>1</v>
          </cell>
          <cell r="O35">
            <v>5.9999999986030161</v>
          </cell>
          <cell r="Q35">
            <v>42443</v>
          </cell>
        </row>
        <row r="36">
          <cell r="C36" t="str">
            <v>BKM15/Hull4</v>
          </cell>
          <cell r="F36">
            <v>2</v>
          </cell>
          <cell r="I36">
            <v>2</v>
          </cell>
          <cell r="O36">
            <v>4.9000000033993274</v>
          </cell>
          <cell r="Q36">
            <v>42443</v>
          </cell>
        </row>
        <row r="37">
          <cell r="C37" t="str">
            <v>BKM16/Hull7</v>
          </cell>
          <cell r="F37">
            <v>2</v>
          </cell>
          <cell r="I37">
            <v>0.5</v>
          </cell>
          <cell r="O37">
            <v>14.733333340846002</v>
          </cell>
          <cell r="Q37">
            <v>42444</v>
          </cell>
        </row>
        <row r="38">
          <cell r="C38" t="str">
            <v>BKM16/Hull7</v>
          </cell>
          <cell r="F38">
            <v>2</v>
          </cell>
          <cell r="I38">
            <v>1</v>
          </cell>
          <cell r="O38">
            <v>1.333333330694586</v>
          </cell>
          <cell r="Q38">
            <v>42444</v>
          </cell>
        </row>
        <row r="39">
          <cell r="C39" t="str">
            <v>BKM16/Hull7</v>
          </cell>
          <cell r="F39">
            <v>2</v>
          </cell>
          <cell r="I39">
            <v>1.5</v>
          </cell>
          <cell r="O39">
            <v>5.8166666748002172</v>
          </cell>
          <cell r="Q39">
            <v>42446</v>
          </cell>
        </row>
        <row r="40">
          <cell r="C40" t="str">
            <v>Panning</v>
          </cell>
          <cell r="F40">
            <v>2</v>
          </cell>
          <cell r="I40">
            <v>1</v>
          </cell>
          <cell r="O40">
            <v>35.116666661342606</v>
          </cell>
          <cell r="Q40">
            <v>42446</v>
          </cell>
        </row>
        <row r="41">
          <cell r="C41" t="str">
            <v>BKM16/Hull7</v>
          </cell>
          <cell r="F41">
            <v>2</v>
          </cell>
          <cell r="I41">
            <v>1.5</v>
          </cell>
          <cell r="O41">
            <v>0.45000000041909516</v>
          </cell>
          <cell r="Q41">
            <v>42446</v>
          </cell>
        </row>
        <row r="42">
          <cell r="C42" t="str">
            <v>Noris</v>
          </cell>
          <cell r="F42">
            <v>2</v>
          </cell>
          <cell r="I42">
            <v>1</v>
          </cell>
          <cell r="O42">
            <v>0.26666666613891721</v>
          </cell>
          <cell r="Q42">
            <v>42446</v>
          </cell>
        </row>
        <row r="43">
          <cell r="C43" t="str">
            <v>Feldblum Asset</v>
          </cell>
          <cell r="F43">
            <v>3</v>
          </cell>
          <cell r="I43">
            <v>2</v>
          </cell>
          <cell r="O43">
            <v>7.9666666744742543</v>
          </cell>
          <cell r="Q43">
            <v>42452</v>
          </cell>
        </row>
        <row r="44">
          <cell r="C44" t="str">
            <v>Hull23</v>
          </cell>
          <cell r="F44">
            <v>2</v>
          </cell>
          <cell r="I44">
            <v>0</v>
          </cell>
          <cell r="O44">
            <v>35.316666666185483</v>
          </cell>
          <cell r="Q44">
            <v>42447</v>
          </cell>
        </row>
        <row r="45">
          <cell r="C45" t="str">
            <v>BKM15/Hull4</v>
          </cell>
          <cell r="F45">
            <v>1</v>
          </cell>
          <cell r="I45">
            <v>1</v>
          </cell>
          <cell r="O45">
            <v>2.9666666686534882</v>
          </cell>
          <cell r="Q45">
            <v>42447</v>
          </cell>
        </row>
        <row r="46">
          <cell r="C46" t="str">
            <v>BKM16/Hull7</v>
          </cell>
          <cell r="F46">
            <v>2</v>
          </cell>
          <cell r="I46">
            <v>1.5</v>
          </cell>
          <cell r="O46">
            <v>21.400000004796311</v>
          </cell>
          <cell r="Q46">
            <v>42447</v>
          </cell>
        </row>
        <row r="47">
          <cell r="C47" t="str">
            <v>Hull23</v>
          </cell>
          <cell r="F47">
            <v>2</v>
          </cell>
          <cell r="I47">
            <v>1</v>
          </cell>
          <cell r="O47">
            <v>2.4999999976716936</v>
          </cell>
          <cell r="Q47">
            <v>42479</v>
          </cell>
        </row>
        <row r="48">
          <cell r="C48" t="str">
            <v>Panning</v>
          </cell>
          <cell r="F48">
            <v>2</v>
          </cell>
          <cell r="I48">
            <v>0</v>
          </cell>
          <cell r="O48">
            <v>12.15000000083819</v>
          </cell>
          <cell r="Q48">
            <v>42448</v>
          </cell>
        </row>
        <row r="49">
          <cell r="C49" t="str">
            <v>Noris</v>
          </cell>
          <cell r="F49">
            <v>2.5</v>
          </cell>
          <cell r="I49">
            <v>1.75</v>
          </cell>
          <cell r="O49">
            <v>6.1666666623204947</v>
          </cell>
          <cell r="Q49">
            <v>42448</v>
          </cell>
        </row>
        <row r="50">
          <cell r="C50" t="str">
            <v>BKM15/Hull4</v>
          </cell>
          <cell r="F50">
            <v>2</v>
          </cell>
          <cell r="I50">
            <v>2</v>
          </cell>
          <cell r="O50">
            <v>17.016666663112119</v>
          </cell>
          <cell r="Q50">
            <v>42448</v>
          </cell>
        </row>
        <row r="51">
          <cell r="C51" t="str">
            <v>BKM16/Hull7</v>
          </cell>
          <cell r="F51">
            <v>3</v>
          </cell>
          <cell r="I51">
            <v>2.75</v>
          </cell>
          <cell r="O51">
            <v>9.6666666737291962</v>
          </cell>
          <cell r="Q51">
            <v>42448</v>
          </cell>
        </row>
        <row r="52">
          <cell r="C52" t="str">
            <v>BKM16/Hull7</v>
          </cell>
          <cell r="F52">
            <v>2</v>
          </cell>
          <cell r="I52">
            <v>1.5</v>
          </cell>
          <cell r="O52">
            <v>15.93333333847113</v>
          </cell>
          <cell r="Q52">
            <v>42448</v>
          </cell>
        </row>
        <row r="53">
          <cell r="C53" t="str">
            <v>BKM16/Hull7</v>
          </cell>
          <cell r="F53">
            <v>2.5</v>
          </cell>
          <cell r="I53">
            <v>1.75</v>
          </cell>
          <cell r="O53">
            <v>2.3999999952502549</v>
          </cell>
          <cell r="Q53">
            <v>42448</v>
          </cell>
        </row>
        <row r="54">
          <cell r="C54" t="str">
            <v>Feldblum Asset</v>
          </cell>
          <cell r="F54">
            <v>3</v>
          </cell>
          <cell r="I54">
            <v>0.5</v>
          </cell>
          <cell r="O54">
            <v>3.5000000009313226</v>
          </cell>
          <cell r="Q54">
            <v>42474</v>
          </cell>
        </row>
        <row r="55">
          <cell r="C55" t="str">
            <v>Hull23</v>
          </cell>
          <cell r="F55">
            <v>2</v>
          </cell>
          <cell r="I55">
            <v>0</v>
          </cell>
          <cell r="O55">
            <v>0.93333333148621023</v>
          </cell>
          <cell r="Q55">
            <v>42473</v>
          </cell>
        </row>
        <row r="56">
          <cell r="C56" t="str">
            <v>BKM16/Hull7</v>
          </cell>
          <cell r="F56">
            <v>2</v>
          </cell>
          <cell r="I56">
            <v>2</v>
          </cell>
          <cell r="O56">
            <v>11.633333328645676</v>
          </cell>
          <cell r="Q56">
            <v>42448</v>
          </cell>
        </row>
        <row r="57">
          <cell r="C57" t="str">
            <v>Panning</v>
          </cell>
          <cell r="F57">
            <v>3</v>
          </cell>
          <cell r="I57">
            <v>0</v>
          </cell>
          <cell r="O57">
            <v>18.599999999860302</v>
          </cell>
          <cell r="Q57">
            <v>42448</v>
          </cell>
        </row>
        <row r="58">
          <cell r="C58" t="str">
            <v>BKM16/Hull7</v>
          </cell>
          <cell r="F58">
            <v>2</v>
          </cell>
          <cell r="I58">
            <v>2</v>
          </cell>
          <cell r="O58">
            <v>7.3666666704230011</v>
          </cell>
          <cell r="Q58">
            <v>42448</v>
          </cell>
        </row>
        <row r="59">
          <cell r="C59" t="str">
            <v>BKM7</v>
          </cell>
          <cell r="F59">
            <v>1</v>
          </cell>
          <cell r="I59">
            <v>0.5</v>
          </cell>
          <cell r="O59">
            <v>41.350000005913898</v>
          </cell>
          <cell r="Q59">
            <v>42449</v>
          </cell>
        </row>
        <row r="60">
          <cell r="C60" t="str">
            <v>BKM8</v>
          </cell>
          <cell r="F60">
            <v>1.5</v>
          </cell>
          <cell r="I60">
            <v>1.25</v>
          </cell>
          <cell r="O60">
            <v>2.9666666686534882</v>
          </cell>
          <cell r="Q60">
            <v>42449</v>
          </cell>
        </row>
        <row r="61">
          <cell r="C61" t="str">
            <v>BKM7</v>
          </cell>
          <cell r="F61">
            <v>2</v>
          </cell>
          <cell r="I61">
            <v>1.5</v>
          </cell>
          <cell r="O61">
            <v>14.283333329949528</v>
          </cell>
          <cell r="Q61">
            <v>42449</v>
          </cell>
        </row>
        <row r="62">
          <cell r="C62" t="str">
            <v>BKM10</v>
          </cell>
          <cell r="F62">
            <v>2</v>
          </cell>
          <cell r="I62">
            <v>1</v>
          </cell>
          <cell r="O62">
            <v>1.8666666629724205</v>
          </cell>
          <cell r="Q62">
            <v>42450</v>
          </cell>
        </row>
        <row r="63">
          <cell r="C63" t="str">
            <v>BKM10</v>
          </cell>
          <cell r="F63">
            <v>1</v>
          </cell>
          <cell r="I63">
            <v>1</v>
          </cell>
          <cell r="O63">
            <v>3.7333333259448409</v>
          </cell>
          <cell r="Q63">
            <v>42452</v>
          </cell>
        </row>
        <row r="64">
          <cell r="C64" t="str">
            <v>BKM10</v>
          </cell>
          <cell r="F64">
            <v>2</v>
          </cell>
          <cell r="I64">
            <v>1.75</v>
          </cell>
          <cell r="O64">
            <v>2.0833333279006183</v>
          </cell>
          <cell r="Q64">
            <v>42454</v>
          </cell>
        </row>
        <row r="65">
          <cell r="C65" t="str">
            <v>BKM8</v>
          </cell>
          <cell r="F65">
            <v>2</v>
          </cell>
          <cell r="I65">
            <v>2</v>
          </cell>
          <cell r="O65">
            <v>6.366666667163372</v>
          </cell>
          <cell r="Q65">
            <v>42450</v>
          </cell>
        </row>
        <row r="66">
          <cell r="C66" t="str">
            <v>BKM10</v>
          </cell>
          <cell r="F66">
            <v>2.5</v>
          </cell>
          <cell r="I66">
            <v>2</v>
          </cell>
          <cell r="O66">
            <v>7.9833333345595747</v>
          </cell>
          <cell r="Q66">
            <v>42468</v>
          </cell>
        </row>
        <row r="67">
          <cell r="C67" t="str">
            <v>BKM10</v>
          </cell>
          <cell r="F67">
            <v>2</v>
          </cell>
          <cell r="I67">
            <v>2</v>
          </cell>
          <cell r="O67">
            <v>0.66666666534729302</v>
          </cell>
          <cell r="Q67">
            <v>42468</v>
          </cell>
        </row>
        <row r="68">
          <cell r="C68" t="str">
            <v>BKM10</v>
          </cell>
          <cell r="F68">
            <v>1</v>
          </cell>
          <cell r="I68">
            <v>0</v>
          </cell>
          <cell r="O68">
            <v>3.2333333347924054</v>
          </cell>
          <cell r="Q68">
            <v>42468</v>
          </cell>
        </row>
        <row r="69">
          <cell r="C69" t="str">
            <v>BKM10</v>
          </cell>
          <cell r="F69">
            <v>1.5</v>
          </cell>
          <cell r="I69">
            <v>1</v>
          </cell>
          <cell r="O69">
            <v>6.6333333333022892</v>
          </cell>
          <cell r="Q69">
            <v>42468</v>
          </cell>
        </row>
        <row r="70">
          <cell r="C70" t="str">
            <v>BKM6</v>
          </cell>
          <cell r="F70">
            <v>1.5</v>
          </cell>
          <cell r="I70">
            <v>1.5</v>
          </cell>
          <cell r="O70">
            <v>8.733333331765607</v>
          </cell>
          <cell r="Q70">
            <v>42450</v>
          </cell>
        </row>
        <row r="71">
          <cell r="C71" t="str">
            <v>BKM10</v>
          </cell>
          <cell r="F71">
            <v>1.5</v>
          </cell>
          <cell r="I71">
            <v>1.5</v>
          </cell>
          <cell r="O71">
            <v>8.8666666648350656</v>
          </cell>
          <cell r="Q71">
            <v>42468</v>
          </cell>
        </row>
        <row r="72">
          <cell r="C72" t="str">
            <v>BKM7</v>
          </cell>
          <cell r="F72">
            <v>2</v>
          </cell>
          <cell r="I72">
            <v>1.75</v>
          </cell>
          <cell r="O72">
            <v>2.3999999952502549</v>
          </cell>
          <cell r="Q72">
            <v>42450</v>
          </cell>
        </row>
        <row r="73">
          <cell r="C73" t="str">
            <v>BKM10</v>
          </cell>
          <cell r="F73">
            <v>3</v>
          </cell>
          <cell r="I73">
            <v>3</v>
          </cell>
          <cell r="O73">
            <v>5.3500000038184226</v>
          </cell>
          <cell r="Q73">
            <v>42468</v>
          </cell>
        </row>
        <row r="74">
          <cell r="C74" t="str">
            <v>BKM10</v>
          </cell>
          <cell r="F74">
            <v>1.5</v>
          </cell>
          <cell r="I74">
            <v>0</v>
          </cell>
          <cell r="O74">
            <v>4.5666666654869914</v>
          </cell>
          <cell r="Q74">
            <v>42468</v>
          </cell>
        </row>
        <row r="75">
          <cell r="C75" t="str">
            <v>BKM11</v>
          </cell>
          <cell r="F75">
            <v>2</v>
          </cell>
          <cell r="I75">
            <v>1</v>
          </cell>
          <cell r="O75">
            <v>2</v>
          </cell>
          <cell r="Q75">
            <v>42426</v>
          </cell>
        </row>
        <row r="76">
          <cell r="C76" t="str">
            <v>Feldblum Asset</v>
          </cell>
          <cell r="F76">
            <v>4</v>
          </cell>
          <cell r="I76">
            <v>2.5</v>
          </cell>
          <cell r="O76">
            <v>8.549999997485429</v>
          </cell>
          <cell r="Q76">
            <v>42474</v>
          </cell>
        </row>
        <row r="77">
          <cell r="C77" t="str">
            <v>BKM15/Hull4</v>
          </cell>
          <cell r="F77">
            <v>2</v>
          </cell>
          <cell r="I77">
            <v>1</v>
          </cell>
          <cell r="O77">
            <v>20.099999994272366</v>
          </cell>
          <cell r="Q77">
            <v>42452</v>
          </cell>
        </row>
        <row r="78">
          <cell r="C78" t="str">
            <v>BKM11</v>
          </cell>
          <cell r="F78">
            <v>2</v>
          </cell>
          <cell r="I78">
            <v>1.75</v>
          </cell>
          <cell r="O78">
            <v>3.9500000013504177</v>
          </cell>
          <cell r="Q78">
            <v>42426</v>
          </cell>
        </row>
        <row r="79">
          <cell r="C79" t="str">
            <v>BKM11</v>
          </cell>
          <cell r="F79">
            <v>2</v>
          </cell>
          <cell r="I79">
            <v>2</v>
          </cell>
          <cell r="O79">
            <v>1.0833333351183683</v>
          </cell>
          <cell r="Q79">
            <v>42450</v>
          </cell>
        </row>
        <row r="80">
          <cell r="C80" t="str">
            <v>BKM15/Hull4</v>
          </cell>
          <cell r="F80">
            <v>1.5</v>
          </cell>
          <cell r="I80">
            <v>0.25</v>
          </cell>
          <cell r="O80">
            <v>19.71666666562669</v>
          </cell>
          <cell r="Q80">
            <v>42452</v>
          </cell>
        </row>
        <row r="81">
          <cell r="C81" t="str">
            <v>BKM11</v>
          </cell>
          <cell r="F81">
            <v>1.5</v>
          </cell>
          <cell r="I81">
            <v>1</v>
          </cell>
          <cell r="O81">
            <v>1.6166666673962027</v>
          </cell>
          <cell r="Q81">
            <v>42452</v>
          </cell>
        </row>
        <row r="82">
          <cell r="C82" t="str">
            <v>BKM16/Hull7</v>
          </cell>
          <cell r="F82">
            <v>1.5</v>
          </cell>
          <cell r="I82">
            <v>1.25</v>
          </cell>
          <cell r="O82">
            <v>12.616666671819985</v>
          </cell>
          <cell r="Q82">
            <v>42454</v>
          </cell>
        </row>
        <row r="83">
          <cell r="C83" t="str">
            <v>BKM15/Hull4</v>
          </cell>
          <cell r="F83">
            <v>2</v>
          </cell>
          <cell r="I83">
            <v>1.5</v>
          </cell>
          <cell r="O83">
            <v>8.0333333357702941</v>
          </cell>
          <cell r="Q83">
            <v>42454</v>
          </cell>
        </row>
        <row r="84">
          <cell r="C84" t="str">
            <v>BKM11</v>
          </cell>
          <cell r="F84">
            <v>2</v>
          </cell>
          <cell r="I84">
            <v>0</v>
          </cell>
          <cell r="O84">
            <v>1.7500000004656613</v>
          </cell>
          <cell r="Q84">
            <v>42469</v>
          </cell>
        </row>
        <row r="85">
          <cell r="C85" t="str">
            <v>Panning</v>
          </cell>
          <cell r="F85">
            <v>5</v>
          </cell>
          <cell r="I85">
            <v>4</v>
          </cell>
          <cell r="O85">
            <v>19.899999999906868</v>
          </cell>
          <cell r="Q85">
            <v>42454</v>
          </cell>
        </row>
        <row r="86">
          <cell r="C86" t="str">
            <v>Stultz</v>
          </cell>
          <cell r="F86">
            <v>1.5</v>
          </cell>
          <cell r="I86">
            <v>0.5</v>
          </cell>
          <cell r="O86">
            <v>2.7833333343733102</v>
          </cell>
          <cell r="Q86">
            <v>42454</v>
          </cell>
        </row>
        <row r="87">
          <cell r="C87" t="str">
            <v>Stultz</v>
          </cell>
          <cell r="F87">
            <v>1</v>
          </cell>
          <cell r="I87">
            <v>0.5</v>
          </cell>
          <cell r="O87">
            <v>36.999999994877726</v>
          </cell>
          <cell r="Q87">
            <v>42454</v>
          </cell>
        </row>
        <row r="88">
          <cell r="C88" t="str">
            <v>Hull23</v>
          </cell>
          <cell r="F88">
            <v>1</v>
          </cell>
          <cell r="I88">
            <v>0</v>
          </cell>
          <cell r="O88">
            <v>22.100000000791624</v>
          </cell>
          <cell r="Q88">
            <v>42476</v>
          </cell>
        </row>
        <row r="89">
          <cell r="C89" t="str">
            <v>BKM16/Hull7</v>
          </cell>
          <cell r="F89">
            <v>2</v>
          </cell>
          <cell r="I89">
            <v>1.5</v>
          </cell>
          <cell r="O89">
            <v>14.883333334000781</v>
          </cell>
          <cell r="Q89">
            <v>42454</v>
          </cell>
        </row>
        <row r="90">
          <cell r="C90" t="str">
            <v>Butsic</v>
          </cell>
          <cell r="F90">
            <v>2</v>
          </cell>
          <cell r="I90">
            <v>1.5</v>
          </cell>
          <cell r="O90">
            <v>4.5999999961350113</v>
          </cell>
          <cell r="Q90">
            <v>42454</v>
          </cell>
        </row>
        <row r="91">
          <cell r="C91" t="str">
            <v>BKM16/Hull7</v>
          </cell>
          <cell r="F91">
            <v>2.5</v>
          </cell>
          <cell r="I91">
            <v>1.5</v>
          </cell>
          <cell r="O91">
            <v>27.149999997345731</v>
          </cell>
          <cell r="Q91">
            <v>42455</v>
          </cell>
        </row>
        <row r="92">
          <cell r="C92" t="str">
            <v>BKM16/Hull7</v>
          </cell>
          <cell r="F92">
            <v>3</v>
          </cell>
          <cell r="I92">
            <v>2.75</v>
          </cell>
          <cell r="O92">
            <v>9.6166666725184768</v>
          </cell>
          <cell r="Q92">
            <v>42455</v>
          </cell>
        </row>
        <row r="93">
          <cell r="C93" t="str">
            <v>Hull23</v>
          </cell>
          <cell r="F93">
            <v>1.5</v>
          </cell>
          <cell r="I93">
            <v>1.25</v>
          </cell>
          <cell r="O93">
            <v>3.2000000041443855</v>
          </cell>
          <cell r="Q93">
            <v>42448</v>
          </cell>
        </row>
        <row r="94">
          <cell r="C94" t="str">
            <v>BKM11</v>
          </cell>
          <cell r="F94">
            <v>2.5</v>
          </cell>
          <cell r="I94">
            <v>2</v>
          </cell>
          <cell r="O94">
            <v>4.0166666626464576</v>
          </cell>
          <cell r="Q94">
            <v>42469</v>
          </cell>
        </row>
        <row r="95">
          <cell r="C95" t="str">
            <v>BKM15/Hull4</v>
          </cell>
          <cell r="F95">
            <v>4.5</v>
          </cell>
          <cell r="I95">
            <v>3.25</v>
          </cell>
          <cell r="O95">
            <v>14.016666663810611</v>
          </cell>
          <cell r="Q95">
            <v>42455</v>
          </cell>
        </row>
        <row r="96">
          <cell r="C96" t="str">
            <v>BKM11</v>
          </cell>
          <cell r="F96">
            <v>2</v>
          </cell>
          <cell r="I96">
            <v>0.5</v>
          </cell>
          <cell r="O96">
            <v>2.3833333351649344</v>
          </cell>
          <cell r="Q96">
            <v>42469</v>
          </cell>
        </row>
        <row r="97">
          <cell r="C97" t="str">
            <v>BKM9</v>
          </cell>
          <cell r="F97">
            <v>1.25</v>
          </cell>
          <cell r="I97">
            <v>0.75</v>
          </cell>
          <cell r="O97">
            <v>2.4666666670236737</v>
          </cell>
          <cell r="Q97">
            <v>42455</v>
          </cell>
        </row>
        <row r="98">
          <cell r="C98" t="str">
            <v>BKM11</v>
          </cell>
          <cell r="F98">
            <v>2</v>
          </cell>
          <cell r="I98">
            <v>1</v>
          </cell>
          <cell r="O98">
            <v>0.98333333269692957</v>
          </cell>
          <cell r="Q98">
            <v>42469</v>
          </cell>
        </row>
        <row r="99">
          <cell r="C99" t="str">
            <v>Hull23</v>
          </cell>
          <cell r="F99">
            <v>1.5</v>
          </cell>
          <cell r="I99">
            <v>0.5</v>
          </cell>
          <cell r="O99">
            <v>4.9666666646953672</v>
          </cell>
          <cell r="Q99">
            <v>42479</v>
          </cell>
        </row>
        <row r="100">
          <cell r="C100" t="str">
            <v>BKM9</v>
          </cell>
          <cell r="F100">
            <v>2</v>
          </cell>
          <cell r="I100">
            <v>2</v>
          </cell>
          <cell r="O100">
            <v>3.9000000001396984</v>
          </cell>
          <cell r="Q100">
            <v>42455</v>
          </cell>
        </row>
        <row r="101">
          <cell r="C101" t="str">
            <v>Mango</v>
          </cell>
          <cell r="F101">
            <v>2</v>
          </cell>
          <cell r="I101">
            <v>2</v>
          </cell>
          <cell r="O101">
            <v>1.0333333339076489</v>
          </cell>
          <cell r="Q101">
            <v>42457</v>
          </cell>
        </row>
        <row r="102">
          <cell r="C102" t="str">
            <v>Roth</v>
          </cell>
          <cell r="F102">
            <v>2</v>
          </cell>
          <cell r="I102">
            <v>2</v>
          </cell>
          <cell r="O102">
            <v>1.4500000036787242</v>
          </cell>
          <cell r="Q102">
            <v>42457</v>
          </cell>
        </row>
        <row r="103">
          <cell r="C103" t="str">
            <v>Mango</v>
          </cell>
          <cell r="F103">
            <v>2</v>
          </cell>
          <cell r="I103">
            <v>2</v>
          </cell>
          <cell r="O103">
            <v>2.6666666613891721</v>
          </cell>
          <cell r="Q103">
            <v>42457</v>
          </cell>
        </row>
        <row r="104">
          <cell r="C104" t="str">
            <v>Roth</v>
          </cell>
          <cell r="F104">
            <v>2</v>
          </cell>
          <cell r="I104">
            <v>2</v>
          </cell>
          <cell r="O104">
            <v>0.74999999720603228</v>
          </cell>
          <cell r="Q104">
            <v>42457</v>
          </cell>
        </row>
        <row r="105">
          <cell r="C105" t="str">
            <v>Roth</v>
          </cell>
          <cell r="F105">
            <v>2</v>
          </cell>
          <cell r="I105">
            <v>2</v>
          </cell>
          <cell r="O105">
            <v>2.4500000069383532</v>
          </cell>
          <cell r="Q105">
            <v>42457</v>
          </cell>
        </row>
        <row r="106">
          <cell r="C106" t="str">
            <v>Kreps</v>
          </cell>
          <cell r="F106">
            <v>4.5</v>
          </cell>
          <cell r="I106">
            <v>1</v>
          </cell>
          <cell r="O106">
            <v>28.06666666874662</v>
          </cell>
          <cell r="Q106">
            <v>42457</v>
          </cell>
        </row>
        <row r="107">
          <cell r="C107" t="str">
            <v>Roth</v>
          </cell>
          <cell r="F107">
            <v>1</v>
          </cell>
          <cell r="I107">
            <v>1</v>
          </cell>
          <cell r="O107">
            <v>0.53333333227783442</v>
          </cell>
          <cell r="Q107">
            <v>42457</v>
          </cell>
        </row>
        <row r="108">
          <cell r="C108" t="str">
            <v>Roth</v>
          </cell>
          <cell r="F108">
            <v>1</v>
          </cell>
          <cell r="I108">
            <v>0.5</v>
          </cell>
          <cell r="O108">
            <v>6.4166666683740914</v>
          </cell>
          <cell r="Q108">
            <v>42457</v>
          </cell>
        </row>
        <row r="109">
          <cell r="C109" t="str">
            <v>Roth</v>
          </cell>
          <cell r="F109">
            <v>3.5</v>
          </cell>
          <cell r="I109">
            <v>1.5</v>
          </cell>
          <cell r="O109">
            <v>10.050000002374873</v>
          </cell>
          <cell r="Q109">
            <v>42457</v>
          </cell>
        </row>
        <row r="110">
          <cell r="C110" t="str">
            <v>Mango</v>
          </cell>
          <cell r="F110">
            <v>2</v>
          </cell>
          <cell r="I110">
            <v>1</v>
          </cell>
          <cell r="O110">
            <v>0.34999999799765646</v>
          </cell>
          <cell r="Q110">
            <v>42457</v>
          </cell>
        </row>
        <row r="111">
          <cell r="C111" t="str">
            <v>Feldblum Financial</v>
          </cell>
          <cell r="F111">
            <v>2.5</v>
          </cell>
          <cell r="I111">
            <v>0</v>
          </cell>
          <cell r="O111">
            <v>18.149999999441206</v>
          </cell>
          <cell r="Q111">
            <v>42459</v>
          </cell>
        </row>
        <row r="112">
          <cell r="C112" t="str">
            <v>Feldblum Financial</v>
          </cell>
          <cell r="F112">
            <v>2</v>
          </cell>
          <cell r="I112">
            <v>1</v>
          </cell>
          <cell r="O112">
            <v>19.050000000279397</v>
          </cell>
          <cell r="Q112">
            <v>42459</v>
          </cell>
        </row>
        <row r="113">
          <cell r="C113" t="str">
            <v>Feldblum Financial</v>
          </cell>
          <cell r="F113">
            <v>2</v>
          </cell>
          <cell r="I113">
            <v>2</v>
          </cell>
          <cell r="O113">
            <v>8.5666666680481285</v>
          </cell>
          <cell r="Q113">
            <v>42459</v>
          </cell>
        </row>
        <row r="114">
          <cell r="C114" t="str">
            <v>Roth</v>
          </cell>
          <cell r="F114">
            <v>1</v>
          </cell>
          <cell r="I114">
            <v>0.5</v>
          </cell>
          <cell r="O114">
            <v>7.7833333297166973</v>
          </cell>
          <cell r="Q114">
            <v>42461</v>
          </cell>
        </row>
        <row r="115">
          <cell r="C115" t="str">
            <v>Robbin</v>
          </cell>
          <cell r="F115">
            <v>2</v>
          </cell>
          <cell r="I115">
            <v>2</v>
          </cell>
          <cell r="O115">
            <v>7.6166666659992188</v>
          </cell>
          <cell r="Q115">
            <v>42461</v>
          </cell>
        </row>
        <row r="116">
          <cell r="C116" t="str">
            <v>Kreps</v>
          </cell>
          <cell r="F116">
            <v>2</v>
          </cell>
          <cell r="I116">
            <v>1.5</v>
          </cell>
          <cell r="O116">
            <v>1.4500000036787242</v>
          </cell>
          <cell r="Q116">
            <v>42461</v>
          </cell>
        </row>
        <row r="117">
          <cell r="C117" t="str">
            <v>Robbin</v>
          </cell>
          <cell r="F117">
            <v>3</v>
          </cell>
          <cell r="I117">
            <v>2</v>
          </cell>
          <cell r="O117">
            <v>34.70000000204891</v>
          </cell>
          <cell r="Q117">
            <v>42461</v>
          </cell>
        </row>
        <row r="118">
          <cell r="C118" t="str">
            <v>McClenahan</v>
          </cell>
          <cell r="F118">
            <v>3</v>
          </cell>
          <cell r="I118">
            <v>2</v>
          </cell>
          <cell r="O118">
            <v>3.4666666598059237</v>
          </cell>
          <cell r="Q118">
            <v>42461</v>
          </cell>
        </row>
        <row r="119">
          <cell r="C119" t="str">
            <v>Kreps</v>
          </cell>
          <cell r="F119">
            <v>2</v>
          </cell>
          <cell r="I119">
            <v>1.5</v>
          </cell>
          <cell r="O119">
            <v>0.99999999278225005</v>
          </cell>
          <cell r="Q119">
            <v>42461</v>
          </cell>
        </row>
        <row r="120">
          <cell r="C120" t="str">
            <v>Ferrari</v>
          </cell>
          <cell r="F120">
            <v>2</v>
          </cell>
          <cell r="I120">
            <v>2</v>
          </cell>
          <cell r="O120">
            <v>11.883333334699273</v>
          </cell>
          <cell r="Q120">
            <v>42461</v>
          </cell>
        </row>
        <row r="121">
          <cell r="C121" t="str">
            <v>Feldblum Financial</v>
          </cell>
          <cell r="F121">
            <v>2</v>
          </cell>
          <cell r="I121">
            <v>2</v>
          </cell>
          <cell r="O121">
            <v>18.066666667582467</v>
          </cell>
          <cell r="Q121">
            <v>42461</v>
          </cell>
        </row>
        <row r="122">
          <cell r="C122" t="str">
            <v>Mango</v>
          </cell>
          <cell r="F122">
            <v>2</v>
          </cell>
          <cell r="I122">
            <v>1</v>
          </cell>
          <cell r="O122">
            <v>11.433333334280178</v>
          </cell>
          <cell r="Q122">
            <v>42461</v>
          </cell>
        </row>
        <row r="123">
          <cell r="C123" t="str">
            <v>Feldblum Financial</v>
          </cell>
          <cell r="F123">
            <v>2</v>
          </cell>
          <cell r="I123">
            <v>2</v>
          </cell>
          <cell r="O123">
            <v>1.5666666661854833</v>
          </cell>
          <cell r="Q123">
            <v>42461</v>
          </cell>
        </row>
        <row r="124">
          <cell r="C124" t="str">
            <v>Roth</v>
          </cell>
          <cell r="F124">
            <v>2</v>
          </cell>
          <cell r="I124">
            <v>0</v>
          </cell>
          <cell r="O124">
            <v>4.366666671121493</v>
          </cell>
          <cell r="Q124">
            <v>42461</v>
          </cell>
        </row>
        <row r="125">
          <cell r="C125" t="str">
            <v>Goldfarb</v>
          </cell>
          <cell r="F125">
            <v>2.5</v>
          </cell>
          <cell r="I125">
            <v>1.5</v>
          </cell>
          <cell r="O125">
            <v>5.1499999989755452</v>
          </cell>
          <cell r="Q125">
            <v>42479</v>
          </cell>
        </row>
        <row r="126">
          <cell r="C126" t="str">
            <v>Cummins Capital</v>
          </cell>
          <cell r="F126">
            <v>1</v>
          </cell>
          <cell r="I126">
            <v>0.75</v>
          </cell>
          <cell r="O126">
            <v>1.4000000024680048</v>
          </cell>
          <cell r="Q126">
            <v>42464</v>
          </cell>
        </row>
        <row r="127">
          <cell r="C127" t="str">
            <v>Goldfarb</v>
          </cell>
          <cell r="F127">
            <v>3</v>
          </cell>
          <cell r="I127">
            <v>0</v>
          </cell>
          <cell r="O127">
            <v>14.09999999566935</v>
          </cell>
          <cell r="Q127">
            <v>42464</v>
          </cell>
        </row>
        <row r="128">
          <cell r="C128" t="str">
            <v>Goldfarb</v>
          </cell>
          <cell r="F128">
            <v>1</v>
          </cell>
          <cell r="I128">
            <v>0</v>
          </cell>
          <cell r="O128">
            <v>5.9666666679549962</v>
          </cell>
          <cell r="Q128">
            <v>42479</v>
          </cell>
        </row>
        <row r="129">
          <cell r="C129" t="str">
            <v>Goldfarb</v>
          </cell>
          <cell r="F129">
            <v>4.5</v>
          </cell>
          <cell r="I129">
            <v>3</v>
          </cell>
          <cell r="O129">
            <v>4.5333333243615925</v>
          </cell>
          <cell r="Q129">
            <v>42464</v>
          </cell>
        </row>
        <row r="130">
          <cell r="C130" t="str">
            <v>Goldfarb</v>
          </cell>
          <cell r="F130">
            <v>2</v>
          </cell>
          <cell r="I130">
            <v>2</v>
          </cell>
          <cell r="O130">
            <v>780.69999999250285</v>
          </cell>
          <cell r="Q130">
            <v>42465</v>
          </cell>
        </row>
        <row r="131">
          <cell r="C131" t="str">
            <v>Goldfarb</v>
          </cell>
          <cell r="F131">
            <v>2.25</v>
          </cell>
          <cell r="I131">
            <v>2.25</v>
          </cell>
          <cell r="O131">
            <v>16.083333331625909</v>
          </cell>
          <cell r="Q131">
            <v>42479</v>
          </cell>
        </row>
        <row r="132">
          <cell r="C132" t="str">
            <v>Goldfarb</v>
          </cell>
          <cell r="F132">
            <v>1.5</v>
          </cell>
          <cell r="I132">
            <v>1.25</v>
          </cell>
          <cell r="O132">
            <v>3.2833333255257457</v>
          </cell>
          <cell r="Q132">
            <v>42480</v>
          </cell>
        </row>
        <row r="133">
          <cell r="C133" t="str">
            <v>Mango</v>
          </cell>
          <cell r="F133">
            <v>3</v>
          </cell>
          <cell r="I133">
            <v>1.5</v>
          </cell>
          <cell r="O133">
            <v>87.416666670469567</v>
          </cell>
          <cell r="Q133">
            <v>42465</v>
          </cell>
        </row>
        <row r="134">
          <cell r="C134" t="str">
            <v>Mango</v>
          </cell>
          <cell r="F134">
            <v>4.5</v>
          </cell>
          <cell r="I134">
            <v>4.5</v>
          </cell>
          <cell r="O134">
            <v>4.2999999993480742</v>
          </cell>
          <cell r="Q134">
            <v>42465</v>
          </cell>
        </row>
        <row r="135">
          <cell r="C135" t="str">
            <v>Feldblum Financial</v>
          </cell>
          <cell r="F135">
            <v>2</v>
          </cell>
          <cell r="I135">
            <v>1</v>
          </cell>
          <cell r="O135">
            <v>0.71666666655801237</v>
          </cell>
          <cell r="Q135">
            <v>42465</v>
          </cell>
        </row>
        <row r="136">
          <cell r="C136" t="str">
            <v>Kreps</v>
          </cell>
          <cell r="F136">
            <v>2</v>
          </cell>
          <cell r="I136">
            <v>0.5</v>
          </cell>
          <cell r="O136">
            <v>2.7666666638106108</v>
          </cell>
          <cell r="Q136">
            <v>42465</v>
          </cell>
        </row>
        <row r="137">
          <cell r="C137" t="str">
            <v>Cummins Capital</v>
          </cell>
          <cell r="F137">
            <v>2.5</v>
          </cell>
          <cell r="I137">
            <v>1.5</v>
          </cell>
          <cell r="O137">
            <v>4.0000000025611371</v>
          </cell>
          <cell r="Q137">
            <v>42465</v>
          </cell>
        </row>
        <row r="138">
          <cell r="C138" t="str">
            <v>Mango</v>
          </cell>
          <cell r="F138">
            <v>5</v>
          </cell>
          <cell r="I138">
            <v>2</v>
          </cell>
          <cell r="O138">
            <v>31.099999998696148</v>
          </cell>
          <cell r="Q138">
            <v>42465</v>
          </cell>
        </row>
        <row r="139">
          <cell r="C139" t="str">
            <v>Goldfarb</v>
          </cell>
          <cell r="F139">
            <v>2.75</v>
          </cell>
          <cell r="I139">
            <v>1</v>
          </cell>
          <cell r="O139">
            <v>125.10000000125729</v>
          </cell>
          <cell r="Q139">
            <v>42464</v>
          </cell>
        </row>
        <row r="140">
          <cell r="C140" t="str">
            <v>BKM6</v>
          </cell>
          <cell r="F140">
            <v>2</v>
          </cell>
          <cell r="I140">
            <v>2</v>
          </cell>
          <cell r="O140">
            <v>31.933333338238299</v>
          </cell>
          <cell r="Q140">
            <v>42466</v>
          </cell>
        </row>
        <row r="141">
          <cell r="C141" t="str">
            <v>BKM7</v>
          </cell>
          <cell r="F141">
            <v>3</v>
          </cell>
          <cell r="I141">
            <v>0</v>
          </cell>
          <cell r="O141">
            <v>22.449999998789281</v>
          </cell>
          <cell r="Q141">
            <v>42466</v>
          </cell>
        </row>
        <row r="142">
          <cell r="C142" t="str">
            <v>BKM6</v>
          </cell>
          <cell r="F142">
            <v>1.5</v>
          </cell>
          <cell r="I142">
            <v>1</v>
          </cell>
          <cell r="O142">
            <v>16.83333333930932</v>
          </cell>
          <cell r="Q142">
            <v>42466</v>
          </cell>
        </row>
        <row r="143">
          <cell r="C143" t="str">
            <v>BKM6</v>
          </cell>
          <cell r="F143">
            <v>2</v>
          </cell>
          <cell r="I143">
            <v>2</v>
          </cell>
          <cell r="O143">
            <v>152.96666666516103</v>
          </cell>
          <cell r="Q143">
            <v>42466</v>
          </cell>
        </row>
        <row r="144">
          <cell r="C144" t="str">
            <v>BKM6</v>
          </cell>
          <cell r="F144">
            <v>1.75</v>
          </cell>
          <cell r="I144">
            <v>1.75</v>
          </cell>
          <cell r="O144">
            <v>3.2333333347924054</v>
          </cell>
          <cell r="Q144">
            <v>42466</v>
          </cell>
        </row>
        <row r="145">
          <cell r="C145" t="str">
            <v>BKM7</v>
          </cell>
          <cell r="F145">
            <v>1</v>
          </cell>
          <cell r="I145">
            <v>0.25</v>
          </cell>
          <cell r="O145">
            <v>3.0500000005122274</v>
          </cell>
          <cell r="Q145">
            <v>42466</v>
          </cell>
        </row>
        <row r="146">
          <cell r="C146" t="str">
            <v>BKM7</v>
          </cell>
          <cell r="F146">
            <v>3.5</v>
          </cell>
          <cell r="I146">
            <v>2.5</v>
          </cell>
          <cell r="O146">
            <v>3.8833333295769989</v>
          </cell>
          <cell r="Q146">
            <v>42466</v>
          </cell>
        </row>
        <row r="147">
          <cell r="C147" t="str">
            <v>BKM6</v>
          </cell>
          <cell r="F147">
            <v>1.75</v>
          </cell>
          <cell r="I147">
            <v>1.75</v>
          </cell>
          <cell r="O147">
            <v>11.516666666138917</v>
          </cell>
          <cell r="Q147">
            <v>42466</v>
          </cell>
        </row>
        <row r="148">
          <cell r="C148" t="str">
            <v>BKM6</v>
          </cell>
          <cell r="F148">
            <v>2</v>
          </cell>
          <cell r="I148">
            <v>1.5</v>
          </cell>
          <cell r="O148">
            <v>1.2333333282731473</v>
          </cell>
          <cell r="Q148">
            <v>42466</v>
          </cell>
        </row>
        <row r="149">
          <cell r="C149" t="str">
            <v>BKM7</v>
          </cell>
          <cell r="F149">
            <v>2</v>
          </cell>
          <cell r="I149">
            <v>1</v>
          </cell>
          <cell r="O149">
            <v>7.8333333414047956</v>
          </cell>
          <cell r="Q149">
            <v>42466</v>
          </cell>
        </row>
        <row r="150">
          <cell r="C150" t="str">
            <v>BKM6</v>
          </cell>
          <cell r="F150">
            <v>1.75</v>
          </cell>
          <cell r="I150">
            <v>1</v>
          </cell>
          <cell r="O150">
            <v>4.0499999932944775</v>
          </cell>
          <cell r="Q150">
            <v>42466</v>
          </cell>
        </row>
        <row r="151">
          <cell r="C151" t="str">
            <v>BKM7</v>
          </cell>
          <cell r="F151">
            <v>1</v>
          </cell>
          <cell r="I151">
            <v>0</v>
          </cell>
          <cell r="O151">
            <v>2.4833333375863731</v>
          </cell>
          <cell r="Q151">
            <v>42466</v>
          </cell>
        </row>
        <row r="152">
          <cell r="C152" t="str">
            <v>BKM7</v>
          </cell>
          <cell r="F152">
            <v>2</v>
          </cell>
          <cell r="I152">
            <v>1</v>
          </cell>
          <cell r="O152">
            <v>1.666666668606922</v>
          </cell>
          <cell r="Q152">
            <v>42466</v>
          </cell>
        </row>
        <row r="153">
          <cell r="C153" t="str">
            <v>BKM7</v>
          </cell>
          <cell r="F153">
            <v>2</v>
          </cell>
          <cell r="I153">
            <v>1</v>
          </cell>
          <cell r="O153">
            <v>20.066666663624346</v>
          </cell>
          <cell r="Q153">
            <v>42466</v>
          </cell>
        </row>
        <row r="154">
          <cell r="C154" t="str">
            <v>BKM6</v>
          </cell>
          <cell r="F154">
            <v>1.25</v>
          </cell>
          <cell r="I154">
            <v>1.25</v>
          </cell>
          <cell r="O154">
            <v>2.0333333371672779</v>
          </cell>
          <cell r="Q154">
            <v>42466</v>
          </cell>
        </row>
        <row r="155">
          <cell r="C155" t="str">
            <v>BKM7</v>
          </cell>
          <cell r="F155">
            <v>1.5</v>
          </cell>
          <cell r="I155">
            <v>0</v>
          </cell>
          <cell r="O155">
            <v>16.599999993341044</v>
          </cell>
          <cell r="Q155">
            <v>42466</v>
          </cell>
        </row>
        <row r="156">
          <cell r="C156" t="str">
            <v>BKM8</v>
          </cell>
          <cell r="F156">
            <v>2.25</v>
          </cell>
          <cell r="I156">
            <v>2.25</v>
          </cell>
          <cell r="O156">
            <v>11.716666670981795</v>
          </cell>
          <cell r="Q156">
            <v>42467</v>
          </cell>
        </row>
        <row r="157">
          <cell r="C157" t="str">
            <v>BKM7</v>
          </cell>
          <cell r="F157">
            <v>2.5</v>
          </cell>
          <cell r="I157">
            <v>1</v>
          </cell>
          <cell r="O157">
            <v>11.666666659293696</v>
          </cell>
          <cell r="Q157">
            <v>42467</v>
          </cell>
        </row>
        <row r="158">
          <cell r="C158" t="str">
            <v>BKM6</v>
          </cell>
          <cell r="F158">
            <v>1</v>
          </cell>
          <cell r="I158">
            <v>1</v>
          </cell>
          <cell r="O158">
            <v>2.000000006519258</v>
          </cell>
          <cell r="Q158">
            <v>42467</v>
          </cell>
        </row>
        <row r="159">
          <cell r="C159" t="str">
            <v>BKM7</v>
          </cell>
          <cell r="F159">
            <v>1.5</v>
          </cell>
          <cell r="I159">
            <v>0</v>
          </cell>
          <cell r="O159">
            <v>3.3333333267364651</v>
          </cell>
          <cell r="Q159">
            <v>42467</v>
          </cell>
        </row>
        <row r="160">
          <cell r="C160" t="str">
            <v>BKM6</v>
          </cell>
          <cell r="F160">
            <v>3</v>
          </cell>
          <cell r="I160">
            <v>2.5</v>
          </cell>
          <cell r="O160">
            <v>15.983333339681849</v>
          </cell>
          <cell r="Q160">
            <v>42467</v>
          </cell>
        </row>
        <row r="161">
          <cell r="C161" t="str">
            <v>BKM6</v>
          </cell>
          <cell r="F161">
            <v>3</v>
          </cell>
          <cell r="I161">
            <v>1.5</v>
          </cell>
          <cell r="O161">
            <v>2.6000000000931323</v>
          </cell>
          <cell r="Q161">
            <v>42468</v>
          </cell>
        </row>
        <row r="162">
          <cell r="C162" t="str">
            <v>BKM6</v>
          </cell>
          <cell r="F162">
            <v>2.25</v>
          </cell>
          <cell r="I162">
            <v>2</v>
          </cell>
          <cell r="O162">
            <v>5.5666666687466204</v>
          </cell>
          <cell r="Q162">
            <v>42468</v>
          </cell>
        </row>
        <row r="163">
          <cell r="C163" t="str">
            <v>BKM7</v>
          </cell>
          <cell r="F163">
            <v>1.75</v>
          </cell>
          <cell r="I163">
            <v>1.25</v>
          </cell>
          <cell r="O163">
            <v>12.949999999254942</v>
          </cell>
          <cell r="Q163">
            <v>42468</v>
          </cell>
        </row>
        <row r="164">
          <cell r="C164" t="str">
            <v>BKM7</v>
          </cell>
          <cell r="F164">
            <v>3</v>
          </cell>
          <cell r="I164">
            <v>1.5</v>
          </cell>
          <cell r="O164">
            <v>16.666666665114462</v>
          </cell>
          <cell r="Q164">
            <v>42468</v>
          </cell>
        </row>
        <row r="165">
          <cell r="C165" t="str">
            <v>BKM7</v>
          </cell>
          <cell r="F165">
            <v>2.25</v>
          </cell>
          <cell r="I165">
            <v>1.5</v>
          </cell>
          <cell r="O165">
            <v>6.2000000034458935</v>
          </cell>
          <cell r="Q165">
            <v>42468</v>
          </cell>
        </row>
        <row r="166">
          <cell r="C166" t="str">
            <v>BKM7</v>
          </cell>
          <cell r="F166">
            <v>2</v>
          </cell>
          <cell r="I166">
            <v>2</v>
          </cell>
          <cell r="O166">
            <v>5.5333333276212215</v>
          </cell>
          <cell r="Q166">
            <v>42468</v>
          </cell>
        </row>
        <row r="167">
          <cell r="C167" t="str">
            <v>BKM7</v>
          </cell>
          <cell r="F167">
            <v>4</v>
          </cell>
          <cell r="I167">
            <v>4</v>
          </cell>
          <cell r="O167">
            <v>4.6000000066123903</v>
          </cell>
          <cell r="Q167">
            <v>42468</v>
          </cell>
        </row>
        <row r="168">
          <cell r="C168" t="str">
            <v>BKM7</v>
          </cell>
          <cell r="F168">
            <v>2</v>
          </cell>
          <cell r="I168">
            <v>2</v>
          </cell>
          <cell r="O168">
            <v>0.59999999357387424</v>
          </cell>
          <cell r="Q168">
            <v>42468</v>
          </cell>
        </row>
        <row r="169">
          <cell r="C169" t="str">
            <v>BKM7</v>
          </cell>
          <cell r="F169">
            <v>2</v>
          </cell>
          <cell r="I169">
            <v>1.5</v>
          </cell>
          <cell r="O169">
            <v>1.6166666673962027</v>
          </cell>
          <cell r="Q169">
            <v>42468</v>
          </cell>
        </row>
        <row r="170">
          <cell r="C170" t="str">
            <v>BKM7</v>
          </cell>
          <cell r="F170">
            <v>2</v>
          </cell>
          <cell r="I170">
            <v>2</v>
          </cell>
          <cell r="O170">
            <v>2.7833333343733102</v>
          </cell>
          <cell r="Q170">
            <v>42468</v>
          </cell>
        </row>
        <row r="171">
          <cell r="C171" t="str">
            <v>BKM7</v>
          </cell>
          <cell r="F171">
            <v>1.5</v>
          </cell>
          <cell r="I171">
            <v>1.5</v>
          </cell>
          <cell r="O171">
            <v>1.8833333335351199</v>
          </cell>
          <cell r="Q171">
            <v>42468</v>
          </cell>
        </row>
        <row r="172">
          <cell r="C172" t="str">
            <v>BKM11</v>
          </cell>
          <cell r="F172">
            <v>2.25</v>
          </cell>
          <cell r="I172">
            <v>1</v>
          </cell>
          <cell r="O172">
            <v>1.2166666681878269</v>
          </cell>
          <cell r="Q172">
            <v>42469</v>
          </cell>
        </row>
        <row r="173">
          <cell r="C173" t="str">
            <v>BKM11</v>
          </cell>
          <cell r="F173">
            <v>2</v>
          </cell>
          <cell r="I173">
            <v>1</v>
          </cell>
          <cell r="O173">
            <v>0.83333332906477153</v>
          </cell>
          <cell r="Q173">
            <v>42469</v>
          </cell>
        </row>
        <row r="174">
          <cell r="C174" t="str">
            <v>BKM11</v>
          </cell>
          <cell r="F174">
            <v>2</v>
          </cell>
          <cell r="I174">
            <v>1</v>
          </cell>
          <cell r="O174">
            <v>0.33333333791233599</v>
          </cell>
          <cell r="Q174">
            <v>42469</v>
          </cell>
        </row>
        <row r="175">
          <cell r="C175" t="str">
            <v>Butsic</v>
          </cell>
          <cell r="F175">
            <v>1</v>
          </cell>
          <cell r="I175">
            <v>1</v>
          </cell>
          <cell r="O175">
            <v>1.1166666657663882</v>
          </cell>
          <cell r="Q175">
            <v>42468</v>
          </cell>
        </row>
        <row r="176">
          <cell r="C176" t="str">
            <v>BKM9</v>
          </cell>
          <cell r="F176">
            <v>0.75</v>
          </cell>
          <cell r="I176">
            <v>0.75</v>
          </cell>
          <cell r="O176">
            <v>1.2833333294838667</v>
          </cell>
          <cell r="Q176">
            <v>42468</v>
          </cell>
        </row>
        <row r="177">
          <cell r="C177" t="str">
            <v>Butsic</v>
          </cell>
          <cell r="F177">
            <v>2</v>
          </cell>
          <cell r="I177">
            <v>1</v>
          </cell>
          <cell r="O177">
            <v>4.1166666650678962</v>
          </cell>
          <cell r="Q177">
            <v>42468</v>
          </cell>
        </row>
        <row r="178">
          <cell r="C178" t="str">
            <v>BKM9</v>
          </cell>
          <cell r="F178">
            <v>1</v>
          </cell>
          <cell r="I178">
            <v>0.5</v>
          </cell>
          <cell r="O178">
            <v>1.333333341171965</v>
          </cell>
          <cell r="Q178">
            <v>42468</v>
          </cell>
        </row>
        <row r="179">
          <cell r="C179" t="str">
            <v>Butsic</v>
          </cell>
          <cell r="F179">
            <v>1.5</v>
          </cell>
          <cell r="I179">
            <v>0</v>
          </cell>
          <cell r="O179">
            <v>5.4166666651144624</v>
          </cell>
          <cell r="Q179">
            <v>42468</v>
          </cell>
        </row>
        <row r="180">
          <cell r="C180" t="str">
            <v>BKM9</v>
          </cell>
          <cell r="F180">
            <v>1.5</v>
          </cell>
          <cell r="I180">
            <v>1.5</v>
          </cell>
          <cell r="O180">
            <v>2.6833333319518715</v>
          </cell>
          <cell r="Q180">
            <v>42468</v>
          </cell>
        </row>
        <row r="181">
          <cell r="C181" t="str">
            <v>BKM11</v>
          </cell>
          <cell r="F181">
            <v>1.5</v>
          </cell>
          <cell r="I181">
            <v>1</v>
          </cell>
          <cell r="O181">
            <v>1.9999999960418791</v>
          </cell>
          <cell r="Q181">
            <v>42469</v>
          </cell>
        </row>
        <row r="182">
          <cell r="C182" t="str">
            <v>BKM9</v>
          </cell>
          <cell r="F182">
            <v>2</v>
          </cell>
          <cell r="I182">
            <v>0</v>
          </cell>
          <cell r="O182">
            <v>18.899999996647239</v>
          </cell>
          <cell r="Q182">
            <v>42468</v>
          </cell>
        </row>
        <row r="183">
          <cell r="C183" t="str">
            <v>BKM11</v>
          </cell>
          <cell r="F183">
            <v>1.5</v>
          </cell>
          <cell r="I183">
            <v>0</v>
          </cell>
          <cell r="O183">
            <v>1.6000000073108822</v>
          </cell>
          <cell r="Q183">
            <v>42469</v>
          </cell>
        </row>
        <row r="184">
          <cell r="C184" t="str">
            <v>Butsic</v>
          </cell>
          <cell r="F184">
            <v>2.5</v>
          </cell>
          <cell r="I184">
            <v>2.5</v>
          </cell>
          <cell r="O184">
            <v>15.383333335630596</v>
          </cell>
          <cell r="Q184">
            <v>42468</v>
          </cell>
        </row>
        <row r="185">
          <cell r="C185" t="str">
            <v>BKM11</v>
          </cell>
          <cell r="F185">
            <v>1.5</v>
          </cell>
          <cell r="I185">
            <v>1</v>
          </cell>
          <cell r="O185">
            <v>0.74999999720603228</v>
          </cell>
          <cell r="Q185">
            <v>42469</v>
          </cell>
        </row>
        <row r="186">
          <cell r="C186" t="str">
            <v>BKM11</v>
          </cell>
          <cell r="F186">
            <v>3</v>
          </cell>
          <cell r="I186">
            <v>1</v>
          </cell>
          <cell r="O186">
            <v>3.7499999965075403</v>
          </cell>
          <cell r="Q186">
            <v>42469</v>
          </cell>
        </row>
        <row r="187">
          <cell r="C187" t="str">
            <v>Butsic</v>
          </cell>
          <cell r="F187">
            <v>2</v>
          </cell>
          <cell r="I187">
            <v>1</v>
          </cell>
          <cell r="O187">
            <v>5.4666666663251817</v>
          </cell>
          <cell r="Q187">
            <v>42468</v>
          </cell>
        </row>
        <row r="188">
          <cell r="C188" t="str">
            <v>Butsic</v>
          </cell>
          <cell r="F188">
            <v>2</v>
          </cell>
          <cell r="I188">
            <v>1.5</v>
          </cell>
          <cell r="O188">
            <v>11.033333335071802</v>
          </cell>
          <cell r="Q188">
            <v>42468</v>
          </cell>
        </row>
        <row r="189">
          <cell r="C189" t="str">
            <v>Butsic</v>
          </cell>
          <cell r="F189">
            <v>1.5</v>
          </cell>
          <cell r="I189">
            <v>1</v>
          </cell>
          <cell r="O189">
            <v>8.4833333257120103</v>
          </cell>
          <cell r="Q189">
            <v>42468</v>
          </cell>
        </row>
        <row r="190">
          <cell r="C190" t="str">
            <v>BKM9</v>
          </cell>
          <cell r="F190">
            <v>1</v>
          </cell>
          <cell r="I190">
            <v>0.75</v>
          </cell>
          <cell r="O190">
            <v>4.033333333209157</v>
          </cell>
          <cell r="Q190">
            <v>42468</v>
          </cell>
        </row>
        <row r="191">
          <cell r="C191" t="str">
            <v>Butsic</v>
          </cell>
          <cell r="F191">
            <v>2</v>
          </cell>
          <cell r="I191">
            <v>2</v>
          </cell>
          <cell r="O191">
            <v>9.9833333410788327</v>
          </cell>
          <cell r="Q191">
            <v>42468</v>
          </cell>
        </row>
        <row r="192">
          <cell r="C192" t="str">
            <v>BKM9</v>
          </cell>
          <cell r="F192">
            <v>2</v>
          </cell>
          <cell r="I192">
            <v>0</v>
          </cell>
          <cell r="O192">
            <v>6.6666666639503092</v>
          </cell>
          <cell r="Q192">
            <v>42468</v>
          </cell>
        </row>
        <row r="193">
          <cell r="C193" t="str">
            <v>BKM9</v>
          </cell>
          <cell r="F193">
            <v>2</v>
          </cell>
          <cell r="I193">
            <v>1.5</v>
          </cell>
          <cell r="O193">
            <v>2.6333333307411522</v>
          </cell>
          <cell r="Q193">
            <v>42468</v>
          </cell>
        </row>
        <row r="194">
          <cell r="C194" t="str">
            <v>BKM9</v>
          </cell>
          <cell r="F194">
            <v>1.5</v>
          </cell>
          <cell r="I194">
            <v>1.5</v>
          </cell>
          <cell r="O194">
            <v>1.0833333351183683</v>
          </cell>
          <cell r="Q194">
            <v>42468</v>
          </cell>
        </row>
        <row r="195">
          <cell r="C195" t="str">
            <v>BKM9</v>
          </cell>
          <cell r="F195">
            <v>2</v>
          </cell>
          <cell r="I195">
            <v>2</v>
          </cell>
          <cell r="O195">
            <v>1.6333333274815232</v>
          </cell>
          <cell r="Q195">
            <v>42468</v>
          </cell>
        </row>
        <row r="196">
          <cell r="C196" t="str">
            <v>BKM9</v>
          </cell>
          <cell r="F196">
            <v>2</v>
          </cell>
          <cell r="I196">
            <v>1</v>
          </cell>
          <cell r="O196">
            <v>2.0166666666045785</v>
          </cell>
          <cell r="Q196">
            <v>42468</v>
          </cell>
        </row>
        <row r="197">
          <cell r="C197" t="str">
            <v>BKM9</v>
          </cell>
          <cell r="F197">
            <v>2.5</v>
          </cell>
          <cell r="I197">
            <v>2</v>
          </cell>
          <cell r="O197">
            <v>8.5833333386108279</v>
          </cell>
          <cell r="Q197">
            <v>42468</v>
          </cell>
        </row>
        <row r="198">
          <cell r="C198" t="str">
            <v>BKM9</v>
          </cell>
          <cell r="F198">
            <v>2</v>
          </cell>
          <cell r="I198">
            <v>2</v>
          </cell>
          <cell r="O198">
            <v>0.64999999478459358</v>
          </cell>
          <cell r="Q198">
            <v>42468</v>
          </cell>
        </row>
        <row r="199">
          <cell r="C199" t="str">
            <v>BKM9</v>
          </cell>
          <cell r="F199">
            <v>1</v>
          </cell>
          <cell r="I199">
            <v>1</v>
          </cell>
          <cell r="O199">
            <v>2.4833333375863731</v>
          </cell>
          <cell r="Q199">
            <v>42468</v>
          </cell>
        </row>
        <row r="200">
          <cell r="C200" t="str">
            <v>BKM9</v>
          </cell>
          <cell r="F200">
            <v>2</v>
          </cell>
          <cell r="I200">
            <v>2</v>
          </cell>
          <cell r="O200">
            <v>1.7500000004656613</v>
          </cell>
          <cell r="Q200">
            <v>42468</v>
          </cell>
        </row>
        <row r="201">
          <cell r="C201" t="str">
            <v>BKM9</v>
          </cell>
          <cell r="F201">
            <v>1</v>
          </cell>
          <cell r="I201">
            <v>1</v>
          </cell>
          <cell r="O201">
            <v>12.166666660923511</v>
          </cell>
          <cell r="Q201">
            <v>42468</v>
          </cell>
        </row>
        <row r="202">
          <cell r="C202" t="str">
            <v>BKM12</v>
          </cell>
          <cell r="F202">
            <v>2</v>
          </cell>
          <cell r="I202">
            <v>0</v>
          </cell>
          <cell r="O202">
            <v>1.7833333311136812</v>
          </cell>
          <cell r="Q202">
            <v>42426</v>
          </cell>
        </row>
        <row r="203">
          <cell r="C203" t="str">
            <v>BKM12</v>
          </cell>
          <cell r="F203">
            <v>2</v>
          </cell>
          <cell r="I203">
            <v>0</v>
          </cell>
          <cell r="O203">
            <v>1.000000003259629</v>
          </cell>
          <cell r="Q203">
            <v>42449</v>
          </cell>
        </row>
        <row r="204">
          <cell r="C204" t="str">
            <v>BKM12</v>
          </cell>
          <cell r="F204">
            <v>2</v>
          </cell>
          <cell r="I204">
            <v>1</v>
          </cell>
          <cell r="O204">
            <v>0.69999999599531293</v>
          </cell>
          <cell r="Q204">
            <v>42449</v>
          </cell>
        </row>
        <row r="205">
          <cell r="C205" t="str">
            <v>BKM12</v>
          </cell>
          <cell r="F205">
            <v>2.25</v>
          </cell>
          <cell r="I205">
            <v>0</v>
          </cell>
          <cell r="O205">
            <v>4.9333333340473473</v>
          </cell>
          <cell r="Q205">
            <v>42450</v>
          </cell>
        </row>
        <row r="206">
          <cell r="C206" t="str">
            <v>BKM12</v>
          </cell>
          <cell r="F206">
            <v>2.25</v>
          </cell>
          <cell r="I206">
            <v>1.75</v>
          </cell>
          <cell r="O206">
            <v>5.2000000001862645</v>
          </cell>
          <cell r="Q206">
            <v>42452</v>
          </cell>
        </row>
        <row r="207">
          <cell r="C207" t="str">
            <v>Kreps</v>
          </cell>
          <cell r="F207">
            <v>2</v>
          </cell>
          <cell r="I207">
            <v>1</v>
          </cell>
          <cell r="O207">
            <v>0.98333333269692957</v>
          </cell>
          <cell r="Q207">
            <v>42469</v>
          </cell>
        </row>
        <row r="208">
          <cell r="C208" t="str">
            <v>Kreps</v>
          </cell>
          <cell r="F208">
            <v>2</v>
          </cell>
          <cell r="I208">
            <v>2</v>
          </cell>
          <cell r="O208">
            <v>18.083333338145167</v>
          </cell>
          <cell r="Q208">
            <v>42469</v>
          </cell>
        </row>
        <row r="209">
          <cell r="C209" t="str">
            <v>BKM12</v>
          </cell>
          <cell r="F209">
            <v>2</v>
          </cell>
          <cell r="I209">
            <v>2</v>
          </cell>
          <cell r="O209">
            <v>2.3500000045169145</v>
          </cell>
          <cell r="Q209">
            <v>42455</v>
          </cell>
        </row>
        <row r="210">
          <cell r="C210" t="str">
            <v>BKM12</v>
          </cell>
          <cell r="F210">
            <v>2</v>
          </cell>
          <cell r="I210">
            <v>1</v>
          </cell>
          <cell r="O210">
            <v>3.1166666618082672</v>
          </cell>
          <cell r="Q210">
            <v>42455</v>
          </cell>
        </row>
        <row r="211">
          <cell r="C211" t="str">
            <v>BKM12</v>
          </cell>
          <cell r="F211">
            <v>2</v>
          </cell>
          <cell r="I211">
            <v>2</v>
          </cell>
          <cell r="O211">
            <v>2.2833333327434957</v>
          </cell>
          <cell r="Q211">
            <v>42469</v>
          </cell>
        </row>
        <row r="212">
          <cell r="C212" t="str">
            <v>BKM12</v>
          </cell>
          <cell r="F212">
            <v>2</v>
          </cell>
          <cell r="I212">
            <v>0</v>
          </cell>
          <cell r="O212">
            <v>2.700000002514571</v>
          </cell>
          <cell r="Q212">
            <v>42469</v>
          </cell>
        </row>
        <row r="213">
          <cell r="C213" t="str">
            <v>BKM12</v>
          </cell>
          <cell r="F213">
            <v>1.5</v>
          </cell>
          <cell r="I213">
            <v>0.5</v>
          </cell>
          <cell r="O213">
            <v>3.1500000029336661</v>
          </cell>
          <cell r="Q213">
            <v>42469</v>
          </cell>
        </row>
        <row r="214">
          <cell r="C214" t="str">
            <v>Kreps</v>
          </cell>
          <cell r="F214">
            <v>3</v>
          </cell>
          <cell r="I214">
            <v>2.5</v>
          </cell>
          <cell r="O214">
            <v>3.549999991664663</v>
          </cell>
          <cell r="Q214">
            <v>42469</v>
          </cell>
        </row>
        <row r="215">
          <cell r="C215" t="str">
            <v>BKM13</v>
          </cell>
          <cell r="F215">
            <v>2</v>
          </cell>
          <cell r="I215">
            <v>0</v>
          </cell>
          <cell r="O215">
            <v>2.1333333395887166</v>
          </cell>
          <cell r="Q215">
            <v>42426</v>
          </cell>
        </row>
        <row r="216">
          <cell r="C216" t="str">
            <v>BKM13</v>
          </cell>
          <cell r="F216">
            <v>3.5</v>
          </cell>
          <cell r="I216">
            <v>1</v>
          </cell>
          <cell r="O216">
            <v>0.84999999962747097</v>
          </cell>
          <cell r="Q216">
            <v>42449</v>
          </cell>
        </row>
        <row r="217">
          <cell r="C217" t="str">
            <v>BKM13</v>
          </cell>
          <cell r="F217">
            <v>2</v>
          </cell>
          <cell r="I217">
            <v>1</v>
          </cell>
          <cell r="O217">
            <v>164.31666666758247</v>
          </cell>
          <cell r="Q217">
            <v>42450</v>
          </cell>
        </row>
        <row r="218">
          <cell r="C218" t="str">
            <v>BKM13</v>
          </cell>
          <cell r="F218">
            <v>2</v>
          </cell>
          <cell r="I218">
            <v>0</v>
          </cell>
          <cell r="O218">
            <v>5.7833333336748183</v>
          </cell>
          <cell r="Q218">
            <v>42455</v>
          </cell>
        </row>
        <row r="219">
          <cell r="C219" t="str">
            <v>BKM15/Hull4</v>
          </cell>
          <cell r="F219">
            <v>1.5</v>
          </cell>
          <cell r="I219">
            <v>1.25</v>
          </cell>
          <cell r="O219">
            <v>4.6666666679084301</v>
          </cell>
          <cell r="Q219">
            <v>42471</v>
          </cell>
        </row>
        <row r="220">
          <cell r="C220" t="str">
            <v>BKM13</v>
          </cell>
          <cell r="F220">
            <v>1.5</v>
          </cell>
          <cell r="I220">
            <v>0</v>
          </cell>
          <cell r="O220">
            <v>4.1166666650678962</v>
          </cell>
          <cell r="Q220">
            <v>42471</v>
          </cell>
        </row>
        <row r="221">
          <cell r="C221" t="str">
            <v>BKM15/Hull4</v>
          </cell>
          <cell r="F221">
            <v>2.25</v>
          </cell>
          <cell r="I221">
            <v>0</v>
          </cell>
          <cell r="O221">
            <v>20.133333324920386</v>
          </cell>
          <cell r="Q221">
            <v>42471</v>
          </cell>
        </row>
        <row r="222">
          <cell r="C222" t="str">
            <v>BKM15/Hull4</v>
          </cell>
          <cell r="F222">
            <v>1</v>
          </cell>
          <cell r="I222">
            <v>1</v>
          </cell>
          <cell r="O222">
            <v>0.66666667582467198</v>
          </cell>
          <cell r="Q222">
            <v>42471</v>
          </cell>
        </row>
        <row r="223">
          <cell r="C223" t="str">
            <v>BKM13</v>
          </cell>
          <cell r="F223">
            <v>1</v>
          </cell>
          <cell r="I223">
            <v>0.5</v>
          </cell>
          <cell r="O223">
            <v>2.2999999928288162</v>
          </cell>
          <cell r="Q223">
            <v>42471</v>
          </cell>
        </row>
        <row r="224">
          <cell r="C224" t="str">
            <v>BKM15/Hull4</v>
          </cell>
          <cell r="F224">
            <v>1</v>
          </cell>
          <cell r="I224">
            <v>1</v>
          </cell>
          <cell r="O224">
            <v>1.8000000016763806</v>
          </cell>
          <cell r="Q224">
            <v>42471</v>
          </cell>
        </row>
        <row r="225">
          <cell r="C225" t="str">
            <v>BKM13</v>
          </cell>
          <cell r="F225">
            <v>2</v>
          </cell>
          <cell r="I225">
            <v>0</v>
          </cell>
          <cell r="O225">
            <v>4.4333333324175328</v>
          </cell>
          <cell r="Q225">
            <v>42471</v>
          </cell>
        </row>
        <row r="226">
          <cell r="C226" t="str">
            <v>BKM13</v>
          </cell>
          <cell r="F226">
            <v>0.5</v>
          </cell>
          <cell r="I226">
            <v>0</v>
          </cell>
          <cell r="O226">
            <v>1.6999999992549419</v>
          </cell>
          <cell r="Q226">
            <v>42471</v>
          </cell>
        </row>
        <row r="227">
          <cell r="C227" t="str">
            <v>BKM15/Hull4</v>
          </cell>
          <cell r="F227">
            <v>2.5</v>
          </cell>
          <cell r="I227">
            <v>2.5</v>
          </cell>
          <cell r="O227">
            <v>9.6833333338145167</v>
          </cell>
          <cell r="Q227">
            <v>42471</v>
          </cell>
        </row>
        <row r="228">
          <cell r="C228" t="str">
            <v>BKM13</v>
          </cell>
          <cell r="F228">
            <v>2</v>
          </cell>
          <cell r="I228">
            <v>0</v>
          </cell>
          <cell r="O228">
            <v>3.3499999972991645</v>
          </cell>
          <cell r="Q228">
            <v>42471</v>
          </cell>
        </row>
        <row r="229">
          <cell r="C229" t="str">
            <v>BKM15/Hull4</v>
          </cell>
          <cell r="F229">
            <v>3</v>
          </cell>
          <cell r="I229">
            <v>3</v>
          </cell>
          <cell r="O229">
            <v>3.4166666690725833</v>
          </cell>
          <cell r="Q229">
            <v>42472</v>
          </cell>
        </row>
        <row r="230">
          <cell r="C230" t="str">
            <v>BKM13</v>
          </cell>
          <cell r="F230">
            <v>2.5</v>
          </cell>
          <cell r="I230">
            <v>1</v>
          </cell>
          <cell r="O230">
            <v>50.300000002607703</v>
          </cell>
          <cell r="Q230">
            <v>42472</v>
          </cell>
        </row>
        <row r="231">
          <cell r="C231" t="str">
            <v>BKM15/Hull4</v>
          </cell>
          <cell r="F231">
            <v>2</v>
          </cell>
          <cell r="I231">
            <v>2</v>
          </cell>
          <cell r="O231">
            <v>3.7499999965075403</v>
          </cell>
          <cell r="Q231">
            <v>42472</v>
          </cell>
        </row>
        <row r="232">
          <cell r="C232" t="str">
            <v>BKM13</v>
          </cell>
          <cell r="F232">
            <v>2</v>
          </cell>
          <cell r="I232">
            <v>0.5</v>
          </cell>
          <cell r="O232">
            <v>15.300000003771856</v>
          </cell>
          <cell r="Q232">
            <v>42472</v>
          </cell>
        </row>
        <row r="233">
          <cell r="C233" t="str">
            <v>BKM15/Hull4</v>
          </cell>
          <cell r="F233">
            <v>4</v>
          </cell>
          <cell r="I233">
            <v>4</v>
          </cell>
          <cell r="O233">
            <v>41.949999999487773</v>
          </cell>
          <cell r="Q233">
            <v>42472</v>
          </cell>
        </row>
        <row r="234">
          <cell r="C234" t="str">
            <v>BKM15/Hull4</v>
          </cell>
          <cell r="F234">
            <v>3</v>
          </cell>
          <cell r="I234">
            <v>1.5</v>
          </cell>
          <cell r="O234">
            <v>34.599999999627471</v>
          </cell>
          <cell r="Q234">
            <v>42472</v>
          </cell>
        </row>
        <row r="235">
          <cell r="C235" t="str">
            <v>BKM15/Hull4</v>
          </cell>
          <cell r="F235">
            <v>1</v>
          </cell>
          <cell r="I235">
            <v>1</v>
          </cell>
          <cell r="O235">
            <v>1.1999999976251274</v>
          </cell>
          <cell r="Q235">
            <v>42472</v>
          </cell>
        </row>
        <row r="236">
          <cell r="C236" t="str">
            <v>BKM15/Hull4</v>
          </cell>
          <cell r="F236">
            <v>2</v>
          </cell>
          <cell r="I236">
            <v>2</v>
          </cell>
          <cell r="O236">
            <v>4.1499999957159162</v>
          </cell>
          <cell r="Q236">
            <v>42472</v>
          </cell>
        </row>
        <row r="237">
          <cell r="C237" t="str">
            <v>BKM15/Hull4</v>
          </cell>
          <cell r="F237">
            <v>2</v>
          </cell>
          <cell r="I237">
            <v>2</v>
          </cell>
          <cell r="O237">
            <v>6.9166666700039059</v>
          </cell>
          <cell r="Q237">
            <v>42472</v>
          </cell>
        </row>
        <row r="238">
          <cell r="C238" t="str">
            <v>BKM16/Hull7</v>
          </cell>
          <cell r="F238">
            <v>4</v>
          </cell>
          <cell r="I238">
            <v>2</v>
          </cell>
          <cell r="O238">
            <v>21.899999995948747</v>
          </cell>
          <cell r="Q238">
            <v>42472</v>
          </cell>
        </row>
        <row r="239">
          <cell r="C239" t="str">
            <v>BKM15/Hull4</v>
          </cell>
          <cell r="F239">
            <v>2</v>
          </cell>
          <cell r="I239">
            <v>1</v>
          </cell>
          <cell r="O239">
            <v>16.416666669538245</v>
          </cell>
          <cell r="Q239">
            <v>42472</v>
          </cell>
        </row>
        <row r="240">
          <cell r="C240" t="str">
            <v>BKM15/Hull4</v>
          </cell>
          <cell r="F240">
            <v>1.25</v>
          </cell>
          <cell r="I240">
            <v>0.25</v>
          </cell>
          <cell r="O240">
            <v>6.3833333377260715</v>
          </cell>
          <cell r="Q240">
            <v>42472</v>
          </cell>
        </row>
        <row r="241">
          <cell r="C241" t="str">
            <v>BKM16/Hull7</v>
          </cell>
          <cell r="F241">
            <v>2.25</v>
          </cell>
          <cell r="I241">
            <v>1.75</v>
          </cell>
          <cell r="O241">
            <v>19.016666659153998</v>
          </cell>
          <cell r="Q241">
            <v>42473</v>
          </cell>
        </row>
        <row r="242">
          <cell r="C242" t="str">
            <v>BKM16/Hull7</v>
          </cell>
          <cell r="F242">
            <v>1.25</v>
          </cell>
          <cell r="I242">
            <v>0.25</v>
          </cell>
          <cell r="O242">
            <v>10.333333339076489</v>
          </cell>
          <cell r="Q242">
            <v>42473</v>
          </cell>
        </row>
        <row r="243">
          <cell r="C243" t="str">
            <v>Hull23</v>
          </cell>
          <cell r="F243">
            <v>2.25</v>
          </cell>
          <cell r="I243">
            <v>0</v>
          </cell>
          <cell r="O243">
            <v>87.11666667368263</v>
          </cell>
          <cell r="Q243">
            <v>42475</v>
          </cell>
        </row>
        <row r="244">
          <cell r="C244" t="str">
            <v>Hull23</v>
          </cell>
          <cell r="F244">
            <v>1.5</v>
          </cell>
          <cell r="I244">
            <v>0.5</v>
          </cell>
          <cell r="O244">
            <v>10.36666665924713</v>
          </cell>
          <cell r="Q244">
            <v>42479</v>
          </cell>
        </row>
        <row r="245">
          <cell r="C245" t="str">
            <v>Hull23</v>
          </cell>
          <cell r="F245">
            <v>4</v>
          </cell>
          <cell r="I245">
            <v>2</v>
          </cell>
          <cell r="O245">
            <v>31.533333328552544</v>
          </cell>
          <cell r="Q245">
            <v>42476</v>
          </cell>
        </row>
        <row r="246">
          <cell r="C246" t="str">
            <v>BKM16/Hull7</v>
          </cell>
          <cell r="F246">
            <v>2.5</v>
          </cell>
          <cell r="I246">
            <v>0.5</v>
          </cell>
          <cell r="O246">
            <v>21.499999996740371</v>
          </cell>
          <cell r="Q246">
            <v>42473</v>
          </cell>
        </row>
        <row r="247">
          <cell r="C247" t="str">
            <v>BKM15/Hull4</v>
          </cell>
          <cell r="F247">
            <v>2</v>
          </cell>
          <cell r="I247">
            <v>2</v>
          </cell>
          <cell r="O247">
            <v>5.7666666631121188</v>
          </cell>
          <cell r="Q247">
            <v>42473</v>
          </cell>
        </row>
        <row r="248">
          <cell r="C248" t="str">
            <v>BKM16/Hull7</v>
          </cell>
          <cell r="F248">
            <v>1.5</v>
          </cell>
          <cell r="I248">
            <v>0</v>
          </cell>
          <cell r="O248">
            <v>11.500000006053597</v>
          </cell>
          <cell r="Q248">
            <v>42473</v>
          </cell>
        </row>
        <row r="249">
          <cell r="C249" t="str">
            <v>Noris</v>
          </cell>
          <cell r="F249">
            <v>2</v>
          </cell>
          <cell r="I249">
            <v>1</v>
          </cell>
          <cell r="O249">
            <v>45.533333332277834</v>
          </cell>
          <cell r="Q249">
            <v>42473</v>
          </cell>
        </row>
        <row r="250">
          <cell r="C250" t="str">
            <v>Noris</v>
          </cell>
          <cell r="F250">
            <v>3</v>
          </cell>
          <cell r="I250">
            <v>0</v>
          </cell>
          <cell r="O250">
            <v>3.2333333347924054</v>
          </cell>
          <cell r="Q250">
            <v>42473</v>
          </cell>
        </row>
        <row r="251">
          <cell r="C251" t="str">
            <v>BKM16/Hull7</v>
          </cell>
          <cell r="F251">
            <v>1.5</v>
          </cell>
          <cell r="I251">
            <v>1</v>
          </cell>
          <cell r="O251">
            <v>38.599999991711229</v>
          </cell>
          <cell r="Q251">
            <v>42473</v>
          </cell>
        </row>
        <row r="252">
          <cell r="C252" t="str">
            <v>BKM16/Hull7</v>
          </cell>
          <cell r="F252">
            <v>2</v>
          </cell>
          <cell r="I252">
            <v>1</v>
          </cell>
          <cell r="O252">
            <v>10.733333338284865</v>
          </cell>
          <cell r="Q252">
            <v>42473</v>
          </cell>
        </row>
        <row r="253">
          <cell r="C253" t="str">
            <v>Noris</v>
          </cell>
          <cell r="F253">
            <v>1.25</v>
          </cell>
          <cell r="I253">
            <v>1</v>
          </cell>
          <cell r="O253">
            <v>6.1833333328831941</v>
          </cell>
          <cell r="Q253">
            <v>42473</v>
          </cell>
        </row>
        <row r="254">
          <cell r="C254" t="str">
            <v>BKM16/Hull7</v>
          </cell>
          <cell r="F254">
            <v>3</v>
          </cell>
          <cell r="I254">
            <v>3</v>
          </cell>
          <cell r="O254">
            <v>7.8500000014901161</v>
          </cell>
          <cell r="Q254">
            <v>42473</v>
          </cell>
        </row>
        <row r="255">
          <cell r="C255" t="str">
            <v>Noris</v>
          </cell>
          <cell r="F255">
            <v>2</v>
          </cell>
          <cell r="I255">
            <v>2</v>
          </cell>
          <cell r="O255">
            <v>11.050000005634502</v>
          </cell>
          <cell r="Q255">
            <v>42473</v>
          </cell>
        </row>
        <row r="256">
          <cell r="C256" t="str">
            <v>BKM16/Hull7</v>
          </cell>
          <cell r="F256">
            <v>2</v>
          </cell>
          <cell r="I256">
            <v>1.5</v>
          </cell>
          <cell r="O256">
            <v>6.5166666603181511</v>
          </cell>
          <cell r="Q256">
            <v>42473</v>
          </cell>
        </row>
        <row r="257">
          <cell r="C257" t="str">
            <v>BKM16/Hull7</v>
          </cell>
          <cell r="F257">
            <v>1</v>
          </cell>
          <cell r="I257">
            <v>1</v>
          </cell>
          <cell r="O257">
            <v>4.4166666723322123</v>
          </cell>
          <cell r="Q257">
            <v>42473</v>
          </cell>
        </row>
        <row r="258">
          <cell r="C258" t="str">
            <v>BKM16/Hull7</v>
          </cell>
          <cell r="F258">
            <v>2</v>
          </cell>
          <cell r="I258">
            <v>2</v>
          </cell>
          <cell r="O258">
            <v>7.5333333341404796</v>
          </cell>
          <cell r="Q258">
            <v>42473</v>
          </cell>
        </row>
        <row r="259">
          <cell r="C259" t="str">
            <v>BKM16/Hull7</v>
          </cell>
          <cell r="F259">
            <v>1.5</v>
          </cell>
          <cell r="I259">
            <v>1.5</v>
          </cell>
          <cell r="O259">
            <v>5.5833333288319409</v>
          </cell>
          <cell r="Q259">
            <v>42473</v>
          </cell>
        </row>
        <row r="260">
          <cell r="C260" t="str">
            <v>BKM16/Hull7</v>
          </cell>
          <cell r="F260">
            <v>2</v>
          </cell>
          <cell r="I260">
            <v>0</v>
          </cell>
          <cell r="O260">
            <v>8.1499999982770532</v>
          </cell>
          <cell r="Q260">
            <v>42473</v>
          </cell>
        </row>
        <row r="261">
          <cell r="C261" t="str">
            <v>BKM16/Hull7</v>
          </cell>
          <cell r="F261">
            <v>0.75</v>
          </cell>
          <cell r="I261">
            <v>0.25</v>
          </cell>
          <cell r="O261">
            <v>16.100000002188608</v>
          </cell>
          <cell r="Q261">
            <v>42473</v>
          </cell>
        </row>
        <row r="262">
          <cell r="C262" t="str">
            <v>Panning</v>
          </cell>
          <cell r="F262">
            <v>3.75</v>
          </cell>
          <cell r="I262">
            <v>0</v>
          </cell>
          <cell r="O262">
            <v>38.833333337679505</v>
          </cell>
          <cell r="Q262">
            <v>42474</v>
          </cell>
        </row>
        <row r="263">
          <cell r="C263" t="str">
            <v>Feldblum Asset</v>
          </cell>
          <cell r="F263">
            <v>2</v>
          </cell>
          <cell r="I263">
            <v>2</v>
          </cell>
          <cell r="O263">
            <v>2.366666664602235</v>
          </cell>
          <cell r="Q263">
            <v>42474</v>
          </cell>
        </row>
        <row r="264">
          <cell r="C264" t="str">
            <v>Feldblum Asset</v>
          </cell>
          <cell r="F264">
            <v>2</v>
          </cell>
          <cell r="I264">
            <v>1.5</v>
          </cell>
          <cell r="O264">
            <v>4.8166666715405881</v>
          </cell>
          <cell r="Q264">
            <v>42474</v>
          </cell>
        </row>
        <row r="265">
          <cell r="C265" t="str">
            <v>Feldblum Asset</v>
          </cell>
          <cell r="F265">
            <v>3</v>
          </cell>
          <cell r="I265">
            <v>3</v>
          </cell>
          <cell r="O265">
            <v>1.9833333359565586</v>
          </cell>
          <cell r="Q265">
            <v>42474</v>
          </cell>
        </row>
        <row r="266">
          <cell r="C266" t="str">
            <v>Feldblum Asset</v>
          </cell>
          <cell r="F266">
            <v>1.75</v>
          </cell>
          <cell r="I266">
            <v>1.75</v>
          </cell>
          <cell r="O266">
            <v>8.0333333357702941</v>
          </cell>
          <cell r="Q266">
            <v>42474</v>
          </cell>
        </row>
        <row r="267">
          <cell r="C267" t="str">
            <v>Feldblum Asset</v>
          </cell>
          <cell r="F267">
            <v>1.25</v>
          </cell>
          <cell r="I267">
            <v>1.25</v>
          </cell>
          <cell r="O267">
            <v>2.2166666714474559</v>
          </cell>
          <cell r="Q267">
            <v>42474</v>
          </cell>
        </row>
        <row r="268">
          <cell r="C268" t="str">
            <v>Feldblum Asset</v>
          </cell>
          <cell r="F268">
            <v>1.25</v>
          </cell>
          <cell r="I268">
            <v>1.25</v>
          </cell>
          <cell r="O268">
            <v>2.7999999944586307</v>
          </cell>
          <cell r="Q268">
            <v>42474</v>
          </cell>
        </row>
        <row r="269">
          <cell r="C269" t="str">
            <v>Feldblum Asset</v>
          </cell>
          <cell r="F269">
            <v>1.25</v>
          </cell>
          <cell r="I269">
            <v>1.25</v>
          </cell>
          <cell r="O269">
            <v>7.6666666672099382</v>
          </cell>
          <cell r="Q269">
            <v>42448</v>
          </cell>
        </row>
        <row r="270">
          <cell r="C270" t="str">
            <v>Feldblum Asset</v>
          </cell>
          <cell r="F270">
            <v>1.75</v>
          </cell>
          <cell r="I270">
            <v>1.5</v>
          </cell>
          <cell r="O270">
            <v>4.6833333279937506</v>
          </cell>
          <cell r="Q270">
            <v>42474</v>
          </cell>
        </row>
        <row r="271">
          <cell r="C271" t="str">
            <v>Feldblum Asset</v>
          </cell>
          <cell r="F271">
            <v>2</v>
          </cell>
          <cell r="I271">
            <v>1.5</v>
          </cell>
          <cell r="O271">
            <v>1.000000003259629</v>
          </cell>
          <cell r="Q271">
            <v>42446</v>
          </cell>
        </row>
        <row r="272">
          <cell r="C272" t="str">
            <v>Feldblum Asset</v>
          </cell>
          <cell r="F272">
            <v>2</v>
          </cell>
          <cell r="I272">
            <v>1</v>
          </cell>
          <cell r="O272">
            <v>18.499999997438863</v>
          </cell>
          <cell r="Q272">
            <v>42474</v>
          </cell>
        </row>
        <row r="273">
          <cell r="C273" t="str">
            <v>Hull23</v>
          </cell>
          <cell r="F273">
            <v>2.25</v>
          </cell>
          <cell r="I273">
            <v>1.5</v>
          </cell>
          <cell r="O273">
            <v>3.9333333412650973</v>
          </cell>
          <cell r="Q273">
            <v>42479</v>
          </cell>
        </row>
        <row r="274">
          <cell r="C274" t="str">
            <v>Robbin</v>
          </cell>
          <cell r="F274">
            <v>3.5</v>
          </cell>
          <cell r="I274">
            <v>0</v>
          </cell>
          <cell r="O274">
            <v>270.61666666413657</v>
          </cell>
          <cell r="Q274">
            <v>42475</v>
          </cell>
        </row>
        <row r="275">
          <cell r="C275" t="str">
            <v>Robbin</v>
          </cell>
          <cell r="F275">
            <v>4.5</v>
          </cell>
          <cell r="I275">
            <v>0</v>
          </cell>
          <cell r="O275">
            <v>23.016666661715135</v>
          </cell>
          <cell r="Q275">
            <v>42475</v>
          </cell>
        </row>
        <row r="276">
          <cell r="C276" t="str">
            <v>Hull23</v>
          </cell>
          <cell r="F276">
            <v>3.25</v>
          </cell>
          <cell r="I276">
            <v>0.75</v>
          </cell>
          <cell r="O276">
            <v>2.8833333367947489</v>
          </cell>
          <cell r="Q276">
            <v>42455</v>
          </cell>
        </row>
        <row r="277">
          <cell r="C277" t="str">
            <v>Hull23</v>
          </cell>
          <cell r="F277">
            <v>4.25</v>
          </cell>
          <cell r="I277">
            <v>3.5</v>
          </cell>
          <cell r="O277">
            <v>14.06666666502133</v>
          </cell>
          <cell r="Q277">
            <v>42479</v>
          </cell>
        </row>
        <row r="278">
          <cell r="C278" t="str">
            <v>Hull23</v>
          </cell>
          <cell r="F278">
            <v>3</v>
          </cell>
          <cell r="I278">
            <v>0</v>
          </cell>
          <cell r="O278">
            <v>5.2500000013969839</v>
          </cell>
          <cell r="Q278">
            <v>42473</v>
          </cell>
        </row>
        <row r="279">
          <cell r="C279" t="str">
            <v>Hull23</v>
          </cell>
          <cell r="F279">
            <v>3</v>
          </cell>
          <cell r="I279">
            <v>3</v>
          </cell>
          <cell r="O279">
            <v>12.016666667768732</v>
          </cell>
          <cell r="Q279">
            <v>42476</v>
          </cell>
        </row>
        <row r="280">
          <cell r="C280" t="str">
            <v>Cummins CAT Bond</v>
          </cell>
          <cell r="F280">
            <v>5</v>
          </cell>
          <cell r="I280">
            <v>3</v>
          </cell>
          <cell r="O280">
            <v>6.1333333316724747</v>
          </cell>
          <cell r="Q280">
            <v>42477</v>
          </cell>
        </row>
        <row r="281">
          <cell r="C281" t="str">
            <v>Culp, Miller, and Neves</v>
          </cell>
          <cell r="F281">
            <v>1</v>
          </cell>
          <cell r="I281">
            <v>0</v>
          </cell>
          <cell r="O281">
            <v>1.5666666661854833</v>
          </cell>
          <cell r="Q281">
            <v>42478</v>
          </cell>
        </row>
        <row r="282">
          <cell r="C282" t="str">
            <v>Hull24</v>
          </cell>
          <cell r="F282">
            <v>5</v>
          </cell>
          <cell r="I282">
            <v>3</v>
          </cell>
          <cell r="O282">
            <v>28.850000007078052</v>
          </cell>
          <cell r="Q282">
            <v>42478</v>
          </cell>
        </row>
        <row r="283">
          <cell r="C283" t="str">
            <v>Hull23</v>
          </cell>
          <cell r="F283">
            <v>2</v>
          </cell>
          <cell r="I283">
            <v>0.5</v>
          </cell>
          <cell r="O283">
            <v>17.433333332883194</v>
          </cell>
          <cell r="Q283">
            <v>42448</v>
          </cell>
        </row>
        <row r="284">
          <cell r="C284" t="str">
            <v>Culp, Miller, and Neves</v>
          </cell>
          <cell r="F284">
            <v>2.5</v>
          </cell>
          <cell r="I284">
            <v>1.5</v>
          </cell>
          <cell r="O284">
            <v>5.2000000001862645</v>
          </cell>
          <cell r="Q284">
            <v>42478</v>
          </cell>
        </row>
        <row r="285">
          <cell r="C285" t="str">
            <v>Hull23</v>
          </cell>
          <cell r="F285">
            <v>2</v>
          </cell>
          <cell r="I285">
            <v>0</v>
          </cell>
          <cell r="O285">
            <v>12.533333339961246</v>
          </cell>
          <cell r="Q285">
            <v>42454</v>
          </cell>
        </row>
        <row r="286">
          <cell r="C286" t="str">
            <v>Stultz</v>
          </cell>
          <cell r="F286">
            <v>2</v>
          </cell>
          <cell r="I286">
            <v>1.5</v>
          </cell>
          <cell r="O286">
            <v>1.4499999932013452</v>
          </cell>
          <cell r="Q286">
            <v>42478</v>
          </cell>
        </row>
        <row r="287">
          <cell r="C287" t="str">
            <v>Cummins CAT Bond</v>
          </cell>
          <cell r="F287">
            <v>3.75</v>
          </cell>
          <cell r="I287">
            <v>3.75</v>
          </cell>
          <cell r="O287">
            <v>5.3833333344664425</v>
          </cell>
          <cell r="Q287">
            <v>42478</v>
          </cell>
        </row>
        <row r="288">
          <cell r="C288" t="str">
            <v>Hull23</v>
          </cell>
          <cell r="F288">
            <v>2</v>
          </cell>
          <cell r="I288">
            <v>2</v>
          </cell>
          <cell r="O288">
            <v>3.1000000017229468</v>
          </cell>
          <cell r="Q288">
            <v>42473</v>
          </cell>
        </row>
        <row r="289">
          <cell r="C289" t="str">
            <v>Cummins CAT Bond</v>
          </cell>
          <cell r="F289">
            <v>2</v>
          </cell>
          <cell r="I289">
            <v>2</v>
          </cell>
          <cell r="O289">
            <v>4.2166666674893349</v>
          </cell>
          <cell r="Q289">
            <v>42478</v>
          </cell>
        </row>
        <row r="290">
          <cell r="C290" t="str">
            <v>Culp, Miller, and Neves</v>
          </cell>
          <cell r="F290">
            <v>1.5</v>
          </cell>
          <cell r="I290">
            <v>1.25</v>
          </cell>
          <cell r="O290">
            <v>3.3499999972991645</v>
          </cell>
          <cell r="Q290">
            <v>42478</v>
          </cell>
        </row>
        <row r="291">
          <cell r="C291" t="str">
            <v>Cummins CAT Bond</v>
          </cell>
          <cell r="F291">
            <v>1</v>
          </cell>
          <cell r="I291">
            <v>1</v>
          </cell>
          <cell r="O291">
            <v>0.48333334154449403</v>
          </cell>
          <cell r="Q291">
            <v>42478</v>
          </cell>
        </row>
        <row r="292">
          <cell r="C292" t="str">
            <v>Hull23</v>
          </cell>
          <cell r="F292">
            <v>2</v>
          </cell>
          <cell r="I292">
            <v>2</v>
          </cell>
          <cell r="O292">
            <v>7.4166666716337204</v>
          </cell>
          <cell r="Q292">
            <v>42476</v>
          </cell>
        </row>
        <row r="293">
          <cell r="C293" t="str">
            <v>Culp, Miller, and Neves</v>
          </cell>
          <cell r="F293">
            <v>2</v>
          </cell>
          <cell r="I293">
            <v>1</v>
          </cell>
          <cell r="O293">
            <v>3.849999998928979</v>
          </cell>
          <cell r="Q293">
            <v>42478</v>
          </cell>
        </row>
        <row r="294">
          <cell r="C294" t="str">
            <v>Cummins CAT Bond</v>
          </cell>
          <cell r="F294">
            <v>1.25</v>
          </cell>
          <cell r="I294">
            <v>1.25</v>
          </cell>
          <cell r="O294">
            <v>1.6000000073108822</v>
          </cell>
          <cell r="Q294">
            <v>42478</v>
          </cell>
        </row>
        <row r="295">
          <cell r="C295" t="str">
            <v>Hull23</v>
          </cell>
          <cell r="F295">
            <v>2</v>
          </cell>
          <cell r="I295">
            <v>0</v>
          </cell>
          <cell r="O295">
            <v>3.9000000001396984</v>
          </cell>
          <cell r="Q295">
            <v>42478</v>
          </cell>
        </row>
        <row r="296">
          <cell r="C296" t="str">
            <v>Hull23</v>
          </cell>
          <cell r="F296">
            <v>2</v>
          </cell>
          <cell r="I296">
            <v>1.5</v>
          </cell>
          <cell r="O296">
            <v>13.616666664602235</v>
          </cell>
          <cell r="Q296">
            <v>42478</v>
          </cell>
        </row>
        <row r="297">
          <cell r="C297" t="str">
            <v>Butsic</v>
          </cell>
          <cell r="F297">
            <v>2</v>
          </cell>
          <cell r="I297">
            <v>2</v>
          </cell>
          <cell r="O297">
            <v>13.416666670236737</v>
          </cell>
          <cell r="Q297">
            <v>42478</v>
          </cell>
        </row>
        <row r="298">
          <cell r="C298" t="str">
            <v>Cummins Capital</v>
          </cell>
          <cell r="F298">
            <v>2.5</v>
          </cell>
          <cell r="I298">
            <v>0</v>
          </cell>
          <cell r="O298">
            <v>11.799999992363155</v>
          </cell>
          <cell r="Q298">
            <v>42478</v>
          </cell>
        </row>
        <row r="299">
          <cell r="C299" t="str">
            <v>Cummins Capital</v>
          </cell>
          <cell r="F299">
            <v>1</v>
          </cell>
          <cell r="I299">
            <v>0.5</v>
          </cell>
          <cell r="O299">
            <v>2.8333333355840296</v>
          </cell>
          <cell r="Q299">
            <v>42478</v>
          </cell>
        </row>
        <row r="300">
          <cell r="C300" t="str">
            <v>Cummins Capital</v>
          </cell>
          <cell r="F300">
            <v>1.5</v>
          </cell>
          <cell r="I300">
            <v>1</v>
          </cell>
          <cell r="O300">
            <v>6.0499999998137355</v>
          </cell>
          <cell r="Q300">
            <v>42478</v>
          </cell>
        </row>
        <row r="301">
          <cell r="C301" t="str">
            <v>Hull23</v>
          </cell>
          <cell r="F301">
            <v>2</v>
          </cell>
          <cell r="I301">
            <v>1</v>
          </cell>
          <cell r="O301">
            <v>9.6000000019557774</v>
          </cell>
          <cell r="Q301">
            <v>42479</v>
          </cell>
        </row>
        <row r="302">
          <cell r="C302" t="str">
            <v>Butsic</v>
          </cell>
          <cell r="F302">
            <v>4</v>
          </cell>
          <cell r="I302">
            <v>1</v>
          </cell>
          <cell r="O302">
            <v>39.266666667535901</v>
          </cell>
          <cell r="Q302">
            <v>42478</v>
          </cell>
        </row>
        <row r="303">
          <cell r="C303" t="str">
            <v>Butsic</v>
          </cell>
          <cell r="F303">
            <v>2.75</v>
          </cell>
          <cell r="I303">
            <v>1.25</v>
          </cell>
          <cell r="O303">
            <v>7.066666663158685</v>
          </cell>
          <cell r="Q303">
            <v>42479</v>
          </cell>
        </row>
        <row r="304">
          <cell r="C304" t="str">
            <v>Butsic</v>
          </cell>
          <cell r="F304">
            <v>2</v>
          </cell>
          <cell r="I304">
            <v>0</v>
          </cell>
          <cell r="O304">
            <v>37.416666664648801</v>
          </cell>
          <cell r="Q304">
            <v>42479</v>
          </cell>
        </row>
        <row r="305">
          <cell r="C305" t="str">
            <v>Butsic</v>
          </cell>
          <cell r="F305">
            <v>4.25</v>
          </cell>
          <cell r="I305">
            <v>4</v>
          </cell>
          <cell r="O305">
            <v>11.900000005261973</v>
          </cell>
          <cell r="Q305">
            <v>42479</v>
          </cell>
        </row>
        <row r="306">
          <cell r="C306" t="str">
            <v>Hull24</v>
          </cell>
          <cell r="F306">
            <v>2</v>
          </cell>
          <cell r="I306">
            <v>1.5</v>
          </cell>
          <cell r="O306">
            <v>2.84999999566935</v>
          </cell>
          <cell r="Q306">
            <v>42455</v>
          </cell>
        </row>
        <row r="307">
          <cell r="C307" t="str">
            <v>Hull24</v>
          </cell>
          <cell r="F307">
            <v>2</v>
          </cell>
          <cell r="I307">
            <v>2</v>
          </cell>
          <cell r="O307">
            <v>5.0666666671168059</v>
          </cell>
          <cell r="Q307">
            <v>42478</v>
          </cell>
        </row>
        <row r="308">
          <cell r="C308" t="str">
            <v>Hull24</v>
          </cell>
          <cell r="F308">
            <v>2</v>
          </cell>
          <cell r="I308">
            <v>0</v>
          </cell>
          <cell r="O308">
            <v>28.716666663531214</v>
          </cell>
          <cell r="Q308">
            <v>42478</v>
          </cell>
        </row>
        <row r="309">
          <cell r="C309" t="str">
            <v>Hull24</v>
          </cell>
          <cell r="F309">
            <v>2</v>
          </cell>
          <cell r="I309">
            <v>2</v>
          </cell>
          <cell r="O309">
            <v>12.766666664974764</v>
          </cell>
          <cell r="Q309">
            <v>42478</v>
          </cell>
        </row>
        <row r="310">
          <cell r="C310" t="str">
            <v>Hull24</v>
          </cell>
          <cell r="F310">
            <v>2</v>
          </cell>
          <cell r="I310">
            <v>1.5</v>
          </cell>
          <cell r="O310">
            <v>12.433333327062428</v>
          </cell>
          <cell r="Q310">
            <v>42478</v>
          </cell>
        </row>
        <row r="311">
          <cell r="C311" t="str">
            <v>Hull24</v>
          </cell>
          <cell r="F311">
            <v>2</v>
          </cell>
          <cell r="I311">
            <v>1</v>
          </cell>
          <cell r="O311">
            <v>1.849999992409721</v>
          </cell>
          <cell r="Q311">
            <v>42478</v>
          </cell>
        </row>
        <row r="312">
          <cell r="C312" t="str">
            <v>Goldfarb</v>
          </cell>
          <cell r="F312">
            <v>4.25</v>
          </cell>
          <cell r="I312">
            <v>3</v>
          </cell>
          <cell r="O312">
            <v>17.483333334093913</v>
          </cell>
          <cell r="Q312">
            <v>42480</v>
          </cell>
        </row>
        <row r="313">
          <cell r="C313" t="str">
            <v>Goldfarb</v>
          </cell>
          <cell r="F313">
            <v>5</v>
          </cell>
          <cell r="I313">
            <v>5</v>
          </cell>
          <cell r="O313">
            <v>27.633333338890225</v>
          </cell>
          <cell r="Q313">
            <v>42480</v>
          </cell>
        </row>
        <row r="314">
          <cell r="C314" t="str">
            <v>Goldfarb</v>
          </cell>
          <cell r="F314">
            <v>2.5</v>
          </cell>
          <cell r="I314">
            <v>1.5</v>
          </cell>
          <cell r="O314">
            <v>36.950000004144385</v>
          </cell>
          <cell r="Q314">
            <v>42479</v>
          </cell>
        </row>
        <row r="315">
          <cell r="C315" t="str">
            <v>Goldfarb</v>
          </cell>
          <cell r="F315">
            <v>1</v>
          </cell>
          <cell r="I315">
            <v>0</v>
          </cell>
          <cell r="O315">
            <v>16.683333335677162</v>
          </cell>
          <cell r="Q315">
            <v>42480</v>
          </cell>
        </row>
        <row r="316">
          <cell r="C316" t="str">
            <v>Ferrari</v>
          </cell>
          <cell r="F316">
            <v>3</v>
          </cell>
          <cell r="I316">
            <v>1</v>
          </cell>
          <cell r="O316">
            <v>17.183333337306976</v>
          </cell>
          <cell r="Q316">
            <v>42480</v>
          </cell>
        </row>
        <row r="317">
          <cell r="C317" t="str">
            <v>Ferrari</v>
          </cell>
          <cell r="F317">
            <v>1.5</v>
          </cell>
          <cell r="I317">
            <v>0.25</v>
          </cell>
          <cell r="O317">
            <v>3.7333333259448409</v>
          </cell>
          <cell r="Q317">
            <v>42480</v>
          </cell>
        </row>
        <row r="318">
          <cell r="C318" t="str">
            <v>Feldblum Financial</v>
          </cell>
          <cell r="F318">
            <v>2</v>
          </cell>
          <cell r="I318">
            <v>1</v>
          </cell>
          <cell r="O318">
            <v>4.183333336841315</v>
          </cell>
          <cell r="Q318">
            <v>42480</v>
          </cell>
        </row>
        <row r="319">
          <cell r="C319" t="str">
            <v>Goldfarb</v>
          </cell>
          <cell r="F319">
            <v>2</v>
          </cell>
          <cell r="I319">
            <v>0</v>
          </cell>
          <cell r="O319">
            <v>6.8999999994412065</v>
          </cell>
          <cell r="Q319">
            <v>42480</v>
          </cell>
        </row>
        <row r="320">
          <cell r="C320" t="str">
            <v>Goldfarb</v>
          </cell>
          <cell r="F320">
            <v>2</v>
          </cell>
          <cell r="I320">
            <v>2</v>
          </cell>
          <cell r="O320">
            <v>0.66666666534729302</v>
          </cell>
          <cell r="Q320">
            <v>42485</v>
          </cell>
        </row>
        <row r="321">
          <cell r="C321" t="str">
            <v>Goldfarb</v>
          </cell>
          <cell r="F321">
            <v>2.25</v>
          </cell>
          <cell r="I321">
            <v>2.25</v>
          </cell>
          <cell r="O321">
            <v>1.1499999964144081</v>
          </cell>
          <cell r="Q321">
            <v>42485</v>
          </cell>
        </row>
        <row r="322">
          <cell r="C322" t="str">
            <v>Goldfarb</v>
          </cell>
          <cell r="F322">
            <v>2.25</v>
          </cell>
          <cell r="I322">
            <v>1.5</v>
          </cell>
          <cell r="O322">
            <v>0.43333334033377469</v>
          </cell>
          <cell r="Q322">
            <v>42486</v>
          </cell>
        </row>
        <row r="323">
          <cell r="C323" t="str">
            <v>Goldfarb</v>
          </cell>
          <cell r="F323">
            <v>2</v>
          </cell>
          <cell r="I323">
            <v>2</v>
          </cell>
          <cell r="O323">
            <v>21.433333335444331</v>
          </cell>
          <cell r="Q323">
            <v>42464</v>
          </cell>
        </row>
        <row r="324">
          <cell r="C324" t="str">
            <v>McClenahan</v>
          </cell>
          <cell r="F324">
            <v>2</v>
          </cell>
          <cell r="I324">
            <v>1</v>
          </cell>
          <cell r="O324">
            <v>1.6833333391696215</v>
          </cell>
          <cell r="Q324">
            <v>42481</v>
          </cell>
        </row>
        <row r="325">
          <cell r="C325" t="str">
            <v>McClenahan</v>
          </cell>
          <cell r="F325">
            <v>3</v>
          </cell>
          <cell r="I325">
            <v>1</v>
          </cell>
          <cell r="O325">
            <v>11.116666666930541</v>
          </cell>
          <cell r="Q325">
            <v>42481</v>
          </cell>
        </row>
        <row r="326">
          <cell r="C326" t="str">
            <v>Ferrari</v>
          </cell>
          <cell r="F326">
            <v>3.5</v>
          </cell>
          <cell r="I326">
            <v>2.75</v>
          </cell>
          <cell r="O326">
            <v>16.149999992921948</v>
          </cell>
          <cell r="Q326">
            <v>42481</v>
          </cell>
        </row>
        <row r="327">
          <cell r="C327" t="str">
            <v>Ferrari</v>
          </cell>
          <cell r="F327">
            <v>1</v>
          </cell>
          <cell r="I327">
            <v>1</v>
          </cell>
          <cell r="O327">
            <v>2.516666668234393</v>
          </cell>
          <cell r="Q327">
            <v>42481</v>
          </cell>
        </row>
        <row r="328">
          <cell r="C328" t="str">
            <v>Goldfarb</v>
          </cell>
          <cell r="F328">
            <v>2</v>
          </cell>
          <cell r="I328">
            <v>1</v>
          </cell>
          <cell r="O328">
            <v>9.8833333281800151</v>
          </cell>
          <cell r="Q328">
            <v>42464</v>
          </cell>
        </row>
        <row r="329">
          <cell r="C329" t="str">
            <v>Feldblum Financial</v>
          </cell>
          <cell r="F329">
            <v>4.5</v>
          </cell>
          <cell r="I329">
            <v>1</v>
          </cell>
          <cell r="O329">
            <v>96.033333329251036</v>
          </cell>
          <cell r="Q329">
            <v>42481</v>
          </cell>
        </row>
        <row r="330">
          <cell r="C330" t="str">
            <v>McClenahan</v>
          </cell>
          <cell r="F330">
            <v>2</v>
          </cell>
          <cell r="I330">
            <v>1</v>
          </cell>
          <cell r="O330">
            <v>8.2333333406131715</v>
          </cell>
          <cell r="Q330">
            <v>42481</v>
          </cell>
        </row>
        <row r="331">
          <cell r="C331" t="str">
            <v>Feldblum Financial</v>
          </cell>
          <cell r="F331">
            <v>2.5</v>
          </cell>
          <cell r="I331">
            <v>0</v>
          </cell>
          <cell r="O331">
            <v>9.6499999926891178</v>
          </cell>
          <cell r="Q331">
            <v>42481</v>
          </cell>
        </row>
        <row r="332">
          <cell r="C332" t="str">
            <v>Kreps</v>
          </cell>
          <cell r="F332">
            <v>3.75</v>
          </cell>
          <cell r="I332">
            <v>0</v>
          </cell>
          <cell r="O332">
            <v>42.149999993853271</v>
          </cell>
          <cell r="Q332">
            <v>42481</v>
          </cell>
        </row>
        <row r="333">
          <cell r="C333" t="str">
            <v>Robbin</v>
          </cell>
          <cell r="F333">
            <v>2.75</v>
          </cell>
          <cell r="I333">
            <v>1.5</v>
          </cell>
          <cell r="O333">
            <v>17.883333333302289</v>
          </cell>
          <cell r="Q333">
            <v>42481</v>
          </cell>
        </row>
        <row r="334">
          <cell r="C334" t="str">
            <v>Feldblum Financial</v>
          </cell>
          <cell r="F334">
            <v>4.5</v>
          </cell>
          <cell r="I334">
            <v>0</v>
          </cell>
          <cell r="O334">
            <v>930.96666666562669</v>
          </cell>
          <cell r="Q334">
            <v>42481</v>
          </cell>
        </row>
        <row r="335">
          <cell r="C335" t="str">
            <v>Ferrari</v>
          </cell>
          <cell r="F335">
            <v>2</v>
          </cell>
          <cell r="I335">
            <v>0</v>
          </cell>
          <cell r="O335">
            <v>5.0000001210719347E-2</v>
          </cell>
          <cell r="Q335">
            <v>42482</v>
          </cell>
        </row>
        <row r="336">
          <cell r="C336" t="str">
            <v>McClenahan</v>
          </cell>
          <cell r="F336">
            <v>1</v>
          </cell>
          <cell r="I336">
            <v>0</v>
          </cell>
          <cell r="O336">
            <v>8.3333342336118221E-2</v>
          </cell>
          <cell r="Q336">
            <v>42482</v>
          </cell>
        </row>
        <row r="337">
          <cell r="C337" t="str">
            <v>Kreps</v>
          </cell>
          <cell r="F337">
            <v>2</v>
          </cell>
          <cell r="I337">
            <v>0</v>
          </cell>
          <cell r="O337">
            <v>0.11666666250675917</v>
          </cell>
          <cell r="Q337">
            <v>42482</v>
          </cell>
        </row>
        <row r="338">
          <cell r="C338" t="str">
            <v>Kreps</v>
          </cell>
          <cell r="F338">
            <v>2</v>
          </cell>
          <cell r="I338">
            <v>0</v>
          </cell>
          <cell r="O338">
            <v>0.11666666250675917</v>
          </cell>
          <cell r="Q338">
            <v>42482</v>
          </cell>
        </row>
        <row r="339">
          <cell r="C339" t="str">
            <v>Robbin</v>
          </cell>
          <cell r="F339">
            <v>4.5</v>
          </cell>
          <cell r="I339">
            <v>0</v>
          </cell>
          <cell r="O339">
            <v>6.6666671773418784E-2</v>
          </cell>
          <cell r="Q339">
            <v>42482</v>
          </cell>
        </row>
        <row r="340">
          <cell r="C340" t="str">
            <v>Goldfarb</v>
          </cell>
          <cell r="F340">
            <v>2</v>
          </cell>
          <cell r="I340">
            <v>1.75</v>
          </cell>
          <cell r="O340">
            <v>6.7333333357237279</v>
          </cell>
          <cell r="Q340">
            <v>42464</v>
          </cell>
        </row>
        <row r="341">
          <cell r="C341" t="str">
            <v>Robbin</v>
          </cell>
          <cell r="F341">
            <v>4.5</v>
          </cell>
          <cell r="I341">
            <v>0</v>
          </cell>
          <cell r="O341">
            <v>71.850000000558794</v>
          </cell>
          <cell r="Q341">
            <v>42485</v>
          </cell>
        </row>
        <row r="342">
          <cell r="C342" t="str">
            <v>Robbin</v>
          </cell>
          <cell r="F342">
            <v>3</v>
          </cell>
          <cell r="I342">
            <v>0</v>
          </cell>
          <cell r="O342">
            <v>8.4666666656266898</v>
          </cell>
          <cell r="Q342">
            <v>42485</v>
          </cell>
        </row>
        <row r="343">
          <cell r="C343" t="str">
            <v>Ferrari</v>
          </cell>
          <cell r="F343">
            <v>1</v>
          </cell>
          <cell r="I343">
            <v>1</v>
          </cell>
          <cell r="O343">
            <v>3.6000000033527613</v>
          </cell>
          <cell r="Q343">
            <v>42485</v>
          </cell>
        </row>
        <row r="344">
          <cell r="C344" t="str">
            <v>Robbin</v>
          </cell>
          <cell r="F344">
            <v>3.5</v>
          </cell>
          <cell r="I344">
            <v>1.5</v>
          </cell>
          <cell r="O344">
            <v>13.033333331113681</v>
          </cell>
          <cell r="Q344">
            <v>42485</v>
          </cell>
        </row>
        <row r="345">
          <cell r="C345" t="str">
            <v>Feldblum Financial</v>
          </cell>
          <cell r="F345">
            <v>2</v>
          </cell>
          <cell r="I345">
            <v>0</v>
          </cell>
          <cell r="O345">
            <v>2.7999999944586307</v>
          </cell>
          <cell r="Q345">
            <v>42485</v>
          </cell>
        </row>
        <row r="346">
          <cell r="C346" t="str">
            <v>Mango</v>
          </cell>
          <cell r="F346">
            <v>2</v>
          </cell>
          <cell r="I346">
            <v>2</v>
          </cell>
          <cell r="O346">
            <v>1.8500000028871</v>
          </cell>
          <cell r="Q346">
            <v>42485</v>
          </cell>
        </row>
        <row r="347">
          <cell r="C347" t="str">
            <v>Goldfarb</v>
          </cell>
          <cell r="F347">
            <v>2</v>
          </cell>
          <cell r="I347">
            <v>0</v>
          </cell>
          <cell r="O347">
            <v>4.883333332836628</v>
          </cell>
          <cell r="Q347">
            <v>42464</v>
          </cell>
        </row>
        <row r="348">
          <cell r="C348" t="str">
            <v>Kreps</v>
          </cell>
          <cell r="F348">
            <v>2</v>
          </cell>
          <cell r="I348">
            <v>2</v>
          </cell>
          <cell r="O348">
            <v>1.2166666681878269</v>
          </cell>
          <cell r="Q348">
            <v>42486</v>
          </cell>
        </row>
        <row r="349">
          <cell r="C349" t="str">
            <v>Ferrari</v>
          </cell>
          <cell r="F349">
            <v>1.5</v>
          </cell>
          <cell r="I349">
            <v>0</v>
          </cell>
          <cell r="O349">
            <v>5.1666666590608656</v>
          </cell>
          <cell r="Q349">
            <v>42486</v>
          </cell>
        </row>
        <row r="350">
          <cell r="C350" t="str">
            <v>Feldblum Financial</v>
          </cell>
          <cell r="F350">
            <v>4.25</v>
          </cell>
          <cell r="I350">
            <v>3</v>
          </cell>
          <cell r="O350">
            <v>27.966666666325182</v>
          </cell>
          <cell r="Q350">
            <v>42486</v>
          </cell>
        </row>
        <row r="351">
          <cell r="C351" t="str">
            <v>Goldfarb</v>
          </cell>
          <cell r="F351">
            <v>2</v>
          </cell>
          <cell r="I351">
            <v>2</v>
          </cell>
          <cell r="O351">
            <v>1.2166666681878269</v>
          </cell>
          <cell r="Q351">
            <v>42481</v>
          </cell>
        </row>
        <row r="352">
          <cell r="C352" t="str">
            <v>Ferrari</v>
          </cell>
          <cell r="F352">
            <v>3</v>
          </cell>
          <cell r="I352">
            <v>2</v>
          </cell>
          <cell r="O352">
            <v>4.2833333287853748</v>
          </cell>
          <cell r="Q352">
            <v>42486</v>
          </cell>
        </row>
        <row r="353">
          <cell r="C353" t="str">
            <v>Kreps</v>
          </cell>
          <cell r="F353">
            <v>2</v>
          </cell>
          <cell r="I353">
            <v>2</v>
          </cell>
          <cell r="O353">
            <v>4.0833333344198763</v>
          </cell>
          <cell r="Q353">
            <v>42486</v>
          </cell>
        </row>
        <row r="354">
          <cell r="C354" t="str">
            <v>Kreps</v>
          </cell>
          <cell r="F354">
            <v>2</v>
          </cell>
          <cell r="I354">
            <v>1</v>
          </cell>
          <cell r="O354">
            <v>0.69999999599531293</v>
          </cell>
          <cell r="Q354">
            <v>42486</v>
          </cell>
        </row>
        <row r="355">
          <cell r="C355" t="str">
            <v>Ferrari</v>
          </cell>
          <cell r="F355">
            <v>2</v>
          </cell>
          <cell r="I355">
            <v>2</v>
          </cell>
          <cell r="O355">
            <v>1.4000000024680048</v>
          </cell>
          <cell r="Q355">
            <v>42486</v>
          </cell>
        </row>
        <row r="356">
          <cell r="C356" t="str">
            <v>Feldblum Financial</v>
          </cell>
          <cell r="F356">
            <v>2.5</v>
          </cell>
          <cell r="I356">
            <v>1</v>
          </cell>
          <cell r="O356">
            <v>18.233333331299946</v>
          </cell>
          <cell r="Q356">
            <v>42486</v>
          </cell>
        </row>
        <row r="357">
          <cell r="C357" t="str">
            <v>McClenahan</v>
          </cell>
          <cell r="F357">
            <v>2</v>
          </cell>
          <cell r="I357">
            <v>1</v>
          </cell>
          <cell r="O357">
            <v>17.73333334014751</v>
          </cell>
          <cell r="Q357">
            <v>42486</v>
          </cell>
        </row>
        <row r="358">
          <cell r="C358" t="str">
            <v>McClenahan</v>
          </cell>
          <cell r="F358">
            <v>3</v>
          </cell>
          <cell r="I358">
            <v>1</v>
          </cell>
          <cell r="O358">
            <v>82.966666667489335</v>
          </cell>
          <cell r="Q358">
            <v>42486</v>
          </cell>
        </row>
        <row r="359">
          <cell r="C359" t="str">
            <v>Mango</v>
          </cell>
          <cell r="F359">
            <v>2</v>
          </cell>
          <cell r="I359">
            <v>1</v>
          </cell>
          <cell r="O359">
            <v>1.4833333238493651</v>
          </cell>
          <cell r="Q359">
            <v>42486</v>
          </cell>
        </row>
        <row r="360">
          <cell r="C360" t="str">
            <v>Kreps</v>
          </cell>
          <cell r="F360">
            <v>3.75</v>
          </cell>
          <cell r="I360">
            <v>1.5</v>
          </cell>
          <cell r="O360">
            <v>12.966666669817641</v>
          </cell>
          <cell r="Q360">
            <v>42486</v>
          </cell>
        </row>
        <row r="361">
          <cell r="C361" t="str">
            <v>Mango</v>
          </cell>
          <cell r="F361">
            <v>4</v>
          </cell>
          <cell r="I361">
            <v>4</v>
          </cell>
          <cell r="O361">
            <v>5.7500000030267984</v>
          </cell>
          <cell r="Q361">
            <v>42486</v>
          </cell>
        </row>
        <row r="362">
          <cell r="C362" t="str">
            <v>Ferrari</v>
          </cell>
          <cell r="F362">
            <v>3</v>
          </cell>
          <cell r="I362">
            <v>1.5</v>
          </cell>
          <cell r="O362">
            <v>6.2499999941792339</v>
          </cell>
          <cell r="Q362">
            <v>42486</v>
          </cell>
        </row>
        <row r="363">
          <cell r="C363" t="str">
            <v>Robbin</v>
          </cell>
          <cell r="F363">
            <v>2.5</v>
          </cell>
          <cell r="I363">
            <v>2.5</v>
          </cell>
          <cell r="O363">
            <v>8.3666666632052511</v>
          </cell>
          <cell r="Q363">
            <v>42486</v>
          </cell>
        </row>
        <row r="364">
          <cell r="C364" t="str">
            <v>Feldblum Financial</v>
          </cell>
          <cell r="F364">
            <v>2</v>
          </cell>
          <cell r="I364">
            <v>1.5</v>
          </cell>
          <cell r="O364">
            <v>1.2833333399612457</v>
          </cell>
          <cell r="Q364">
            <v>42486</v>
          </cell>
        </row>
        <row r="365">
          <cell r="C365" t="str">
            <v>Feldblum Financial</v>
          </cell>
          <cell r="F365">
            <v>2</v>
          </cell>
          <cell r="I365">
            <v>1</v>
          </cell>
          <cell r="O365">
            <v>3.4666666598059237</v>
          </cell>
          <cell r="Q365">
            <v>42486</v>
          </cell>
        </row>
        <row r="366">
          <cell r="C366" t="str">
            <v>Robbin</v>
          </cell>
          <cell r="F366">
            <v>2</v>
          </cell>
          <cell r="I366">
            <v>1</v>
          </cell>
          <cell r="O366">
            <v>29.283333336934447</v>
          </cell>
          <cell r="Q366">
            <v>42486</v>
          </cell>
        </row>
        <row r="367">
          <cell r="C367" t="str">
            <v>Robbin</v>
          </cell>
          <cell r="F367">
            <v>4</v>
          </cell>
          <cell r="I367">
            <v>2</v>
          </cell>
          <cell r="O367">
            <v>8.4166666644159704</v>
          </cell>
          <cell r="Q367">
            <v>42486</v>
          </cell>
        </row>
        <row r="368">
          <cell r="C368" t="str">
            <v>Ferrari</v>
          </cell>
          <cell r="F368">
            <v>2.5</v>
          </cell>
          <cell r="I368">
            <v>0</v>
          </cell>
          <cell r="O368">
            <v>4.1500000061932951</v>
          </cell>
          <cell r="Q368">
            <v>42486</v>
          </cell>
        </row>
        <row r="369">
          <cell r="C369" t="str">
            <v>Ferrari</v>
          </cell>
          <cell r="F369">
            <v>1</v>
          </cell>
          <cell r="I369">
            <v>1</v>
          </cell>
          <cell r="O369">
            <v>1.1500000068917871</v>
          </cell>
          <cell r="Q369">
            <v>42487</v>
          </cell>
        </row>
        <row r="370">
          <cell r="C370" t="str">
            <v>Robbin</v>
          </cell>
          <cell r="F370">
            <v>2</v>
          </cell>
          <cell r="I370">
            <v>2</v>
          </cell>
          <cell r="O370">
            <v>4.3333333299960941</v>
          </cell>
          <cell r="Q370">
            <v>42487</v>
          </cell>
        </row>
        <row r="371">
          <cell r="C371" t="str">
            <v>McClenahan</v>
          </cell>
          <cell r="F371">
            <v>2</v>
          </cell>
          <cell r="I371">
            <v>1.5</v>
          </cell>
          <cell r="O371">
            <v>1.2333333282731473</v>
          </cell>
          <cell r="Q371">
            <v>42487</v>
          </cell>
        </row>
        <row r="372">
          <cell r="C372" t="str">
            <v>Ferrari</v>
          </cell>
          <cell r="F372">
            <v>2.75</v>
          </cell>
          <cell r="I372">
            <v>1.75</v>
          </cell>
          <cell r="O372">
            <v>10.500000002793968</v>
          </cell>
          <cell r="Q372">
            <v>42487</v>
          </cell>
        </row>
        <row r="373">
          <cell r="C373" t="str">
            <v>Feldblum Financial</v>
          </cell>
          <cell r="F373">
            <v>2.75</v>
          </cell>
          <cell r="I373">
            <v>1.75</v>
          </cell>
          <cell r="O373">
            <v>15.633333331206813</v>
          </cell>
          <cell r="Q373">
            <v>42487</v>
          </cell>
        </row>
        <row r="374">
          <cell r="C374" t="str">
            <v>Robbin</v>
          </cell>
          <cell r="F374">
            <v>2</v>
          </cell>
          <cell r="I374">
            <v>1</v>
          </cell>
          <cell r="O374">
            <v>18.416666665580124</v>
          </cell>
          <cell r="Q374">
            <v>42487</v>
          </cell>
        </row>
        <row r="375">
          <cell r="C375" t="str">
            <v>Ferrari</v>
          </cell>
          <cell r="F375">
            <v>4</v>
          </cell>
          <cell r="I375">
            <v>3</v>
          </cell>
          <cell r="O375">
            <v>15.800000005401671</v>
          </cell>
          <cell r="Q375">
            <v>42487</v>
          </cell>
        </row>
        <row r="376">
          <cell r="C376" t="str">
            <v>Robbin</v>
          </cell>
          <cell r="F376">
            <v>2</v>
          </cell>
          <cell r="I376">
            <v>2</v>
          </cell>
          <cell r="O376">
            <v>5.8499999949708581</v>
          </cell>
          <cell r="Q376">
            <v>42487</v>
          </cell>
        </row>
        <row r="377">
          <cell r="C377" t="str">
            <v>McClenahan</v>
          </cell>
          <cell r="F377">
            <v>3</v>
          </cell>
          <cell r="I377">
            <v>3</v>
          </cell>
          <cell r="O377">
            <v>4.4666666735429317</v>
          </cell>
          <cell r="Q377">
            <v>42487</v>
          </cell>
        </row>
        <row r="378">
          <cell r="C378" t="str">
            <v>Ferrari</v>
          </cell>
          <cell r="F378">
            <v>1.5</v>
          </cell>
          <cell r="I378">
            <v>1</v>
          </cell>
          <cell r="O378">
            <v>1.6166666673962027</v>
          </cell>
          <cell r="Q378">
            <v>42487</v>
          </cell>
        </row>
        <row r="379">
          <cell r="C379" t="str">
            <v>Feldblum Financial</v>
          </cell>
          <cell r="F379">
            <v>2</v>
          </cell>
          <cell r="I379">
            <v>1</v>
          </cell>
          <cell r="O379">
            <v>28.833333336515352</v>
          </cell>
          <cell r="Q379">
            <v>42487</v>
          </cell>
        </row>
        <row r="380">
          <cell r="C380" t="str">
            <v>Robbin</v>
          </cell>
          <cell r="F380">
            <v>2</v>
          </cell>
          <cell r="I380">
            <v>0</v>
          </cell>
          <cell r="O380">
            <v>7.1999999962281436</v>
          </cell>
          <cell r="Q380">
            <v>42487</v>
          </cell>
        </row>
        <row r="381">
          <cell r="C381" t="str">
            <v>Ferrari</v>
          </cell>
          <cell r="F381">
            <v>2.5</v>
          </cell>
          <cell r="I381">
            <v>2.5</v>
          </cell>
          <cell r="O381">
            <v>3.366666667861864</v>
          </cell>
          <cell r="Q381">
            <v>42487</v>
          </cell>
        </row>
        <row r="382">
          <cell r="C382" t="str">
            <v>Mango</v>
          </cell>
          <cell r="F382">
            <v>2</v>
          </cell>
          <cell r="I382">
            <v>1</v>
          </cell>
          <cell r="O382">
            <v>2.5666666694451123</v>
          </cell>
          <cell r="Q382">
            <v>42487</v>
          </cell>
        </row>
        <row r="383">
          <cell r="C383" t="str">
            <v>Mango</v>
          </cell>
          <cell r="F383">
            <v>3</v>
          </cell>
          <cell r="I383">
            <v>3</v>
          </cell>
          <cell r="O383">
            <v>5.3166666626930237</v>
          </cell>
          <cell r="Q383">
            <v>42487</v>
          </cell>
        </row>
        <row r="384">
          <cell r="C384" t="str">
            <v>Mango</v>
          </cell>
          <cell r="F384">
            <v>3</v>
          </cell>
          <cell r="I384">
            <v>2</v>
          </cell>
          <cell r="O384">
            <v>1.8666666734497994</v>
          </cell>
          <cell r="Q384">
            <v>42487</v>
          </cell>
        </row>
        <row r="385">
          <cell r="C385" t="str">
            <v>Robbin</v>
          </cell>
          <cell r="F385">
            <v>2</v>
          </cell>
          <cell r="I385">
            <v>2</v>
          </cell>
          <cell r="O385">
            <v>2.1166666690260172</v>
          </cell>
          <cell r="Q385">
            <v>42487</v>
          </cell>
        </row>
        <row r="386">
          <cell r="C386" t="str">
            <v>Ferrari</v>
          </cell>
          <cell r="F386">
            <v>3.5</v>
          </cell>
          <cell r="I386">
            <v>0</v>
          </cell>
          <cell r="O386">
            <v>16.150000003399327</v>
          </cell>
          <cell r="Q386">
            <v>42487</v>
          </cell>
        </row>
        <row r="387">
          <cell r="C387" t="str">
            <v>Mango</v>
          </cell>
          <cell r="F387">
            <v>2</v>
          </cell>
          <cell r="I387">
            <v>2</v>
          </cell>
          <cell r="O387">
            <v>25.133333330741152</v>
          </cell>
          <cell r="Q387">
            <v>42487</v>
          </cell>
        </row>
        <row r="388">
          <cell r="C388" t="str">
            <v>Feldblum Financial</v>
          </cell>
          <cell r="F388">
            <v>4</v>
          </cell>
          <cell r="I388">
            <v>2</v>
          </cell>
          <cell r="O388">
            <v>9.8999999987427145</v>
          </cell>
          <cell r="Q388">
            <v>42487</v>
          </cell>
        </row>
        <row r="389">
          <cell r="C389" t="str">
            <v>McClenahan</v>
          </cell>
          <cell r="F389">
            <v>1</v>
          </cell>
          <cell r="I389">
            <v>1</v>
          </cell>
          <cell r="O389">
            <v>0.78333333833143115</v>
          </cell>
          <cell r="Q389">
            <v>42487</v>
          </cell>
        </row>
        <row r="390">
          <cell r="C390" t="str">
            <v>Ferrari</v>
          </cell>
          <cell r="F390">
            <v>2</v>
          </cell>
          <cell r="I390">
            <v>1</v>
          </cell>
          <cell r="O390">
            <v>5.0166666659060866</v>
          </cell>
          <cell r="Q390">
            <v>42487</v>
          </cell>
        </row>
        <row r="391">
          <cell r="C391" t="str">
            <v>Feldblum Financial</v>
          </cell>
          <cell r="F391">
            <v>2</v>
          </cell>
          <cell r="I391">
            <v>1</v>
          </cell>
          <cell r="O391">
            <v>1.6333333274815232</v>
          </cell>
          <cell r="Q391">
            <v>42487</v>
          </cell>
        </row>
        <row r="392">
          <cell r="C392" t="str">
            <v>Ferrari</v>
          </cell>
          <cell r="F392">
            <v>2</v>
          </cell>
          <cell r="I392">
            <v>1</v>
          </cell>
          <cell r="O392">
            <v>1.4500000036787242</v>
          </cell>
          <cell r="Q392">
            <v>42488</v>
          </cell>
        </row>
        <row r="393">
          <cell r="C393" t="str">
            <v>Roth</v>
          </cell>
          <cell r="F393">
            <v>2</v>
          </cell>
          <cell r="I393">
            <v>1</v>
          </cell>
          <cell r="O393">
            <v>1.183333337539807</v>
          </cell>
          <cell r="Q393">
            <v>42488</v>
          </cell>
        </row>
        <row r="394">
          <cell r="C394" t="str">
            <v>McClenahan</v>
          </cell>
          <cell r="F394">
            <v>2</v>
          </cell>
          <cell r="I394">
            <v>0</v>
          </cell>
          <cell r="O394">
            <v>3.2666666654404253</v>
          </cell>
          <cell r="Q394">
            <v>42488</v>
          </cell>
        </row>
        <row r="395">
          <cell r="C395" t="str">
            <v>Roth</v>
          </cell>
          <cell r="F395">
            <v>2</v>
          </cell>
          <cell r="I395">
            <v>1</v>
          </cell>
          <cell r="O395">
            <v>2.8999999968800694</v>
          </cell>
          <cell r="Q395">
            <v>42488</v>
          </cell>
        </row>
        <row r="396">
          <cell r="C396" t="str">
            <v>Feldblum Financial</v>
          </cell>
          <cell r="F396">
            <v>3</v>
          </cell>
          <cell r="I396">
            <v>3</v>
          </cell>
          <cell r="O396">
            <v>4.5333333348389715</v>
          </cell>
          <cell r="Q396">
            <v>42488</v>
          </cell>
        </row>
        <row r="397">
          <cell r="C397" t="str">
            <v>Robbin</v>
          </cell>
          <cell r="F397">
            <v>2</v>
          </cell>
          <cell r="I397">
            <v>2</v>
          </cell>
          <cell r="O397">
            <v>6.7499999958090484</v>
          </cell>
          <cell r="Q397">
            <v>42488</v>
          </cell>
        </row>
        <row r="398">
          <cell r="C398" t="str">
            <v>McClenahan</v>
          </cell>
          <cell r="F398">
            <v>3.5</v>
          </cell>
          <cell r="I398">
            <v>0</v>
          </cell>
          <cell r="O398">
            <v>5.033333336468786</v>
          </cell>
          <cell r="Q398">
            <v>42488</v>
          </cell>
        </row>
        <row r="399">
          <cell r="C399" t="str">
            <v>Mango</v>
          </cell>
          <cell r="F399">
            <v>4</v>
          </cell>
          <cell r="I399">
            <v>3.5</v>
          </cell>
          <cell r="O399">
            <v>19.266666665207595</v>
          </cell>
          <cell r="Q399">
            <v>42488</v>
          </cell>
        </row>
        <row r="400">
          <cell r="C400" t="str">
            <v>Roth</v>
          </cell>
          <cell r="F400">
            <v>2</v>
          </cell>
          <cell r="I400">
            <v>2</v>
          </cell>
          <cell r="O400">
            <v>5.9333333268295974</v>
          </cell>
          <cell r="Q400">
            <v>42492</v>
          </cell>
        </row>
        <row r="401">
          <cell r="C401" t="str">
            <v>Feldblum Financial</v>
          </cell>
          <cell r="F401">
            <v>3</v>
          </cell>
          <cell r="I401">
            <v>3</v>
          </cell>
          <cell r="O401">
            <v>12.400000006891787</v>
          </cell>
          <cell r="Q401">
            <v>42492</v>
          </cell>
        </row>
        <row r="402">
          <cell r="C402" t="str">
            <v>Mango</v>
          </cell>
          <cell r="F402">
            <v>2</v>
          </cell>
          <cell r="I402">
            <v>1</v>
          </cell>
          <cell r="O402">
            <v>92.650000001303852</v>
          </cell>
          <cell r="Q402">
            <v>42492</v>
          </cell>
        </row>
        <row r="403">
          <cell r="C403" t="str">
            <v>Robbin</v>
          </cell>
          <cell r="F403">
            <v>2</v>
          </cell>
          <cell r="I403">
            <v>0</v>
          </cell>
          <cell r="O403">
            <v>5.5833333288319409</v>
          </cell>
          <cell r="Q403">
            <v>42492</v>
          </cell>
        </row>
        <row r="404">
          <cell r="C404" t="str">
            <v>McClenahan</v>
          </cell>
          <cell r="F404">
            <v>1</v>
          </cell>
          <cell r="I404">
            <v>1</v>
          </cell>
          <cell r="O404">
            <v>0.76666666776873171</v>
          </cell>
          <cell r="Q404">
            <v>42492</v>
          </cell>
        </row>
        <row r="405">
          <cell r="C405" t="str">
            <v>McClenahan</v>
          </cell>
          <cell r="F405">
            <v>1</v>
          </cell>
          <cell r="I405">
            <v>0</v>
          </cell>
          <cell r="O405">
            <v>1.0333333339076489</v>
          </cell>
          <cell r="Q405">
            <v>42492</v>
          </cell>
        </row>
        <row r="406">
          <cell r="C406" t="str">
            <v>Roth</v>
          </cell>
          <cell r="F406">
            <v>2</v>
          </cell>
          <cell r="I406">
            <v>2</v>
          </cell>
          <cell r="O406">
            <v>1.8333333323244005</v>
          </cell>
          <cell r="Q406">
            <v>42492</v>
          </cell>
        </row>
        <row r="407">
          <cell r="C407" t="str">
            <v>McClenahan</v>
          </cell>
          <cell r="F407">
            <v>2</v>
          </cell>
          <cell r="I407">
            <v>0</v>
          </cell>
          <cell r="O407">
            <v>2.9166666674427688</v>
          </cell>
          <cell r="Q407">
            <v>42492</v>
          </cell>
        </row>
        <row r="408">
          <cell r="C408" t="str">
            <v>Mango</v>
          </cell>
          <cell r="F408">
            <v>3.5</v>
          </cell>
          <cell r="I408">
            <v>3.5</v>
          </cell>
          <cell r="O408">
            <v>5.0666666671168059</v>
          </cell>
          <cell r="Q408">
            <v>42492</v>
          </cell>
        </row>
        <row r="409">
          <cell r="C409" t="str">
            <v>McClenahan</v>
          </cell>
          <cell r="F409">
            <v>2</v>
          </cell>
          <cell r="I409">
            <v>2</v>
          </cell>
          <cell r="O409">
            <v>2.5333333283197135</v>
          </cell>
          <cell r="Q409">
            <v>42492</v>
          </cell>
        </row>
        <row r="410">
          <cell r="C410" t="str">
            <v>Robbin</v>
          </cell>
          <cell r="F410">
            <v>2</v>
          </cell>
          <cell r="I410">
            <v>1</v>
          </cell>
          <cell r="O410">
            <v>46.166666666977108</v>
          </cell>
          <cell r="Q410">
            <v>42493</v>
          </cell>
        </row>
        <row r="411">
          <cell r="C411" t="str">
            <v>Robbin</v>
          </cell>
          <cell r="F411">
            <v>2</v>
          </cell>
          <cell r="I411">
            <v>2</v>
          </cell>
          <cell r="O411">
            <v>4.4666666630655527</v>
          </cell>
          <cell r="Q411">
            <v>42493</v>
          </cell>
        </row>
        <row r="412">
          <cell r="C412" t="str">
            <v>Robbin</v>
          </cell>
          <cell r="F412">
            <v>3</v>
          </cell>
          <cell r="I412">
            <v>3</v>
          </cell>
          <cell r="O412">
            <v>10.733333338284865</v>
          </cell>
          <cell r="Q412">
            <v>42493</v>
          </cell>
        </row>
        <row r="413">
          <cell r="C413" t="str">
            <v>Feldblum Financial</v>
          </cell>
          <cell r="F413">
            <v>2</v>
          </cell>
          <cell r="I413">
            <v>2</v>
          </cell>
          <cell r="O413">
            <v>1.849999992409721</v>
          </cell>
          <cell r="Q413">
            <v>42493</v>
          </cell>
        </row>
        <row r="414">
          <cell r="C414" t="str">
            <v>Roth</v>
          </cell>
          <cell r="F414">
            <v>2</v>
          </cell>
          <cell r="I414">
            <v>2</v>
          </cell>
          <cell r="O414">
            <v>1.0666666750330478</v>
          </cell>
          <cell r="Q414">
            <v>42493</v>
          </cell>
        </row>
        <row r="415">
          <cell r="C415" t="str">
            <v>Feldblum Financial</v>
          </cell>
          <cell r="F415">
            <v>5</v>
          </cell>
          <cell r="I415">
            <v>3.5</v>
          </cell>
          <cell r="O415">
            <v>33.199999997159466</v>
          </cell>
          <cell r="Q415">
            <v>42493</v>
          </cell>
        </row>
        <row r="416">
          <cell r="C416" t="str">
            <v>Feldblum Financial</v>
          </cell>
          <cell r="F416">
            <v>2</v>
          </cell>
          <cell r="I416">
            <v>1</v>
          </cell>
          <cell r="O416">
            <v>2.6666666613891721</v>
          </cell>
          <cell r="Q416">
            <v>42493</v>
          </cell>
        </row>
        <row r="417">
          <cell r="C417" t="str">
            <v>McClenahan</v>
          </cell>
          <cell r="F417">
            <v>2</v>
          </cell>
          <cell r="I417">
            <v>2</v>
          </cell>
          <cell r="O417">
            <v>0.33333333791233599</v>
          </cell>
          <cell r="Q417">
            <v>42493</v>
          </cell>
        </row>
        <row r="418">
          <cell r="C418" t="str">
            <v>Robbin</v>
          </cell>
          <cell r="F418">
            <v>2.5</v>
          </cell>
          <cell r="I418">
            <v>2</v>
          </cell>
          <cell r="O418">
            <v>20.816666671307757</v>
          </cell>
          <cell r="Q418">
            <v>42493</v>
          </cell>
        </row>
        <row r="419">
          <cell r="C419" t="str">
            <v>Roth</v>
          </cell>
          <cell r="F419">
            <v>1</v>
          </cell>
          <cell r="I419">
            <v>1</v>
          </cell>
          <cell r="O419">
            <v>0.63333332422189415</v>
          </cell>
          <cell r="Q419">
            <v>42493</v>
          </cell>
        </row>
        <row r="420">
          <cell r="C420" t="str">
            <v>Feldblum Financial</v>
          </cell>
          <cell r="F420">
            <v>2</v>
          </cell>
          <cell r="I420">
            <v>1</v>
          </cell>
          <cell r="O420">
            <v>6.0666666703764349</v>
          </cell>
          <cell r="Q420">
            <v>42493</v>
          </cell>
        </row>
        <row r="421">
          <cell r="C421" t="str">
            <v>Roth</v>
          </cell>
          <cell r="F421">
            <v>3</v>
          </cell>
          <cell r="I421">
            <v>2</v>
          </cell>
          <cell r="O421">
            <v>1.6833333391696215</v>
          </cell>
          <cell r="Q421">
            <v>42493</v>
          </cell>
        </row>
        <row r="422">
          <cell r="C422" t="str">
            <v>Roth</v>
          </cell>
          <cell r="F422">
            <v>1</v>
          </cell>
          <cell r="I422">
            <v>1</v>
          </cell>
          <cell r="O422">
            <v>1.7499999899882823</v>
          </cell>
          <cell r="Q422">
            <v>42493</v>
          </cell>
        </row>
        <row r="423">
          <cell r="C423" t="str">
            <v>Feldblum Financial</v>
          </cell>
          <cell r="F423">
            <v>1</v>
          </cell>
          <cell r="I423">
            <v>0.75</v>
          </cell>
          <cell r="O423">
            <v>3.5333333420567214</v>
          </cell>
          <cell r="Q423">
            <v>42493</v>
          </cell>
        </row>
        <row r="424">
          <cell r="C424" t="str">
            <v>Roth</v>
          </cell>
          <cell r="F424">
            <v>1</v>
          </cell>
          <cell r="I424">
            <v>0</v>
          </cell>
          <cell r="O424">
            <v>1.5333333250600845</v>
          </cell>
          <cell r="Q424">
            <v>42493</v>
          </cell>
        </row>
        <row r="425">
          <cell r="C425" t="str">
            <v>Feldblum Financial</v>
          </cell>
          <cell r="F425">
            <v>3</v>
          </cell>
          <cell r="I425">
            <v>2</v>
          </cell>
          <cell r="O425">
            <v>14.466666674707085</v>
          </cell>
          <cell r="Q425">
            <v>42493</v>
          </cell>
        </row>
        <row r="426">
          <cell r="C426" t="str">
            <v>McClenahan</v>
          </cell>
          <cell r="F426">
            <v>2</v>
          </cell>
          <cell r="I426">
            <v>2</v>
          </cell>
          <cell r="O426">
            <v>0.33333332743495703</v>
          </cell>
          <cell r="Q426">
            <v>42493</v>
          </cell>
        </row>
        <row r="427">
          <cell r="C427" t="str">
            <v>Feldblum Financial</v>
          </cell>
          <cell r="F427">
            <v>4</v>
          </cell>
          <cell r="I427">
            <v>3</v>
          </cell>
          <cell r="O427">
            <v>31.366666664835066</v>
          </cell>
          <cell r="Q427">
            <v>42493</v>
          </cell>
        </row>
        <row r="428">
          <cell r="C428" t="str">
            <v>Robbin</v>
          </cell>
          <cell r="F428">
            <v>3</v>
          </cell>
          <cell r="I428">
            <v>3</v>
          </cell>
          <cell r="O428">
            <v>1.8500000028871</v>
          </cell>
          <cell r="Q428">
            <v>42493</v>
          </cell>
        </row>
        <row r="429">
          <cell r="C429" t="str">
            <v>Feldblum Financial</v>
          </cell>
          <cell r="F429">
            <v>4</v>
          </cell>
          <cell r="I429">
            <v>3</v>
          </cell>
          <cell r="O429">
            <v>7.4333333317190409</v>
          </cell>
          <cell r="Q429">
            <v>42493</v>
          </cell>
        </row>
        <row r="430">
          <cell r="C430" t="str">
            <v>Roth</v>
          </cell>
          <cell r="F430">
            <v>1</v>
          </cell>
          <cell r="I430">
            <v>1</v>
          </cell>
          <cell r="O430">
            <v>0.41666666977107525</v>
          </cell>
          <cell r="Q430">
            <v>42493</v>
          </cell>
        </row>
        <row r="431">
          <cell r="C431" t="str">
            <v>Roth</v>
          </cell>
          <cell r="F431">
            <v>2</v>
          </cell>
          <cell r="I431">
            <v>2</v>
          </cell>
          <cell r="O431">
            <v>1.2166666577104479</v>
          </cell>
          <cell r="Q431">
            <v>42493</v>
          </cell>
        </row>
        <row r="432">
          <cell r="C432" t="str">
            <v>Robbin</v>
          </cell>
          <cell r="F432">
            <v>2</v>
          </cell>
          <cell r="I432">
            <v>0</v>
          </cell>
          <cell r="O432">
            <v>1.8666666734497994</v>
          </cell>
          <cell r="Q432">
            <v>42493</v>
          </cell>
        </row>
        <row r="433">
          <cell r="C433" t="str">
            <v>Robbin</v>
          </cell>
          <cell r="F433">
            <v>2.5</v>
          </cell>
          <cell r="I433">
            <v>2</v>
          </cell>
          <cell r="O433">
            <v>1.8833333335351199</v>
          </cell>
          <cell r="Q433">
            <v>42493</v>
          </cell>
        </row>
        <row r="434">
          <cell r="C434" t="str">
            <v>Roth</v>
          </cell>
          <cell r="F434">
            <v>2</v>
          </cell>
          <cell r="I434">
            <v>1</v>
          </cell>
          <cell r="O434">
            <v>0.53333333227783442</v>
          </cell>
          <cell r="Q434">
            <v>42493</v>
          </cell>
        </row>
        <row r="435">
          <cell r="C435" t="str">
            <v>Robbin</v>
          </cell>
          <cell r="F435">
            <v>4</v>
          </cell>
          <cell r="I435">
            <v>4</v>
          </cell>
          <cell r="O435">
            <v>2.7666666638106108</v>
          </cell>
          <cell r="Q435">
            <v>42493</v>
          </cell>
        </row>
        <row r="436">
          <cell r="C436" t="str">
            <v>Roth</v>
          </cell>
          <cell r="F436">
            <v>2</v>
          </cell>
          <cell r="I436">
            <v>1.5</v>
          </cell>
          <cell r="O436">
            <v>2.9499999980907887</v>
          </cell>
          <cell r="Q436">
            <v>42493</v>
          </cell>
        </row>
        <row r="437">
          <cell r="C437" t="str">
            <v>Robbin</v>
          </cell>
          <cell r="F437">
            <v>2</v>
          </cell>
          <cell r="I437">
            <v>1</v>
          </cell>
          <cell r="O437">
            <v>5.2000000001862645</v>
          </cell>
          <cell r="Q437">
            <v>42493</v>
          </cell>
        </row>
        <row r="438">
          <cell r="C438" t="str">
            <v>Roth</v>
          </cell>
          <cell r="F438">
            <v>2</v>
          </cell>
          <cell r="I438">
            <v>2</v>
          </cell>
          <cell r="O438">
            <v>1.5666666661854833</v>
          </cell>
          <cell r="Q438">
            <v>42493</v>
          </cell>
        </row>
        <row r="439">
          <cell r="C439" t="str">
            <v>Robbin</v>
          </cell>
          <cell r="F439">
            <v>2</v>
          </cell>
          <cell r="I439">
            <v>1.5</v>
          </cell>
          <cell r="O439">
            <v>0.75000000768341124</v>
          </cell>
          <cell r="Q439">
            <v>42493</v>
          </cell>
        </row>
        <row r="440">
          <cell r="C440" t="str">
            <v>Robbin</v>
          </cell>
          <cell r="F440">
            <v>5</v>
          </cell>
          <cell r="I440">
            <v>3</v>
          </cell>
          <cell r="O440">
            <v>14.833333332790062</v>
          </cell>
          <cell r="Q440">
            <v>42493</v>
          </cell>
        </row>
        <row r="441">
          <cell r="C441" t="str">
            <v>Robbin</v>
          </cell>
          <cell r="F441">
            <v>3.5</v>
          </cell>
          <cell r="I441">
            <v>2</v>
          </cell>
          <cell r="O441">
            <v>6.0499999998137355</v>
          </cell>
          <cell r="Q441">
            <v>42493</v>
          </cell>
        </row>
        <row r="442">
          <cell r="C442" t="str">
            <v>Robbin</v>
          </cell>
          <cell r="F442">
            <v>3</v>
          </cell>
          <cell r="I442">
            <v>3</v>
          </cell>
          <cell r="O442">
            <v>2.3833333246875554</v>
          </cell>
          <cell r="Q442">
            <v>42493</v>
          </cell>
        </row>
        <row r="443">
          <cell r="C443" t="str">
            <v>BKM8</v>
          </cell>
          <cell r="F443">
            <v>2</v>
          </cell>
          <cell r="I443">
            <v>2</v>
          </cell>
          <cell r="O443">
            <v>2.1166666690260172</v>
          </cell>
          <cell r="Q443">
            <v>42493</v>
          </cell>
        </row>
        <row r="444">
          <cell r="C444" t="str">
            <v>BKM15/Hull4</v>
          </cell>
          <cell r="F444">
            <v>2</v>
          </cell>
          <cell r="I444">
            <v>2</v>
          </cell>
          <cell r="O444">
            <v>0.2333333354908973</v>
          </cell>
          <cell r="Q444">
            <v>42493</v>
          </cell>
        </row>
        <row r="445">
          <cell r="C445" t="str">
            <v>Robbin</v>
          </cell>
          <cell r="F445">
            <v>3</v>
          </cell>
          <cell r="I445">
            <v>3</v>
          </cell>
          <cell r="O445">
            <v>0.95000000204890966</v>
          </cell>
          <cell r="Q445">
            <v>42493</v>
          </cell>
        </row>
        <row r="446">
          <cell r="C446" t="str">
            <v>BKM15/Hull4</v>
          </cell>
          <cell r="F446">
            <v>2</v>
          </cell>
          <cell r="I446">
            <v>2</v>
          </cell>
          <cell r="O446">
            <v>0.90000000083819032</v>
          </cell>
          <cell r="Q446">
            <v>42493</v>
          </cell>
        </row>
        <row r="447">
          <cell r="C447" t="str">
            <v>Cummins CAT Bond</v>
          </cell>
          <cell r="F447">
            <v>2</v>
          </cell>
          <cell r="I447">
            <v>2</v>
          </cell>
          <cell r="O447">
            <v>0.86666665971279144</v>
          </cell>
          <cell r="Q447">
            <v>42493</v>
          </cell>
        </row>
        <row r="448">
          <cell r="C448" t="str">
            <v>Cummins CAT Bond</v>
          </cell>
          <cell r="F448">
            <v>2</v>
          </cell>
          <cell r="I448">
            <v>2</v>
          </cell>
          <cell r="O448">
            <v>1.8333333428017795</v>
          </cell>
          <cell r="Q448">
            <v>42493</v>
          </cell>
        </row>
        <row r="449">
          <cell r="C449" t="str">
            <v>BKM8</v>
          </cell>
          <cell r="F449">
            <v>2</v>
          </cell>
          <cell r="I449">
            <v>2</v>
          </cell>
          <cell r="O449">
            <v>0.79999999841675162</v>
          </cell>
          <cell r="Q449">
            <v>42493</v>
          </cell>
        </row>
        <row r="450">
          <cell r="C450" t="str">
            <v>Cummins CAT Bond</v>
          </cell>
          <cell r="F450">
            <v>1</v>
          </cell>
          <cell r="I450">
            <v>1</v>
          </cell>
          <cell r="O450">
            <v>0.64999999478459358</v>
          </cell>
          <cell r="Q450">
            <v>42493</v>
          </cell>
        </row>
        <row r="451">
          <cell r="C451" t="str">
            <v>Robbin</v>
          </cell>
          <cell r="F451">
            <v>2</v>
          </cell>
          <cell r="I451">
            <v>1.5</v>
          </cell>
          <cell r="O451">
            <v>8.5666666680481285</v>
          </cell>
          <cell r="Q451">
            <v>42493</v>
          </cell>
        </row>
        <row r="452">
          <cell r="C452" t="str">
            <v>Robbin</v>
          </cell>
          <cell r="F452">
            <v>3</v>
          </cell>
          <cell r="I452">
            <v>1.5</v>
          </cell>
          <cell r="O452">
            <v>2.9166666674427688</v>
          </cell>
          <cell r="Q452">
            <v>42493</v>
          </cell>
        </row>
        <row r="453">
          <cell r="C453" t="str">
            <v>Robbin</v>
          </cell>
          <cell r="F453">
            <v>2</v>
          </cell>
          <cell r="I453">
            <v>2</v>
          </cell>
          <cell r="O453">
            <v>5.7666666631121188</v>
          </cell>
          <cell r="Q453">
            <v>42493</v>
          </cell>
        </row>
        <row r="454">
          <cell r="C454" t="str">
            <v>Robbin</v>
          </cell>
          <cell r="F454">
            <v>1</v>
          </cell>
          <cell r="I454">
            <v>1</v>
          </cell>
          <cell r="O454">
            <v>0.68333333590999246</v>
          </cell>
          <cell r="Q454">
            <v>42493</v>
          </cell>
        </row>
        <row r="455">
          <cell r="C455" t="str">
            <v>Robbin</v>
          </cell>
          <cell r="F455">
            <v>1</v>
          </cell>
          <cell r="I455">
            <v>1</v>
          </cell>
          <cell r="O455">
            <v>1.8999999936204404</v>
          </cell>
          <cell r="Q455">
            <v>42493</v>
          </cell>
        </row>
        <row r="456">
          <cell r="C456" t="str">
            <v>Robbin</v>
          </cell>
          <cell r="F456">
            <v>2</v>
          </cell>
          <cell r="I456">
            <v>2</v>
          </cell>
          <cell r="O456">
            <v>0.31666666734963655</v>
          </cell>
          <cell r="Q456">
            <v>42493</v>
          </cell>
        </row>
      </sheetData>
      <sheetData sheetId="9"/>
      <sheetData sheetId="10">
        <row r="1">
          <cell r="C1" t="str">
            <v>Exam Topic/Paper</v>
          </cell>
          <cell r="F1" t="str">
            <v>Points</v>
          </cell>
          <cell r="I1" t="str">
            <v>Exclude</v>
          </cell>
        </row>
        <row r="2">
          <cell r="C2" t="str">
            <v>BKM6</v>
          </cell>
          <cell r="F2">
            <v>2</v>
          </cell>
        </row>
        <row r="3">
          <cell r="C3" t="str">
            <v>BKM6</v>
          </cell>
          <cell r="F3">
            <v>2</v>
          </cell>
        </row>
        <row r="4">
          <cell r="C4" t="str">
            <v>BKM6</v>
          </cell>
          <cell r="F4">
            <v>2</v>
          </cell>
        </row>
        <row r="5">
          <cell r="C5" t="str">
            <v>BKM6</v>
          </cell>
          <cell r="F5">
            <v>2</v>
          </cell>
        </row>
        <row r="6">
          <cell r="C6" t="str">
            <v>BKM6</v>
          </cell>
          <cell r="F6">
            <v>2</v>
          </cell>
        </row>
        <row r="7">
          <cell r="C7" t="str">
            <v>BKM6</v>
          </cell>
          <cell r="F7">
            <v>2</v>
          </cell>
        </row>
        <row r="8">
          <cell r="C8" t="str">
            <v>BKM6</v>
          </cell>
          <cell r="F8">
            <v>2</v>
          </cell>
        </row>
        <row r="9">
          <cell r="C9" t="str">
            <v>BKM6</v>
          </cell>
          <cell r="F9">
            <v>2</v>
          </cell>
        </row>
        <row r="10">
          <cell r="C10" t="str">
            <v>BKM6</v>
          </cell>
          <cell r="F10">
            <v>2</v>
          </cell>
        </row>
        <row r="11">
          <cell r="C11" t="str">
            <v>BKM7</v>
          </cell>
          <cell r="F11">
            <v>2</v>
          </cell>
        </row>
        <row r="12">
          <cell r="C12" t="str">
            <v>BKM7</v>
          </cell>
          <cell r="F12">
            <v>2</v>
          </cell>
        </row>
        <row r="13">
          <cell r="C13" t="str">
            <v>BKM7</v>
          </cell>
          <cell r="F13">
            <v>2</v>
          </cell>
        </row>
        <row r="14">
          <cell r="C14" t="str">
            <v>BKM7</v>
          </cell>
          <cell r="F14">
            <v>2</v>
          </cell>
        </row>
        <row r="15">
          <cell r="C15" t="str">
            <v>BKM7</v>
          </cell>
          <cell r="F15">
            <v>2</v>
          </cell>
        </row>
        <row r="16">
          <cell r="C16" t="str">
            <v>BKM7</v>
          </cell>
          <cell r="F16">
            <v>2</v>
          </cell>
        </row>
        <row r="17">
          <cell r="C17" t="str">
            <v>BKM7</v>
          </cell>
          <cell r="F17">
            <v>2</v>
          </cell>
        </row>
        <row r="18">
          <cell r="C18" t="str">
            <v>BKM7</v>
          </cell>
          <cell r="F18">
            <v>2</v>
          </cell>
        </row>
        <row r="19">
          <cell r="C19" t="str">
            <v>BKM8</v>
          </cell>
          <cell r="F19">
            <v>2</v>
          </cell>
        </row>
        <row r="20">
          <cell r="C20" t="str">
            <v>BKM8</v>
          </cell>
          <cell r="F20">
            <v>2</v>
          </cell>
        </row>
        <row r="21">
          <cell r="C21" t="str">
            <v>BKM8</v>
          </cell>
          <cell r="F21">
            <v>2</v>
          </cell>
        </row>
        <row r="22">
          <cell r="C22" t="str">
            <v>BKM9</v>
          </cell>
          <cell r="F22">
            <v>2</v>
          </cell>
        </row>
        <row r="23">
          <cell r="C23" t="str">
            <v>BKM9</v>
          </cell>
          <cell r="F23">
            <v>2</v>
          </cell>
        </row>
        <row r="24">
          <cell r="C24" t="str">
            <v>BKM9</v>
          </cell>
          <cell r="F24">
            <v>2</v>
          </cell>
        </row>
        <row r="25">
          <cell r="C25" t="str">
            <v>BKM9</v>
          </cell>
          <cell r="F25">
            <v>2</v>
          </cell>
        </row>
        <row r="26">
          <cell r="C26" t="str">
            <v>BKM9</v>
          </cell>
          <cell r="F26">
            <v>2</v>
          </cell>
        </row>
        <row r="27">
          <cell r="C27" t="str">
            <v>BKM9</v>
          </cell>
          <cell r="F27">
            <v>2</v>
          </cell>
        </row>
        <row r="28">
          <cell r="C28" t="str">
            <v>BKM9</v>
          </cell>
          <cell r="F28">
            <v>2</v>
          </cell>
        </row>
        <row r="29">
          <cell r="C29" t="str">
            <v>BKM10</v>
          </cell>
          <cell r="F29">
            <v>2</v>
          </cell>
        </row>
        <row r="30">
          <cell r="C30" t="str">
            <v>BKM10</v>
          </cell>
          <cell r="F30">
            <v>2</v>
          </cell>
        </row>
        <row r="31">
          <cell r="C31" t="str">
            <v>BKM10</v>
          </cell>
          <cell r="F31">
            <v>2</v>
          </cell>
        </row>
        <row r="32">
          <cell r="C32" t="str">
            <v>BKM10</v>
          </cell>
          <cell r="F32">
            <v>2</v>
          </cell>
        </row>
        <row r="33">
          <cell r="C33" t="str">
            <v>BKM10</v>
          </cell>
          <cell r="F33">
            <v>2</v>
          </cell>
        </row>
        <row r="34">
          <cell r="C34" t="str">
            <v>BKM11</v>
          </cell>
          <cell r="F34">
            <v>2</v>
          </cell>
        </row>
        <row r="35">
          <cell r="C35" t="str">
            <v>BKM11</v>
          </cell>
          <cell r="F35">
            <v>2</v>
          </cell>
        </row>
        <row r="36">
          <cell r="C36" t="str">
            <v>BKM11</v>
          </cell>
          <cell r="F36">
            <v>2</v>
          </cell>
        </row>
        <row r="37">
          <cell r="C37" t="str">
            <v>BKM11</v>
          </cell>
          <cell r="F37">
            <v>2</v>
          </cell>
        </row>
        <row r="38">
          <cell r="C38" t="str">
            <v>BKM11</v>
          </cell>
          <cell r="F38">
            <v>2</v>
          </cell>
        </row>
        <row r="39">
          <cell r="C39" t="str">
            <v>BKM11</v>
          </cell>
          <cell r="F39">
            <v>2</v>
          </cell>
        </row>
        <row r="40">
          <cell r="C40" t="str">
            <v>BKM12</v>
          </cell>
          <cell r="F40">
            <v>2</v>
          </cell>
        </row>
        <row r="41">
          <cell r="C41" t="str">
            <v>BKM12</v>
          </cell>
          <cell r="F41">
            <v>2</v>
          </cell>
        </row>
        <row r="42">
          <cell r="C42" t="str">
            <v>BKM12</v>
          </cell>
          <cell r="F42">
            <v>2</v>
          </cell>
        </row>
        <row r="43">
          <cell r="C43" t="str">
            <v>BKM12</v>
          </cell>
          <cell r="F43">
            <v>2</v>
          </cell>
        </row>
        <row r="44">
          <cell r="C44" t="str">
            <v>BKM13</v>
          </cell>
          <cell r="F44">
            <v>2</v>
          </cell>
        </row>
        <row r="45">
          <cell r="C45" t="str">
            <v>BKM13</v>
          </cell>
          <cell r="F45">
            <v>2</v>
          </cell>
        </row>
        <row r="46">
          <cell r="C46" t="str">
            <v>BKM13</v>
          </cell>
          <cell r="F46">
            <v>2</v>
          </cell>
        </row>
        <row r="47">
          <cell r="C47" t="str">
            <v>BKM13</v>
          </cell>
          <cell r="F47">
            <v>2</v>
          </cell>
        </row>
        <row r="48">
          <cell r="C48" t="str">
            <v>BKM13</v>
          </cell>
          <cell r="F48">
            <v>2</v>
          </cell>
        </row>
        <row r="49">
          <cell r="C49" t="str">
            <v>BKM15/Hull4</v>
          </cell>
          <cell r="F49">
            <v>2</v>
          </cell>
        </row>
        <row r="50">
          <cell r="C50" t="str">
            <v>BKM15/Hull4</v>
          </cell>
          <cell r="F50">
            <v>2</v>
          </cell>
        </row>
        <row r="51">
          <cell r="C51" t="str">
            <v>BKM15/Hull4</v>
          </cell>
          <cell r="F51">
            <v>2</v>
          </cell>
        </row>
        <row r="52">
          <cell r="C52" t="str">
            <v>BKM15/Hull4</v>
          </cell>
          <cell r="F52">
            <v>2</v>
          </cell>
        </row>
        <row r="53">
          <cell r="C53" t="str">
            <v>BKM15/Hull4</v>
          </cell>
          <cell r="F53">
            <v>2</v>
          </cell>
        </row>
        <row r="54">
          <cell r="C54" t="str">
            <v>BKM15/Hull4</v>
          </cell>
          <cell r="F54">
            <v>2</v>
          </cell>
        </row>
        <row r="55">
          <cell r="C55" t="str">
            <v>BKM15/Hull4</v>
          </cell>
          <cell r="F55">
            <v>2</v>
          </cell>
        </row>
        <row r="56">
          <cell r="C56" t="str">
            <v>BKM16/Hull7</v>
          </cell>
          <cell r="F56">
            <v>2</v>
          </cell>
        </row>
        <row r="57">
          <cell r="C57" t="str">
            <v>BKM16/Hull7</v>
          </cell>
          <cell r="F57">
            <v>2</v>
          </cell>
        </row>
        <row r="58">
          <cell r="C58" t="str">
            <v>BKM16/Hull7</v>
          </cell>
          <cell r="F58">
            <v>2</v>
          </cell>
        </row>
        <row r="59">
          <cell r="C59" t="str">
            <v>BKM16/Hull7</v>
          </cell>
          <cell r="F59">
            <v>2</v>
          </cell>
        </row>
        <row r="60">
          <cell r="C60" t="str">
            <v>BKM16/Hull7</v>
          </cell>
          <cell r="F60">
            <v>2</v>
          </cell>
        </row>
        <row r="61">
          <cell r="C61" t="str">
            <v>BKM16/Hull7</v>
          </cell>
          <cell r="F61">
            <v>2</v>
          </cell>
        </row>
        <row r="62">
          <cell r="C62" t="str">
            <v>Feldblum Asset</v>
          </cell>
          <cell r="F62">
            <v>2</v>
          </cell>
        </row>
        <row r="63">
          <cell r="C63" t="str">
            <v>Feldblum Asset</v>
          </cell>
          <cell r="F63">
            <v>2</v>
          </cell>
        </row>
        <row r="64">
          <cell r="C64" t="str">
            <v>Noris</v>
          </cell>
          <cell r="F64">
            <v>2</v>
          </cell>
        </row>
        <row r="65">
          <cell r="C65" t="str">
            <v>Noris</v>
          </cell>
          <cell r="F65">
            <v>2</v>
          </cell>
        </row>
        <row r="66">
          <cell r="C66" t="str">
            <v>Panning</v>
          </cell>
          <cell r="F66">
            <v>2</v>
          </cell>
        </row>
        <row r="67">
          <cell r="C67" t="str">
            <v>Hull23</v>
          </cell>
          <cell r="F67">
            <v>2</v>
          </cell>
        </row>
        <row r="68">
          <cell r="C68" t="str">
            <v>Hull23</v>
          </cell>
          <cell r="F68">
            <v>2</v>
          </cell>
        </row>
        <row r="69">
          <cell r="C69" t="str">
            <v>Hull23</v>
          </cell>
          <cell r="F69">
            <v>2</v>
          </cell>
        </row>
        <row r="70">
          <cell r="C70" t="str">
            <v>Hull23</v>
          </cell>
          <cell r="F70">
            <v>2</v>
          </cell>
        </row>
        <row r="71">
          <cell r="C71" t="str">
            <v>Hull23</v>
          </cell>
          <cell r="F71">
            <v>2</v>
          </cell>
        </row>
        <row r="72">
          <cell r="C72" t="str">
            <v>Hull23</v>
          </cell>
          <cell r="F72">
            <v>2</v>
          </cell>
        </row>
        <row r="73">
          <cell r="C73" t="str">
            <v>Hull23</v>
          </cell>
          <cell r="F73">
            <v>2</v>
          </cell>
        </row>
        <row r="74">
          <cell r="C74" t="str">
            <v>Hull24</v>
          </cell>
          <cell r="F74">
            <v>2</v>
          </cell>
        </row>
        <row r="75">
          <cell r="C75" t="str">
            <v>Hull24</v>
          </cell>
          <cell r="F75">
            <v>2</v>
          </cell>
        </row>
        <row r="76">
          <cell r="C76" t="str">
            <v>Hull24</v>
          </cell>
          <cell r="F76">
            <v>2</v>
          </cell>
        </row>
        <row r="77">
          <cell r="C77" t="str">
            <v>Hull24</v>
          </cell>
          <cell r="F77">
            <v>2</v>
          </cell>
        </row>
        <row r="78">
          <cell r="C78" t="str">
            <v>Hull24</v>
          </cell>
          <cell r="F78">
            <v>2</v>
          </cell>
        </row>
        <row r="79">
          <cell r="C79" t="str">
            <v>Hull24</v>
          </cell>
          <cell r="F79">
            <v>2</v>
          </cell>
        </row>
        <row r="80">
          <cell r="C80" t="str">
            <v>Cummins CAT Bond</v>
          </cell>
          <cell r="F80">
            <v>2</v>
          </cell>
        </row>
        <row r="81">
          <cell r="C81" t="str">
            <v>Cummins CAT Bond</v>
          </cell>
          <cell r="F81">
            <v>2</v>
          </cell>
        </row>
        <row r="82">
          <cell r="C82" t="str">
            <v>Cummins CAT Bond</v>
          </cell>
          <cell r="F82">
            <v>2</v>
          </cell>
        </row>
        <row r="83">
          <cell r="C83" t="str">
            <v>Butsic</v>
          </cell>
          <cell r="F83">
            <v>2</v>
          </cell>
        </row>
        <row r="84">
          <cell r="C84" t="str">
            <v>Butsic</v>
          </cell>
          <cell r="F84">
            <v>2</v>
          </cell>
        </row>
        <row r="85">
          <cell r="C85" t="str">
            <v>Butsic</v>
          </cell>
          <cell r="F85">
            <v>2</v>
          </cell>
        </row>
        <row r="86">
          <cell r="C86" t="str">
            <v>Butsic</v>
          </cell>
          <cell r="F86">
            <v>2</v>
          </cell>
        </row>
        <row r="87">
          <cell r="C87" t="str">
            <v>Butsic</v>
          </cell>
          <cell r="F87">
            <v>2</v>
          </cell>
        </row>
        <row r="88">
          <cell r="C88" t="str">
            <v>Goldfarb</v>
          </cell>
          <cell r="F88">
            <v>2</v>
          </cell>
        </row>
        <row r="89">
          <cell r="C89" t="str">
            <v>Goldfarb</v>
          </cell>
          <cell r="F89">
            <v>2</v>
          </cell>
        </row>
        <row r="90">
          <cell r="C90" t="str">
            <v>Goldfarb</v>
          </cell>
          <cell r="F90">
            <v>2</v>
          </cell>
        </row>
        <row r="91">
          <cell r="C91" t="str">
            <v>Goldfarb</v>
          </cell>
          <cell r="F91">
            <v>2</v>
          </cell>
        </row>
        <row r="92">
          <cell r="C92" t="str">
            <v>Goldfarb</v>
          </cell>
          <cell r="F92">
            <v>2</v>
          </cell>
        </row>
        <row r="93">
          <cell r="C93" t="str">
            <v>McClenahan</v>
          </cell>
          <cell r="F93">
            <v>2</v>
          </cell>
        </row>
        <row r="94">
          <cell r="C94" t="str">
            <v>McClenahan</v>
          </cell>
          <cell r="F94">
            <v>2</v>
          </cell>
        </row>
        <row r="95">
          <cell r="C95" t="str">
            <v>McClenahan</v>
          </cell>
          <cell r="F95">
            <v>2</v>
          </cell>
        </row>
        <row r="96">
          <cell r="C96" t="str">
            <v>McClenahan</v>
          </cell>
          <cell r="F96">
            <v>2</v>
          </cell>
        </row>
        <row r="97">
          <cell r="C97" t="str">
            <v>McClenahan</v>
          </cell>
          <cell r="F97">
            <v>2</v>
          </cell>
        </row>
        <row r="98">
          <cell r="C98" t="str">
            <v>McClenahan</v>
          </cell>
          <cell r="F98">
            <v>2</v>
          </cell>
        </row>
        <row r="99">
          <cell r="C99" t="str">
            <v>McClenahan</v>
          </cell>
          <cell r="F99">
            <v>2</v>
          </cell>
        </row>
        <row r="100">
          <cell r="C100" t="str">
            <v>Feldblum Financial</v>
          </cell>
          <cell r="F100">
            <v>2</v>
          </cell>
        </row>
        <row r="101">
          <cell r="C101" t="str">
            <v>Feldblum Financial</v>
          </cell>
          <cell r="F101">
            <v>2</v>
          </cell>
        </row>
        <row r="102">
          <cell r="C102" t="str">
            <v>Feldblum Financial</v>
          </cell>
          <cell r="F102">
            <v>2</v>
          </cell>
        </row>
        <row r="103">
          <cell r="C103" t="str">
            <v>Feldblum Financial</v>
          </cell>
          <cell r="F103">
            <v>2</v>
          </cell>
        </row>
        <row r="104">
          <cell r="C104" t="str">
            <v>Feldblum Financial</v>
          </cell>
          <cell r="F104">
            <v>2</v>
          </cell>
        </row>
        <row r="105">
          <cell r="C105" t="str">
            <v>Feldblum Financial</v>
          </cell>
          <cell r="F105">
            <v>2</v>
          </cell>
        </row>
        <row r="106">
          <cell r="C106" t="str">
            <v>Feldblum Financial</v>
          </cell>
          <cell r="F106">
            <v>2</v>
          </cell>
        </row>
        <row r="107">
          <cell r="C107" t="str">
            <v>Feldblum Financial</v>
          </cell>
          <cell r="F107">
            <v>2</v>
          </cell>
        </row>
        <row r="108">
          <cell r="C108" t="str">
            <v>Feldblum Financial</v>
          </cell>
          <cell r="F108">
            <v>2</v>
          </cell>
        </row>
        <row r="109">
          <cell r="C109" t="str">
            <v>Feldblum Financial</v>
          </cell>
          <cell r="F109">
            <v>2</v>
          </cell>
        </row>
        <row r="110">
          <cell r="C110" t="str">
            <v>Ferrari</v>
          </cell>
          <cell r="F110">
            <v>2</v>
          </cell>
        </row>
        <row r="111">
          <cell r="C111" t="str">
            <v>Ferrari</v>
          </cell>
          <cell r="F111">
            <v>2</v>
          </cell>
        </row>
        <row r="112">
          <cell r="C112" t="str">
            <v>Ferrari</v>
          </cell>
          <cell r="F112">
            <v>2</v>
          </cell>
        </row>
        <row r="113">
          <cell r="C113" t="str">
            <v>Roth</v>
          </cell>
          <cell r="F113">
            <v>2</v>
          </cell>
        </row>
        <row r="114">
          <cell r="C114" t="str">
            <v>Roth</v>
          </cell>
          <cell r="F114">
            <v>2</v>
          </cell>
        </row>
        <row r="115">
          <cell r="C115" t="str">
            <v>Roth</v>
          </cell>
          <cell r="F115">
            <v>2</v>
          </cell>
        </row>
        <row r="116">
          <cell r="C116" t="str">
            <v>Roth</v>
          </cell>
          <cell r="F116">
            <v>2</v>
          </cell>
        </row>
        <row r="117">
          <cell r="C117" t="str">
            <v>Roth</v>
          </cell>
          <cell r="F117">
            <v>2</v>
          </cell>
        </row>
        <row r="118">
          <cell r="C118" t="str">
            <v>Roth</v>
          </cell>
          <cell r="F118">
            <v>2</v>
          </cell>
        </row>
        <row r="119">
          <cell r="C119" t="str">
            <v>Roth</v>
          </cell>
          <cell r="F119">
            <v>2</v>
          </cell>
        </row>
        <row r="120">
          <cell r="C120" t="str">
            <v>Roth</v>
          </cell>
          <cell r="F120">
            <v>2</v>
          </cell>
        </row>
        <row r="121">
          <cell r="C121" t="str">
            <v>Roth</v>
          </cell>
          <cell r="F121">
            <v>2</v>
          </cell>
        </row>
        <row r="122">
          <cell r="C122" t="str">
            <v>Robbin</v>
          </cell>
          <cell r="F122">
            <v>2</v>
          </cell>
        </row>
        <row r="123">
          <cell r="C123" t="str">
            <v>Robbin</v>
          </cell>
          <cell r="F123">
            <v>2</v>
          </cell>
        </row>
        <row r="124">
          <cell r="C124" t="str">
            <v>Robbin</v>
          </cell>
          <cell r="F124">
            <v>2</v>
          </cell>
        </row>
        <row r="125">
          <cell r="C125" t="str">
            <v>Robbin</v>
          </cell>
          <cell r="F125">
            <v>2</v>
          </cell>
        </row>
        <row r="126">
          <cell r="C126" t="str">
            <v>Robbin</v>
          </cell>
          <cell r="F126">
            <v>2</v>
          </cell>
        </row>
        <row r="127">
          <cell r="C127" t="str">
            <v>Robbin</v>
          </cell>
          <cell r="F127">
            <v>2</v>
          </cell>
        </row>
        <row r="128">
          <cell r="C128" t="str">
            <v>Robbin</v>
          </cell>
          <cell r="F128">
            <v>2</v>
          </cell>
        </row>
        <row r="129">
          <cell r="C129" t="str">
            <v>Robbin</v>
          </cell>
          <cell r="F129">
            <v>2</v>
          </cell>
        </row>
        <row r="130">
          <cell r="C130" t="str">
            <v>Robbin</v>
          </cell>
          <cell r="F130">
            <v>2</v>
          </cell>
        </row>
        <row r="131">
          <cell r="C131" t="str">
            <v>Robbin</v>
          </cell>
          <cell r="F131">
            <v>2</v>
          </cell>
        </row>
        <row r="132">
          <cell r="C132" t="str">
            <v>Robbin</v>
          </cell>
          <cell r="F132">
            <v>2</v>
          </cell>
        </row>
        <row r="133">
          <cell r="C133" t="str">
            <v>Robbin</v>
          </cell>
          <cell r="F133">
            <v>2</v>
          </cell>
        </row>
        <row r="134">
          <cell r="C134" t="str">
            <v>Mango</v>
          </cell>
          <cell r="F134">
            <v>2</v>
          </cell>
        </row>
        <row r="135">
          <cell r="C135" t="str">
            <v>Mango</v>
          </cell>
          <cell r="F135">
            <v>2</v>
          </cell>
        </row>
        <row r="136">
          <cell r="C136" t="str">
            <v>Mango</v>
          </cell>
          <cell r="F136">
            <v>2</v>
          </cell>
        </row>
        <row r="137">
          <cell r="C137" t="str">
            <v>Mango</v>
          </cell>
          <cell r="F137">
            <v>2</v>
          </cell>
        </row>
        <row r="138">
          <cell r="C138" t="str">
            <v>Mango</v>
          </cell>
          <cell r="F138">
            <v>2</v>
          </cell>
        </row>
        <row r="139">
          <cell r="C139" t="str">
            <v>Kreps</v>
          </cell>
          <cell r="F139">
            <v>2</v>
          </cell>
        </row>
        <row r="140">
          <cell r="C140" t="str">
            <v>Kreps</v>
          </cell>
          <cell r="F140">
            <v>2</v>
          </cell>
        </row>
        <row r="141">
          <cell r="C141" t="str">
            <v>Kreps</v>
          </cell>
          <cell r="F141">
            <v>2</v>
          </cell>
        </row>
        <row r="142">
          <cell r="C142" t="str">
            <v>Kreps</v>
          </cell>
          <cell r="F142">
            <v>2</v>
          </cell>
        </row>
        <row r="143">
          <cell r="C143" t="str">
            <v>Kreps</v>
          </cell>
          <cell r="F143">
            <v>2</v>
          </cell>
        </row>
        <row r="144">
          <cell r="C144" t="str">
            <v>Kreps</v>
          </cell>
          <cell r="F144">
            <v>2</v>
          </cell>
        </row>
        <row r="145">
          <cell r="C145" t="str">
            <v>Kreps</v>
          </cell>
          <cell r="F145">
            <v>2</v>
          </cell>
        </row>
        <row r="146">
          <cell r="C146" t="str">
            <v>Kreps</v>
          </cell>
          <cell r="F146">
            <v>2</v>
          </cell>
        </row>
        <row r="147">
          <cell r="C147" t="str">
            <v>Kreps</v>
          </cell>
          <cell r="F147">
            <v>2</v>
          </cell>
        </row>
        <row r="148">
          <cell r="C148" t="str">
            <v>Hull23</v>
          </cell>
          <cell r="F148">
            <v>2</v>
          </cell>
        </row>
        <row r="149">
          <cell r="C149" t="str">
            <v>Hull23</v>
          </cell>
          <cell r="F149">
            <v>2</v>
          </cell>
        </row>
        <row r="150">
          <cell r="C150" t="str">
            <v>Hull23</v>
          </cell>
          <cell r="F150">
            <v>1.5</v>
          </cell>
        </row>
        <row r="151">
          <cell r="C151" t="str">
            <v>Hull23</v>
          </cell>
          <cell r="F151">
            <v>1.5</v>
          </cell>
        </row>
        <row r="152">
          <cell r="C152" t="str">
            <v>Hull23</v>
          </cell>
          <cell r="F152">
            <v>4</v>
          </cell>
        </row>
        <row r="153">
          <cell r="C153" t="str">
            <v>Hull23</v>
          </cell>
          <cell r="F153">
            <v>2.25</v>
          </cell>
        </row>
        <row r="154">
          <cell r="C154" t="str">
            <v>Hull23</v>
          </cell>
          <cell r="F154">
            <v>3.25</v>
          </cell>
        </row>
        <row r="155">
          <cell r="C155" t="str">
            <v>Hull23</v>
          </cell>
          <cell r="F155">
            <v>4.25</v>
          </cell>
        </row>
        <row r="156">
          <cell r="C156" t="str">
            <v>Cummins CAT Bond</v>
          </cell>
          <cell r="F156">
            <v>1.25</v>
          </cell>
        </row>
        <row r="157">
          <cell r="C157" t="str">
            <v>Cummins Capital</v>
          </cell>
          <cell r="F157">
            <v>1</v>
          </cell>
        </row>
        <row r="158">
          <cell r="C158" t="str">
            <v>Butsic</v>
          </cell>
          <cell r="F158">
            <v>4</v>
          </cell>
        </row>
        <row r="159">
          <cell r="C159" t="str">
            <v>Butsic</v>
          </cell>
          <cell r="F159">
            <v>2.75</v>
          </cell>
        </row>
        <row r="160">
          <cell r="C160" t="str">
            <v>Butsic</v>
          </cell>
          <cell r="F160">
            <v>1.5</v>
          </cell>
        </row>
        <row r="161">
          <cell r="C161" t="str">
            <v>Culp, Miller, and Neves</v>
          </cell>
          <cell r="F161">
            <v>2</v>
          </cell>
        </row>
        <row r="162">
          <cell r="C162" t="str">
            <v>Culp, Miller, and Neves</v>
          </cell>
          <cell r="F162">
            <v>1</v>
          </cell>
        </row>
        <row r="163">
          <cell r="C163" t="str">
            <v>Goldfarb</v>
          </cell>
          <cell r="F163">
            <v>3</v>
          </cell>
        </row>
        <row r="164">
          <cell r="C164" t="str">
            <v>Goldfarb</v>
          </cell>
          <cell r="F164">
            <v>4.5</v>
          </cell>
        </row>
        <row r="165">
          <cell r="C165" t="str">
            <v>Goldfarb</v>
          </cell>
          <cell r="F165">
            <v>2.75</v>
          </cell>
        </row>
        <row r="166">
          <cell r="C166" t="str">
            <v>Goldfarb</v>
          </cell>
          <cell r="F166">
            <v>5</v>
          </cell>
        </row>
        <row r="167">
          <cell r="C167" t="str">
            <v>Goldfarb</v>
          </cell>
          <cell r="F167">
            <v>4.25</v>
          </cell>
        </row>
        <row r="168">
          <cell r="C168" t="str">
            <v>Stultz</v>
          </cell>
          <cell r="F168">
            <v>1.5</v>
          </cell>
        </row>
        <row r="169">
          <cell r="C169" t="str">
            <v>Stultz</v>
          </cell>
          <cell r="F169">
            <v>1</v>
          </cell>
        </row>
        <row r="170">
          <cell r="C170" t="str">
            <v>BKM15/Hull4</v>
          </cell>
          <cell r="F170">
            <v>2</v>
          </cell>
        </row>
        <row r="171">
          <cell r="C171" t="str">
            <v>BKM15/Hull4</v>
          </cell>
          <cell r="F171">
            <v>1.5</v>
          </cell>
        </row>
        <row r="172">
          <cell r="C172" t="str">
            <v>BKM15/Hull4</v>
          </cell>
          <cell r="F172">
            <v>2</v>
          </cell>
        </row>
        <row r="173">
          <cell r="C173" t="str">
            <v>BKM15/Hull4</v>
          </cell>
          <cell r="F173">
            <v>4.5</v>
          </cell>
        </row>
        <row r="174">
          <cell r="C174" t="str">
            <v>BKM15/Hull4</v>
          </cell>
          <cell r="F174">
            <v>1</v>
          </cell>
        </row>
        <row r="175">
          <cell r="C175" t="str">
            <v>BKM15/Hull4</v>
          </cell>
          <cell r="F175">
            <v>1</v>
          </cell>
        </row>
        <row r="176">
          <cell r="C176" t="str">
            <v>BKM15/Hull4</v>
          </cell>
          <cell r="F176">
            <v>2</v>
          </cell>
        </row>
        <row r="177">
          <cell r="C177" t="str">
            <v>BKM15/Hull4</v>
          </cell>
          <cell r="F177">
            <v>1.25</v>
          </cell>
        </row>
        <row r="178">
          <cell r="C178" t="str">
            <v>BKM15/Hull4</v>
          </cell>
          <cell r="F178">
            <v>2.25</v>
          </cell>
        </row>
        <row r="179">
          <cell r="C179" t="str">
            <v>BKM15/Hull4</v>
          </cell>
          <cell r="F179">
            <v>2</v>
          </cell>
        </row>
        <row r="180">
          <cell r="C180" t="str">
            <v>BKM15/Hull4</v>
          </cell>
          <cell r="F180">
            <v>1.5</v>
          </cell>
        </row>
        <row r="181">
          <cell r="C181" t="str">
            <v>BKM16/Hull7</v>
          </cell>
          <cell r="F181">
            <v>4</v>
          </cell>
        </row>
        <row r="182">
          <cell r="C182" t="str">
            <v>BKM16/Hull7</v>
          </cell>
          <cell r="F182">
            <v>3</v>
          </cell>
        </row>
        <row r="183">
          <cell r="C183" t="str">
            <v>BKM16/Hull7</v>
          </cell>
          <cell r="F183">
            <v>2.5</v>
          </cell>
        </row>
        <row r="184">
          <cell r="C184" t="str">
            <v>BKM16/Hull7</v>
          </cell>
          <cell r="F184">
            <v>3</v>
          </cell>
        </row>
        <row r="185">
          <cell r="C185" t="str">
            <v>BKM16/Hull7</v>
          </cell>
          <cell r="F185">
            <v>2</v>
          </cell>
        </row>
        <row r="186">
          <cell r="C186" t="str">
            <v>BKM16/Hull7</v>
          </cell>
          <cell r="F186">
            <v>2</v>
          </cell>
        </row>
        <row r="187">
          <cell r="C187" t="str">
            <v>BKM16/Hull7</v>
          </cell>
          <cell r="F187">
            <v>2.5</v>
          </cell>
        </row>
        <row r="188">
          <cell r="C188" t="str">
            <v>BKM16/Hull7</v>
          </cell>
          <cell r="F188">
            <v>1.5</v>
          </cell>
        </row>
        <row r="189">
          <cell r="C189" t="str">
            <v>BKM16/Hull7</v>
          </cell>
          <cell r="F189">
            <v>2</v>
          </cell>
        </row>
        <row r="190">
          <cell r="C190" t="str">
            <v>BKM16/Hull7</v>
          </cell>
          <cell r="F190">
            <v>2</v>
          </cell>
        </row>
        <row r="191">
          <cell r="C191" t="str">
            <v>BKM16/Hull7</v>
          </cell>
          <cell r="F191">
            <v>2</v>
          </cell>
        </row>
        <row r="192">
          <cell r="C192" t="str">
            <v>BKM16/Hull7</v>
          </cell>
          <cell r="F192">
            <v>2</v>
          </cell>
        </row>
        <row r="193">
          <cell r="C193" t="str">
            <v>Feldblum Asset</v>
          </cell>
          <cell r="F193">
            <v>3</v>
          </cell>
        </row>
        <row r="194">
          <cell r="C194" t="str">
            <v>Feldblum Asset</v>
          </cell>
          <cell r="F194">
            <v>3</v>
          </cell>
        </row>
        <row r="195">
          <cell r="C195" t="str">
            <v>Feldblum Asset</v>
          </cell>
          <cell r="F195">
            <v>1.25</v>
          </cell>
        </row>
        <row r="196">
          <cell r="C196" t="str">
            <v>Feldblum Asset</v>
          </cell>
          <cell r="F196">
            <v>1.25</v>
          </cell>
        </row>
        <row r="197">
          <cell r="C197" t="str">
            <v>Feldblum Asset</v>
          </cell>
          <cell r="F197">
            <v>1.25</v>
          </cell>
        </row>
        <row r="198">
          <cell r="C198" t="str">
            <v>Noris</v>
          </cell>
          <cell r="F198">
            <v>2</v>
          </cell>
        </row>
        <row r="199">
          <cell r="C199" t="str">
            <v>Noris</v>
          </cell>
          <cell r="F199">
            <v>2.5</v>
          </cell>
        </row>
        <row r="200">
          <cell r="C200" t="str">
            <v>Panning</v>
          </cell>
          <cell r="F200">
            <v>3</v>
          </cell>
        </row>
        <row r="201">
          <cell r="C201" t="str">
            <v>Panning</v>
          </cell>
          <cell r="F201">
            <v>2</v>
          </cell>
        </row>
        <row r="202">
          <cell r="C202" t="str">
            <v>Panning</v>
          </cell>
          <cell r="F202">
            <v>5</v>
          </cell>
        </row>
        <row r="203">
          <cell r="C203" t="str">
            <v>BKM6</v>
          </cell>
          <cell r="F203">
            <v>1.5</v>
          </cell>
        </row>
        <row r="204">
          <cell r="C204" t="str">
            <v>BKM6</v>
          </cell>
          <cell r="F204">
            <v>1</v>
          </cell>
        </row>
        <row r="205">
          <cell r="C205" t="str">
            <v>BKM6</v>
          </cell>
          <cell r="F205">
            <v>1.75</v>
          </cell>
        </row>
        <row r="206">
          <cell r="C206" t="str">
            <v>BKM6</v>
          </cell>
          <cell r="F206">
            <v>1.5</v>
          </cell>
        </row>
        <row r="207">
          <cell r="C207" t="str">
            <v>BKM6</v>
          </cell>
          <cell r="F207">
            <v>1.75</v>
          </cell>
        </row>
        <row r="208">
          <cell r="C208" t="str">
            <v>BKM6</v>
          </cell>
          <cell r="F208">
            <v>1.25</v>
          </cell>
        </row>
        <row r="209">
          <cell r="C209" t="str">
            <v>BKM6</v>
          </cell>
          <cell r="F209">
            <v>1.75</v>
          </cell>
        </row>
        <row r="210">
          <cell r="C210" t="str">
            <v>BKM7</v>
          </cell>
          <cell r="F210">
            <v>2</v>
          </cell>
        </row>
        <row r="211">
          <cell r="C211" t="str">
            <v>BKM7</v>
          </cell>
          <cell r="F211">
            <v>4</v>
          </cell>
        </row>
        <row r="212">
          <cell r="C212" t="str">
            <v>BKM7</v>
          </cell>
          <cell r="F212">
            <v>1.5</v>
          </cell>
        </row>
        <row r="213">
          <cell r="C213" t="str">
            <v>BKM7</v>
          </cell>
          <cell r="F213">
            <v>3</v>
          </cell>
        </row>
        <row r="214">
          <cell r="C214" t="str">
            <v>BKM7</v>
          </cell>
          <cell r="F214">
            <v>1</v>
          </cell>
        </row>
        <row r="215">
          <cell r="C215" t="str">
            <v>BKM7</v>
          </cell>
          <cell r="F215">
            <v>2.5</v>
          </cell>
        </row>
        <row r="216">
          <cell r="C216" t="str">
            <v>BKM7</v>
          </cell>
          <cell r="F216">
            <v>1</v>
          </cell>
        </row>
        <row r="217">
          <cell r="C217" t="str">
            <v>BKM7</v>
          </cell>
          <cell r="F217">
            <v>2.25</v>
          </cell>
        </row>
        <row r="218">
          <cell r="C218" t="str">
            <v>BKM7</v>
          </cell>
          <cell r="F218">
            <v>1.75</v>
          </cell>
        </row>
        <row r="219">
          <cell r="C219" t="str">
            <v>BKM8</v>
          </cell>
          <cell r="F219">
            <v>1.5</v>
          </cell>
        </row>
        <row r="220">
          <cell r="C220" t="str">
            <v>BKM9</v>
          </cell>
          <cell r="F220">
            <v>1</v>
          </cell>
        </row>
        <row r="221">
          <cell r="C221" t="str">
            <v>BKM9</v>
          </cell>
          <cell r="F221">
            <v>2</v>
          </cell>
        </row>
        <row r="222">
          <cell r="C222" t="str">
            <v>BKM9</v>
          </cell>
          <cell r="F222">
            <v>2</v>
          </cell>
        </row>
        <row r="223">
          <cell r="C223" t="str">
            <v>BKM9</v>
          </cell>
          <cell r="F223">
            <v>1</v>
          </cell>
        </row>
        <row r="224">
          <cell r="C224" t="str">
            <v>BKM9</v>
          </cell>
          <cell r="F224">
            <v>1.25</v>
          </cell>
        </row>
        <row r="225">
          <cell r="C225" t="str">
            <v>BKM10</v>
          </cell>
          <cell r="F225">
            <v>2</v>
          </cell>
        </row>
        <row r="226">
          <cell r="C226" t="str">
            <v>BKM10</v>
          </cell>
          <cell r="F226">
            <v>1.5</v>
          </cell>
        </row>
        <row r="227">
          <cell r="C227" t="str">
            <v>BKM10</v>
          </cell>
          <cell r="F227">
            <v>1</v>
          </cell>
        </row>
        <row r="228">
          <cell r="C228" t="str">
            <v>BKM11</v>
          </cell>
          <cell r="F228">
            <v>1.5</v>
          </cell>
        </row>
        <row r="229">
          <cell r="C229" t="str">
            <v>BKM11</v>
          </cell>
          <cell r="F229">
            <v>1.5</v>
          </cell>
        </row>
        <row r="230">
          <cell r="C230" t="str">
            <v>BKM11</v>
          </cell>
          <cell r="F230">
            <v>2</v>
          </cell>
        </row>
        <row r="231">
          <cell r="C231" t="str">
            <v>BKM11</v>
          </cell>
          <cell r="F231">
            <v>1.5</v>
          </cell>
        </row>
        <row r="232">
          <cell r="C232" t="str">
            <v>BKM12</v>
          </cell>
          <cell r="F232">
            <v>2.25</v>
          </cell>
        </row>
        <row r="233">
          <cell r="C233" t="str">
            <v>BKM13</v>
          </cell>
          <cell r="F233">
            <v>3.5</v>
          </cell>
        </row>
        <row r="234">
          <cell r="C234" t="str">
            <v>BKM13</v>
          </cell>
          <cell r="F234">
            <v>1.5</v>
          </cell>
        </row>
        <row r="235">
          <cell r="C235" t="str">
            <v>BKM13</v>
          </cell>
          <cell r="F235">
            <v>2</v>
          </cell>
        </row>
        <row r="236">
          <cell r="C236" t="str">
            <v>BKM13</v>
          </cell>
          <cell r="F236">
            <v>2.5</v>
          </cell>
        </row>
        <row r="237">
          <cell r="C237" t="str">
            <v>McClenahan</v>
          </cell>
          <cell r="F237">
            <v>1</v>
          </cell>
        </row>
        <row r="238">
          <cell r="C238" t="str">
            <v>McClenahan</v>
          </cell>
          <cell r="F238">
            <v>1</v>
          </cell>
        </row>
        <row r="239">
          <cell r="C239" t="str">
            <v>McClenahan</v>
          </cell>
          <cell r="F239">
            <v>1</v>
          </cell>
        </row>
        <row r="240">
          <cell r="C240" t="str">
            <v>McClenahan</v>
          </cell>
          <cell r="F240">
            <v>3</v>
          </cell>
        </row>
        <row r="241">
          <cell r="C241" t="str">
            <v>McClenahan</v>
          </cell>
          <cell r="F241">
            <v>1</v>
          </cell>
        </row>
        <row r="242">
          <cell r="C242" t="str">
            <v>McClenahan</v>
          </cell>
          <cell r="F242">
            <v>3</v>
          </cell>
        </row>
        <row r="243">
          <cell r="C243" t="str">
            <v>McClenahan</v>
          </cell>
          <cell r="F243">
            <v>2</v>
          </cell>
        </row>
        <row r="244">
          <cell r="C244" t="str">
            <v>McClenahan</v>
          </cell>
          <cell r="F244">
            <v>3</v>
          </cell>
        </row>
        <row r="245">
          <cell r="C245" t="str">
            <v>McClenahan</v>
          </cell>
          <cell r="F245">
            <v>3</v>
          </cell>
        </row>
        <row r="246">
          <cell r="C246" t="str">
            <v>McClenahan</v>
          </cell>
          <cell r="F246">
            <v>2</v>
          </cell>
        </row>
        <row r="247">
          <cell r="C247" t="str">
            <v>McClenahan</v>
          </cell>
          <cell r="F247">
            <v>3.5</v>
          </cell>
        </row>
        <row r="248">
          <cell r="C248" t="str">
            <v>Feldblum Financial</v>
          </cell>
          <cell r="F248">
            <v>4.5</v>
          </cell>
        </row>
        <row r="249">
          <cell r="C249" t="str">
            <v>Feldblum Financial</v>
          </cell>
          <cell r="F249">
            <v>3</v>
          </cell>
        </row>
        <row r="250">
          <cell r="C250" t="str">
            <v>Feldblum Financial</v>
          </cell>
          <cell r="F250">
            <v>3</v>
          </cell>
        </row>
        <row r="251">
          <cell r="C251" t="str">
            <v>Feldblum Financial</v>
          </cell>
          <cell r="F251">
            <v>2</v>
          </cell>
        </row>
        <row r="252">
          <cell r="C252" t="str">
            <v>Feldblum Financial</v>
          </cell>
          <cell r="F252">
            <v>2</v>
          </cell>
        </row>
        <row r="253">
          <cell r="C253" t="str">
            <v>Feldblum Financial</v>
          </cell>
          <cell r="F253">
            <v>1</v>
          </cell>
        </row>
        <row r="254">
          <cell r="C254" t="str">
            <v>Feldblum Financial</v>
          </cell>
          <cell r="F254">
            <v>3</v>
          </cell>
        </row>
        <row r="255">
          <cell r="C255" t="str">
            <v>Feldblum Financial</v>
          </cell>
          <cell r="F255">
            <v>2</v>
          </cell>
        </row>
        <row r="256">
          <cell r="C256" t="str">
            <v>Feldblum Financial</v>
          </cell>
          <cell r="F256">
            <v>4</v>
          </cell>
        </row>
        <row r="257">
          <cell r="C257" t="str">
            <v>Feldblum Financial</v>
          </cell>
          <cell r="F257">
            <v>4.25</v>
          </cell>
        </row>
        <row r="258">
          <cell r="C258" t="str">
            <v>Feldblum Financial</v>
          </cell>
          <cell r="F258">
            <v>2.5</v>
          </cell>
        </row>
        <row r="259">
          <cell r="C259" t="str">
            <v>Feldblum Financial</v>
          </cell>
          <cell r="F259">
            <v>5</v>
          </cell>
        </row>
        <row r="260">
          <cell r="C260" t="str">
            <v>Feldblum Financial</v>
          </cell>
          <cell r="F260">
            <v>2.75</v>
          </cell>
        </row>
        <row r="261">
          <cell r="C261" t="str">
            <v>Feldblum Financial</v>
          </cell>
          <cell r="F261">
            <v>2</v>
          </cell>
        </row>
        <row r="262">
          <cell r="C262" t="str">
            <v>Feldblum Financial</v>
          </cell>
          <cell r="F262">
            <v>2.5</v>
          </cell>
        </row>
        <row r="263">
          <cell r="C263" t="str">
            <v>Feldblum Financial</v>
          </cell>
          <cell r="F263">
            <v>4</v>
          </cell>
        </row>
        <row r="264">
          <cell r="C264" t="str">
            <v>Feldblum Financial</v>
          </cell>
          <cell r="F264">
            <v>4</v>
          </cell>
        </row>
        <row r="265">
          <cell r="C265" t="str">
            <v>Feldblum Financial</v>
          </cell>
          <cell r="F265">
            <v>2.5</v>
          </cell>
        </row>
        <row r="266">
          <cell r="C266" t="str">
            <v>Feldblum Financial</v>
          </cell>
          <cell r="F266">
            <v>4.5</v>
          </cell>
        </row>
        <row r="267">
          <cell r="C267" t="str">
            <v>Ferrari</v>
          </cell>
          <cell r="F267">
            <v>2</v>
          </cell>
        </row>
        <row r="268">
          <cell r="C268" t="str">
            <v>Ferrari</v>
          </cell>
          <cell r="F268">
            <v>1</v>
          </cell>
        </row>
        <row r="269">
          <cell r="C269" t="str">
            <v>Ferrari</v>
          </cell>
          <cell r="F269">
            <v>3</v>
          </cell>
        </row>
        <row r="270">
          <cell r="C270" t="str">
            <v>Ferrari</v>
          </cell>
          <cell r="F270">
            <v>2</v>
          </cell>
        </row>
        <row r="271">
          <cell r="C271" t="str">
            <v>Ferrari</v>
          </cell>
          <cell r="F271">
            <v>4</v>
          </cell>
        </row>
        <row r="272">
          <cell r="C272" t="str">
            <v>Ferrari</v>
          </cell>
          <cell r="F272">
            <v>1</v>
          </cell>
        </row>
        <row r="273">
          <cell r="C273" t="str">
            <v>Ferrari</v>
          </cell>
          <cell r="F273">
            <v>3</v>
          </cell>
        </row>
        <row r="274">
          <cell r="C274" t="str">
            <v>Ferrari</v>
          </cell>
          <cell r="F274">
            <v>3.5</v>
          </cell>
        </row>
        <row r="275">
          <cell r="C275" t="str">
            <v>Ferrari</v>
          </cell>
          <cell r="F275">
            <v>1.5</v>
          </cell>
        </row>
        <row r="276">
          <cell r="C276" t="str">
            <v>Ferrari</v>
          </cell>
          <cell r="F276">
            <v>1.5</v>
          </cell>
        </row>
        <row r="277">
          <cell r="C277" t="str">
            <v>Ferrari</v>
          </cell>
          <cell r="F277">
            <v>2.5</v>
          </cell>
        </row>
        <row r="278">
          <cell r="C278" t="str">
            <v>Ferrari</v>
          </cell>
          <cell r="F278">
            <v>1</v>
          </cell>
        </row>
        <row r="279">
          <cell r="C279" t="str">
            <v>Ferrari</v>
          </cell>
          <cell r="F279">
            <v>3.5</v>
          </cell>
        </row>
        <row r="280">
          <cell r="C280" t="str">
            <v>Ferrari</v>
          </cell>
          <cell r="F280">
            <v>3</v>
          </cell>
        </row>
        <row r="281">
          <cell r="C281" t="str">
            <v>Ferrari</v>
          </cell>
          <cell r="F281">
            <v>2.5</v>
          </cell>
        </row>
        <row r="282">
          <cell r="C282" t="str">
            <v>Ferrari</v>
          </cell>
          <cell r="F282">
            <v>2.75</v>
          </cell>
        </row>
        <row r="283">
          <cell r="C283" t="str">
            <v>Ferrari</v>
          </cell>
          <cell r="F283">
            <v>1.5</v>
          </cell>
        </row>
        <row r="284">
          <cell r="C284" t="str">
            <v>Roth</v>
          </cell>
          <cell r="F284">
            <v>1</v>
          </cell>
        </row>
        <row r="285">
          <cell r="C285" t="str">
            <v>Roth</v>
          </cell>
          <cell r="F285">
            <v>1</v>
          </cell>
        </row>
        <row r="286">
          <cell r="C286" t="str">
            <v>Roth</v>
          </cell>
          <cell r="F286">
            <v>1</v>
          </cell>
        </row>
        <row r="287">
          <cell r="C287" t="str">
            <v>Roth</v>
          </cell>
          <cell r="F287">
            <v>1</v>
          </cell>
        </row>
        <row r="288">
          <cell r="C288" t="str">
            <v>Roth</v>
          </cell>
          <cell r="F288">
            <v>3.5</v>
          </cell>
        </row>
        <row r="289">
          <cell r="C289" t="str">
            <v>Roth</v>
          </cell>
          <cell r="F289">
            <v>1</v>
          </cell>
        </row>
        <row r="290">
          <cell r="C290" t="str">
            <v>Roth</v>
          </cell>
          <cell r="F290">
            <v>1</v>
          </cell>
        </row>
        <row r="291">
          <cell r="C291" t="str">
            <v>Roth</v>
          </cell>
          <cell r="F291">
            <v>1</v>
          </cell>
        </row>
        <row r="292">
          <cell r="C292" t="str">
            <v>Roth</v>
          </cell>
          <cell r="F292">
            <v>2</v>
          </cell>
        </row>
        <row r="293">
          <cell r="C293" t="str">
            <v>Roth</v>
          </cell>
          <cell r="F293">
            <v>3</v>
          </cell>
        </row>
        <row r="294">
          <cell r="C294" t="str">
            <v>Roth</v>
          </cell>
          <cell r="F294">
            <v>2</v>
          </cell>
        </row>
        <row r="295">
          <cell r="C295" t="str">
            <v>Roth</v>
          </cell>
          <cell r="F295">
            <v>2</v>
          </cell>
        </row>
        <row r="296">
          <cell r="C296" t="str">
            <v>Roth</v>
          </cell>
          <cell r="F296">
            <v>2</v>
          </cell>
        </row>
        <row r="297">
          <cell r="C297" t="str">
            <v>Robbin</v>
          </cell>
          <cell r="F297">
            <v>1</v>
          </cell>
        </row>
        <row r="298">
          <cell r="C298" t="str">
            <v>Robbin</v>
          </cell>
          <cell r="F298">
            <v>3</v>
          </cell>
        </row>
        <row r="299">
          <cell r="C299" t="str">
            <v>Robbin</v>
          </cell>
          <cell r="F299">
            <v>3</v>
          </cell>
        </row>
        <row r="300">
          <cell r="C300" t="str">
            <v>Robbin</v>
          </cell>
          <cell r="F300">
            <v>3</v>
          </cell>
        </row>
        <row r="301">
          <cell r="C301" t="str">
            <v>Robbin</v>
          </cell>
          <cell r="F301">
            <v>4</v>
          </cell>
        </row>
        <row r="302">
          <cell r="C302" t="str">
            <v>Robbin</v>
          </cell>
          <cell r="F302">
            <v>2</v>
          </cell>
        </row>
        <row r="303">
          <cell r="C303" t="str">
            <v>Robbin</v>
          </cell>
          <cell r="F303">
            <v>3</v>
          </cell>
        </row>
        <row r="304">
          <cell r="C304" t="str">
            <v>Robbin</v>
          </cell>
          <cell r="F304">
            <v>5</v>
          </cell>
        </row>
        <row r="305">
          <cell r="C305" t="str">
            <v>Robbin</v>
          </cell>
          <cell r="F305">
            <v>3</v>
          </cell>
        </row>
        <row r="306">
          <cell r="C306" t="str">
            <v>Robbin</v>
          </cell>
          <cell r="F306">
            <v>2</v>
          </cell>
        </row>
        <row r="307">
          <cell r="C307" t="str">
            <v>Robbin</v>
          </cell>
          <cell r="F307">
            <v>1</v>
          </cell>
        </row>
        <row r="308">
          <cell r="C308" t="str">
            <v>Robbin</v>
          </cell>
          <cell r="F308">
            <v>2</v>
          </cell>
        </row>
        <row r="309">
          <cell r="C309" t="str">
            <v>Robbin</v>
          </cell>
          <cell r="F309">
            <v>2.5</v>
          </cell>
        </row>
        <row r="310">
          <cell r="C310" t="str">
            <v>Robbin</v>
          </cell>
          <cell r="F310">
            <v>2</v>
          </cell>
        </row>
        <row r="311">
          <cell r="C311" t="str">
            <v>Robbin</v>
          </cell>
          <cell r="F311">
            <v>4.5</v>
          </cell>
        </row>
        <row r="312">
          <cell r="C312" t="str">
            <v>Robbin</v>
          </cell>
          <cell r="F312">
            <v>2.5</v>
          </cell>
        </row>
        <row r="313">
          <cell r="C313" t="str">
            <v>Robbin</v>
          </cell>
          <cell r="F313">
            <v>3</v>
          </cell>
        </row>
        <row r="314">
          <cell r="C314" t="str">
            <v>Robbin</v>
          </cell>
          <cell r="F314">
            <v>2.5</v>
          </cell>
        </row>
        <row r="315">
          <cell r="C315" t="str">
            <v>Robbin</v>
          </cell>
          <cell r="F315">
            <v>4</v>
          </cell>
        </row>
        <row r="316">
          <cell r="C316" t="str">
            <v>Robbin</v>
          </cell>
          <cell r="F316">
            <v>4.5</v>
          </cell>
        </row>
        <row r="317">
          <cell r="C317" t="str">
            <v>Robbin</v>
          </cell>
          <cell r="F317">
            <v>3.5</v>
          </cell>
        </row>
        <row r="318">
          <cell r="C318" t="str">
            <v>Robbin</v>
          </cell>
          <cell r="F318">
            <v>2</v>
          </cell>
        </row>
        <row r="319">
          <cell r="C319" t="str">
            <v>Robbin</v>
          </cell>
          <cell r="F319">
            <v>3</v>
          </cell>
        </row>
        <row r="320">
          <cell r="C320" t="str">
            <v>Robbin</v>
          </cell>
          <cell r="F320">
            <v>3.5</v>
          </cell>
        </row>
        <row r="321">
          <cell r="C321" t="str">
            <v>Robbin</v>
          </cell>
          <cell r="F321">
            <v>2.75</v>
          </cell>
        </row>
        <row r="322">
          <cell r="C322" t="str">
            <v>Robbin</v>
          </cell>
          <cell r="F322">
            <v>3.5</v>
          </cell>
        </row>
        <row r="323">
          <cell r="C323" t="str">
            <v>Robbin</v>
          </cell>
          <cell r="F323">
            <v>4.5</v>
          </cell>
        </row>
        <row r="324">
          <cell r="C324" t="str">
            <v>Mango</v>
          </cell>
          <cell r="F324">
            <v>2</v>
          </cell>
        </row>
        <row r="325">
          <cell r="C325" t="str">
            <v>Mango</v>
          </cell>
          <cell r="F325">
            <v>3</v>
          </cell>
        </row>
        <row r="326">
          <cell r="C326" t="str">
            <v>Mango</v>
          </cell>
          <cell r="F326">
            <v>3</v>
          </cell>
        </row>
        <row r="327">
          <cell r="C327" t="str">
            <v>Mango</v>
          </cell>
          <cell r="F327">
            <v>2</v>
          </cell>
        </row>
        <row r="328">
          <cell r="C328" t="str">
            <v>Mango</v>
          </cell>
          <cell r="F328">
            <v>2</v>
          </cell>
        </row>
        <row r="329">
          <cell r="C329" t="str">
            <v>Mango</v>
          </cell>
          <cell r="F329">
            <v>4</v>
          </cell>
        </row>
        <row r="330">
          <cell r="C330" t="str">
            <v>Mango</v>
          </cell>
          <cell r="F330">
            <v>4.5</v>
          </cell>
        </row>
        <row r="331">
          <cell r="C331" t="str">
            <v>Mango</v>
          </cell>
          <cell r="F331">
            <v>2</v>
          </cell>
        </row>
        <row r="332">
          <cell r="C332" t="str">
            <v>Mango</v>
          </cell>
          <cell r="F332">
            <v>3.5</v>
          </cell>
        </row>
        <row r="333">
          <cell r="C333" t="str">
            <v>Mango</v>
          </cell>
          <cell r="F333">
            <v>5</v>
          </cell>
        </row>
        <row r="334">
          <cell r="C334" t="str">
            <v>Mango</v>
          </cell>
          <cell r="F334">
            <v>3</v>
          </cell>
        </row>
        <row r="335">
          <cell r="C335" t="str">
            <v>Mango</v>
          </cell>
          <cell r="F335">
            <v>4</v>
          </cell>
        </row>
        <row r="336">
          <cell r="C336" t="str">
            <v>Kreps</v>
          </cell>
          <cell r="F336">
            <v>3</v>
          </cell>
        </row>
        <row r="337">
          <cell r="C337" t="str">
            <v>Kreps</v>
          </cell>
          <cell r="F337">
            <v>4.5</v>
          </cell>
          <cell r="I337" t="str">
            <v>x</v>
          </cell>
        </row>
        <row r="338">
          <cell r="C338" t="str">
            <v>Kreps</v>
          </cell>
          <cell r="F338">
            <v>2</v>
          </cell>
        </row>
        <row r="339">
          <cell r="C339" t="str">
            <v>Kreps</v>
          </cell>
          <cell r="F339">
            <v>3.75</v>
          </cell>
        </row>
        <row r="340">
          <cell r="C340" t="str">
            <v>Kreps</v>
          </cell>
          <cell r="F340">
            <v>3.75</v>
          </cell>
        </row>
        <row r="341">
          <cell r="C341" t="str">
            <v>BKM6</v>
          </cell>
          <cell r="F341">
            <v>3</v>
          </cell>
        </row>
        <row r="342">
          <cell r="C342" t="str">
            <v>BKM6</v>
          </cell>
          <cell r="F342">
            <v>2</v>
          </cell>
        </row>
        <row r="343">
          <cell r="C343" t="str">
            <v>BKM6</v>
          </cell>
          <cell r="F343">
            <v>2.25</v>
          </cell>
        </row>
        <row r="344">
          <cell r="C344" t="str">
            <v>BKM6</v>
          </cell>
          <cell r="F344">
            <v>3</v>
          </cell>
        </row>
        <row r="345">
          <cell r="C345" t="str">
            <v>BKM7</v>
          </cell>
          <cell r="F345">
            <v>2</v>
          </cell>
        </row>
        <row r="346">
          <cell r="C346" t="str">
            <v>BKM7</v>
          </cell>
          <cell r="F346">
            <v>1.5</v>
          </cell>
        </row>
        <row r="347">
          <cell r="C347" t="str">
            <v>BKM7</v>
          </cell>
          <cell r="F347">
            <v>1</v>
          </cell>
        </row>
        <row r="348">
          <cell r="C348" t="str">
            <v>BKM7</v>
          </cell>
          <cell r="F348">
            <v>3.5</v>
          </cell>
        </row>
        <row r="349">
          <cell r="C349" t="str">
            <v>BKM7</v>
          </cell>
          <cell r="F349">
            <v>1.5</v>
          </cell>
        </row>
        <row r="350">
          <cell r="C350" t="str">
            <v>BKM7</v>
          </cell>
          <cell r="F350">
            <v>3</v>
          </cell>
        </row>
        <row r="351">
          <cell r="C351" t="str">
            <v>BKM8</v>
          </cell>
          <cell r="F351">
            <v>2.25</v>
          </cell>
        </row>
        <row r="352">
          <cell r="C352" t="str">
            <v>BKM9</v>
          </cell>
          <cell r="F352">
            <v>1</v>
          </cell>
        </row>
        <row r="353">
          <cell r="C353" t="str">
            <v>BKM9</v>
          </cell>
          <cell r="F353">
            <v>2</v>
          </cell>
        </row>
        <row r="354">
          <cell r="C354" t="str">
            <v>BKM9</v>
          </cell>
          <cell r="F354">
            <v>1</v>
          </cell>
        </row>
        <row r="355">
          <cell r="C355" t="str">
            <v>BKM9</v>
          </cell>
          <cell r="F355">
            <v>2</v>
          </cell>
        </row>
        <row r="356">
          <cell r="C356" t="str">
            <v>BKM9</v>
          </cell>
          <cell r="F356">
            <v>2.5</v>
          </cell>
        </row>
        <row r="357">
          <cell r="C357" t="str">
            <v>BKM9</v>
          </cell>
          <cell r="F357">
            <v>1.5</v>
          </cell>
        </row>
        <row r="358">
          <cell r="C358" t="str">
            <v>BKM9</v>
          </cell>
          <cell r="F358">
            <v>0.75</v>
          </cell>
        </row>
        <row r="359">
          <cell r="C359" t="str">
            <v>BKM9</v>
          </cell>
          <cell r="F359">
            <v>1.5</v>
          </cell>
        </row>
        <row r="360">
          <cell r="C360" t="str">
            <v>BKM10</v>
          </cell>
          <cell r="F360">
            <v>3</v>
          </cell>
        </row>
        <row r="361">
          <cell r="C361" t="str">
            <v>BKM10</v>
          </cell>
          <cell r="F361">
            <v>2.5</v>
          </cell>
        </row>
        <row r="362">
          <cell r="C362" t="str">
            <v>BKM10</v>
          </cell>
          <cell r="F362">
            <v>1.5</v>
          </cell>
        </row>
        <row r="363">
          <cell r="C363" t="str">
            <v>BKM10</v>
          </cell>
          <cell r="F363">
            <v>1</v>
          </cell>
        </row>
        <row r="364">
          <cell r="C364" t="str">
            <v>BKM10</v>
          </cell>
          <cell r="F364">
            <v>1.5</v>
          </cell>
        </row>
        <row r="365">
          <cell r="C365" t="str">
            <v>BKM10</v>
          </cell>
          <cell r="F365">
            <v>1.5</v>
          </cell>
        </row>
        <row r="366">
          <cell r="C366" t="str">
            <v>BKM11</v>
          </cell>
          <cell r="F366">
            <v>2.5</v>
          </cell>
        </row>
        <row r="367">
          <cell r="C367" t="str">
            <v>BKM11</v>
          </cell>
          <cell r="F367">
            <v>2</v>
          </cell>
        </row>
        <row r="368">
          <cell r="C368" t="str">
            <v>BKM11</v>
          </cell>
          <cell r="F368">
            <v>2.25</v>
          </cell>
        </row>
        <row r="369">
          <cell r="C369" t="str">
            <v>BKM11</v>
          </cell>
          <cell r="F369">
            <v>1.5</v>
          </cell>
        </row>
        <row r="370">
          <cell r="C370" t="str">
            <v>BKM11</v>
          </cell>
          <cell r="F370">
            <v>3</v>
          </cell>
        </row>
        <row r="371">
          <cell r="C371" t="str">
            <v>BKM12</v>
          </cell>
          <cell r="F371">
            <v>1.5</v>
          </cell>
        </row>
        <row r="372">
          <cell r="C372" t="str">
            <v>BKM13</v>
          </cell>
          <cell r="F372">
            <v>0.5</v>
          </cell>
        </row>
        <row r="373">
          <cell r="C373" t="str">
            <v>BKM13</v>
          </cell>
          <cell r="F373">
            <v>1</v>
          </cell>
        </row>
        <row r="374">
          <cell r="C374" t="str">
            <v>BKM15/Hull4</v>
          </cell>
          <cell r="F374">
            <v>2</v>
          </cell>
        </row>
        <row r="375">
          <cell r="C375" t="str">
            <v>BKM15/Hull4</v>
          </cell>
          <cell r="F375">
            <v>2</v>
          </cell>
        </row>
        <row r="376">
          <cell r="C376" t="str">
            <v>BKM15/Hull4</v>
          </cell>
          <cell r="F376">
            <v>2.5</v>
          </cell>
        </row>
        <row r="377">
          <cell r="C377" t="str">
            <v>BKM15/Hull4</v>
          </cell>
          <cell r="F377">
            <v>4</v>
          </cell>
        </row>
        <row r="378">
          <cell r="C378" t="str">
            <v>BKM15/Hull4</v>
          </cell>
          <cell r="F378">
            <v>3</v>
          </cell>
        </row>
        <row r="379">
          <cell r="C379" t="str">
            <v>BKM15/Hull4</v>
          </cell>
          <cell r="F379">
            <v>1</v>
          </cell>
        </row>
        <row r="380">
          <cell r="C380" t="str">
            <v>BKM15/Hull4</v>
          </cell>
          <cell r="F380">
            <v>1</v>
          </cell>
        </row>
        <row r="381">
          <cell r="C381" t="str">
            <v>BKM15/Hull4</v>
          </cell>
          <cell r="F381">
            <v>3</v>
          </cell>
        </row>
        <row r="382">
          <cell r="C382" t="str">
            <v>BKM15/Hull4</v>
          </cell>
          <cell r="F382">
            <v>2</v>
          </cell>
        </row>
        <row r="383">
          <cell r="C383" t="str">
            <v>BKM15/Hull4</v>
          </cell>
          <cell r="F383">
            <v>2</v>
          </cell>
        </row>
        <row r="384">
          <cell r="C384" t="str">
            <v>BKM16/Hull7</v>
          </cell>
          <cell r="F384">
            <v>3</v>
          </cell>
        </row>
        <row r="385">
          <cell r="C385" t="str">
            <v>BKM16/Hull7</v>
          </cell>
          <cell r="F385">
            <v>1</v>
          </cell>
        </row>
        <row r="386">
          <cell r="C386" t="str">
            <v>BKM16/Hull7</v>
          </cell>
          <cell r="F386">
            <v>2</v>
          </cell>
        </row>
        <row r="387">
          <cell r="C387" t="str">
            <v>BKM16/Hull7</v>
          </cell>
          <cell r="F387">
            <v>2</v>
          </cell>
        </row>
        <row r="388">
          <cell r="C388" t="str">
            <v>BKM16/Hull7</v>
          </cell>
          <cell r="F388">
            <v>2</v>
          </cell>
        </row>
        <row r="389">
          <cell r="C389" t="str">
            <v>BKM16/Hull7</v>
          </cell>
          <cell r="F389">
            <v>2.5</v>
          </cell>
        </row>
        <row r="390">
          <cell r="C390" t="str">
            <v>BKM16/Hull7</v>
          </cell>
          <cell r="F390">
            <v>1.5</v>
          </cell>
        </row>
        <row r="391">
          <cell r="C391" t="str">
            <v>BKM16/Hull7</v>
          </cell>
          <cell r="F391">
            <v>1.5</v>
          </cell>
        </row>
        <row r="392">
          <cell r="C392" t="str">
            <v>BKM16/Hull7</v>
          </cell>
          <cell r="F392">
            <v>2.25</v>
          </cell>
        </row>
        <row r="393">
          <cell r="C393" t="str">
            <v>BKM16/Hull7</v>
          </cell>
          <cell r="F393">
            <v>1.25</v>
          </cell>
        </row>
        <row r="394">
          <cell r="C394" t="str">
            <v>BKM16/Hull7</v>
          </cell>
          <cell r="F394">
            <v>0.75</v>
          </cell>
        </row>
        <row r="395">
          <cell r="C395" t="str">
            <v>BKM16/Hull7</v>
          </cell>
          <cell r="F395">
            <v>1.5</v>
          </cell>
        </row>
        <row r="396">
          <cell r="C396" t="str">
            <v>Feldblum Asset</v>
          </cell>
          <cell r="F396">
            <v>3</v>
          </cell>
        </row>
        <row r="397">
          <cell r="C397" t="str">
            <v>Feldblum Asset</v>
          </cell>
          <cell r="F397">
            <v>4</v>
          </cell>
        </row>
        <row r="398">
          <cell r="C398" t="str">
            <v>Feldblum Asset</v>
          </cell>
          <cell r="F398">
            <v>2</v>
          </cell>
        </row>
        <row r="399">
          <cell r="C399" t="str">
            <v>Feldblum Asset</v>
          </cell>
          <cell r="F399">
            <v>2</v>
          </cell>
        </row>
        <row r="400">
          <cell r="C400" t="str">
            <v>Feldblum Asset</v>
          </cell>
          <cell r="F400">
            <v>1.75</v>
          </cell>
        </row>
        <row r="401">
          <cell r="C401" t="str">
            <v>Feldblum Asset</v>
          </cell>
          <cell r="F401">
            <v>1.75</v>
          </cell>
        </row>
        <row r="402">
          <cell r="C402" t="str">
            <v>Noris</v>
          </cell>
          <cell r="F402">
            <v>3</v>
          </cell>
        </row>
        <row r="403">
          <cell r="C403" t="str">
            <v>Noris</v>
          </cell>
          <cell r="F403">
            <v>2</v>
          </cell>
        </row>
        <row r="404">
          <cell r="C404" t="str">
            <v>Noris</v>
          </cell>
          <cell r="F404">
            <v>1.25</v>
          </cell>
        </row>
        <row r="405">
          <cell r="C405" t="str">
            <v>Panning</v>
          </cell>
          <cell r="F405">
            <v>3.75</v>
          </cell>
        </row>
        <row r="406">
          <cell r="C406" t="str">
            <v>Hull23</v>
          </cell>
          <cell r="F406">
            <v>1</v>
          </cell>
        </row>
        <row r="407">
          <cell r="C407" t="str">
            <v>Hull23</v>
          </cell>
          <cell r="F407">
            <v>2</v>
          </cell>
        </row>
        <row r="408">
          <cell r="C408" t="str">
            <v>Hull23</v>
          </cell>
          <cell r="F408">
            <v>1.5</v>
          </cell>
        </row>
        <row r="409">
          <cell r="C409" t="str">
            <v>Hull23</v>
          </cell>
          <cell r="F409">
            <v>2.25</v>
          </cell>
        </row>
        <row r="410">
          <cell r="C410" t="str">
            <v>Hull23</v>
          </cell>
          <cell r="F410">
            <v>3</v>
          </cell>
        </row>
        <row r="411">
          <cell r="C411" t="str">
            <v>Hull23</v>
          </cell>
          <cell r="F411">
            <v>3</v>
          </cell>
        </row>
        <row r="412">
          <cell r="C412" t="str">
            <v>Hull24</v>
          </cell>
          <cell r="F412">
            <v>5</v>
          </cell>
        </row>
        <row r="413">
          <cell r="C413" t="str">
            <v>Cummins CAT Bond</v>
          </cell>
          <cell r="F413">
            <v>1</v>
          </cell>
        </row>
        <row r="414">
          <cell r="C414" t="str">
            <v>Cummins CAT Bond</v>
          </cell>
          <cell r="F414">
            <v>1</v>
          </cell>
        </row>
        <row r="415">
          <cell r="C415" t="str">
            <v>Cummins CAT Bond</v>
          </cell>
          <cell r="F415">
            <v>5</v>
          </cell>
        </row>
        <row r="416">
          <cell r="C416" t="str">
            <v>Cummins CAT Bond</v>
          </cell>
          <cell r="F416">
            <v>3.75</v>
          </cell>
        </row>
        <row r="417">
          <cell r="C417" t="str">
            <v>Cummins Capital</v>
          </cell>
          <cell r="F417">
            <v>1</v>
          </cell>
        </row>
        <row r="418">
          <cell r="C418" t="str">
            <v>Cummins Capital</v>
          </cell>
          <cell r="F418">
            <v>1.5</v>
          </cell>
        </row>
        <row r="419">
          <cell r="C419" t="str">
            <v>Cummins Capital</v>
          </cell>
          <cell r="F419">
            <v>2.5</v>
          </cell>
        </row>
        <row r="420">
          <cell r="C420" t="str">
            <v>Cummins Capital</v>
          </cell>
          <cell r="F420">
            <v>2.5</v>
          </cell>
        </row>
        <row r="421">
          <cell r="C421" t="str">
            <v>Butsic</v>
          </cell>
          <cell r="F421">
            <v>2.5</v>
          </cell>
        </row>
        <row r="422">
          <cell r="C422" t="str">
            <v>Butsic</v>
          </cell>
          <cell r="F422">
            <v>1.5</v>
          </cell>
        </row>
        <row r="423">
          <cell r="C423" t="str">
            <v>Butsic</v>
          </cell>
          <cell r="F423">
            <v>2</v>
          </cell>
        </row>
        <row r="424">
          <cell r="C424" t="str">
            <v>Butsic</v>
          </cell>
          <cell r="F424">
            <v>2</v>
          </cell>
        </row>
        <row r="425">
          <cell r="C425" t="str">
            <v>Butsic</v>
          </cell>
          <cell r="F425">
            <v>4.25</v>
          </cell>
        </row>
        <row r="426">
          <cell r="C426" t="str">
            <v>Butsic</v>
          </cell>
          <cell r="F426">
            <v>1</v>
          </cell>
        </row>
        <row r="427">
          <cell r="C427" t="str">
            <v>Culp, Miller, and Neves</v>
          </cell>
          <cell r="F427">
            <v>1.5</v>
          </cell>
        </row>
        <row r="428">
          <cell r="C428" t="str">
            <v>Culp, Miller, and Neves</v>
          </cell>
          <cell r="F428">
            <v>2.5</v>
          </cell>
        </row>
        <row r="429">
          <cell r="C429" t="str">
            <v>Goldfarb</v>
          </cell>
          <cell r="F429">
            <v>2.5</v>
          </cell>
        </row>
        <row r="430">
          <cell r="C430" t="str">
            <v>Goldfarb</v>
          </cell>
          <cell r="F430">
            <v>1</v>
          </cell>
        </row>
        <row r="431">
          <cell r="C431" t="str">
            <v>Goldfarb</v>
          </cell>
          <cell r="F431">
            <v>2.25</v>
          </cell>
        </row>
        <row r="432">
          <cell r="C432" t="str">
            <v>Goldfarb</v>
          </cell>
          <cell r="F432">
            <v>2</v>
          </cell>
        </row>
        <row r="433">
          <cell r="C433" t="str">
            <v>Goldfarb</v>
          </cell>
          <cell r="F433">
            <v>1.5</v>
          </cell>
        </row>
        <row r="434">
          <cell r="C434" t="str">
            <v>Goldfarb</v>
          </cell>
          <cell r="F434">
            <v>2.5</v>
          </cell>
        </row>
        <row r="435">
          <cell r="C435" t="str">
            <v>Goldfarb</v>
          </cell>
          <cell r="F435">
            <v>1</v>
          </cell>
        </row>
        <row r="436">
          <cell r="C436" t="str">
            <v>Goldfarb</v>
          </cell>
          <cell r="F436">
            <v>2</v>
          </cell>
        </row>
        <row r="437">
          <cell r="C437" t="str">
            <v>Stultz</v>
          </cell>
          <cell r="F437">
            <v>2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id="1" name="Table13" displayName="Table13" ref="A1:J719" totalsRowShown="0" headerRowDxfId="11">
  <autoFilter ref="A1:J719">
    <filterColumn colId="1">
      <filters>
        <filter val="SectionA_Exam"/>
        <filter val="SectionA_SampleQ"/>
        <filter val="SectionB_Exam"/>
        <filter val="SectionB_SampleQ"/>
        <filter val="SectionC_Exam"/>
        <filter val="SectionC_SampleQ"/>
        <filter val="SectionD_Exam"/>
        <filter val="SectionD_SampleQ"/>
      </filters>
    </filterColumn>
    <filterColumn colId="3">
      <filters>
        <filter val="2000"/>
        <filter val="2001"/>
        <filter val="2002"/>
        <filter val="2003"/>
        <filter val="2004"/>
        <filter val="2005"/>
        <filter val="2006"/>
        <filter val="2007"/>
        <filter val="2008"/>
        <filter val="2009"/>
        <filter val="2010"/>
        <filter val="2011"/>
        <filter val="2012"/>
        <filter val="GF"/>
        <filter val="TIA"/>
      </filters>
    </filterColumn>
  </autoFilter>
  <tableColumns count="10">
    <tableColumn id="1" name="Code" dataDxfId="10">
      <calculatedColumnFormula>B2&amp;D2&amp;E2&amp;F2&amp;G2&amp;H2</calculatedColumnFormula>
    </tableColumn>
    <tableColumn id="2" name="Filename" dataDxfId="9" totalsRowDxfId="8"/>
    <tableColumn id="3" name="Exam Topic/Paper"/>
    <tableColumn id="4" name="Source"/>
    <tableColumn id="5" name="Question Num"/>
    <tableColumn id="6" name="Points"/>
    <tableColumn id="7" name="Q Page"/>
    <tableColumn id="8" name="A Page"/>
    <tableColumn id="9" name="Exclude"/>
    <tableColumn id="10" name="1st Pass" dataDxfId="7" totalsRow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" displayName="Table133" ref="A1:J719" totalsRowShown="0" headerRowDxfId="5">
  <autoFilter ref="A1:J719">
    <filterColumn colId="2">
      <filters>
        <filter val="BKM10"/>
        <filter val="BKM11"/>
      </filters>
    </filterColumn>
  </autoFilter>
  <tableColumns count="10">
    <tableColumn id="1" name="Code" dataDxfId="4">
      <calculatedColumnFormula>B2&amp;D2&amp;E2&amp;F2&amp;G2&amp;H2</calculatedColumnFormula>
    </tableColumn>
    <tableColumn id="2" name="Filename" dataDxfId="3" totalsRowDxfId="2"/>
    <tableColumn id="3" name="Exam Topic/Paper"/>
    <tableColumn id="4" name="Source"/>
    <tableColumn id="5" name="Question Num"/>
    <tableColumn id="6" name="Points"/>
    <tableColumn id="7" name="Q Page"/>
    <tableColumn id="8" name="A Page"/>
    <tableColumn id="9" name="Exclude"/>
    <tableColumn id="10" name="1st Pass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R719"/>
  <sheetViews>
    <sheetView topLeftCell="A264" workbookViewId="0">
      <selection activeCell="J211" sqref="J211"/>
    </sheetView>
  </sheetViews>
  <sheetFormatPr defaultRowHeight="14.4" x14ac:dyDescent="0.3"/>
  <cols>
    <col min="1" max="1" width="22.6640625" bestFit="1" customWidth="1"/>
    <col min="2" max="2" width="16" bestFit="1" customWidth="1"/>
    <col min="3" max="3" width="19" customWidth="1"/>
    <col min="4" max="4" width="11" bestFit="1" customWidth="1"/>
    <col min="5" max="5" width="16" customWidth="1"/>
    <col min="7" max="7" width="9.33203125" customWidth="1"/>
    <col min="9" max="9" width="10" customWidth="1"/>
    <col min="17" max="17" width="28.5546875" bestFit="1" customWidth="1"/>
    <col min="18" max="18" width="28" bestFit="1" customWidth="1"/>
  </cols>
  <sheetData>
    <row r="1" spans="1:17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7" x14ac:dyDescent="0.3">
      <c r="A2" t="str">
        <f>B2&amp;D2&amp;E2&amp;F2&amp;G2&amp;H2</f>
        <v>SectionA_Exam200331.517</v>
      </c>
      <c r="B2" t="s">
        <v>10</v>
      </c>
      <c r="C2" s="2" t="s">
        <v>11</v>
      </c>
      <c r="D2">
        <v>2003</v>
      </c>
      <c r="E2">
        <v>3</v>
      </c>
      <c r="F2">
        <v>1.5</v>
      </c>
      <c r="G2">
        <v>1</v>
      </c>
      <c r="H2">
        <v>7</v>
      </c>
    </row>
    <row r="3" spans="1:17" x14ac:dyDescent="0.3">
      <c r="A3" s="3" t="str">
        <f t="shared" ref="A3:A66" si="0">B3&amp;D3&amp;E3&amp;F3&amp;G3&amp;H3</f>
        <v>SectionA_Exam20034118</v>
      </c>
      <c r="B3" s="3" t="s">
        <v>10</v>
      </c>
      <c r="C3" s="4" t="s">
        <v>11</v>
      </c>
      <c r="D3">
        <v>2003</v>
      </c>
      <c r="E3">
        <v>4</v>
      </c>
      <c r="F3">
        <v>1</v>
      </c>
      <c r="G3">
        <v>1</v>
      </c>
      <c r="H3">
        <v>8</v>
      </c>
      <c r="J3" s="3"/>
    </row>
    <row r="4" spans="1:17" x14ac:dyDescent="0.3">
      <c r="A4" s="3" t="str">
        <f t="shared" si="0"/>
        <v>SectionA_Exam20043328</v>
      </c>
      <c r="B4" s="3" t="s">
        <v>10</v>
      </c>
      <c r="C4" s="4" t="s">
        <v>11</v>
      </c>
      <c r="D4">
        <v>2004</v>
      </c>
      <c r="E4">
        <v>3</v>
      </c>
      <c r="F4">
        <v>3</v>
      </c>
      <c r="G4">
        <v>2</v>
      </c>
      <c r="H4">
        <v>8</v>
      </c>
      <c r="J4" s="3"/>
    </row>
    <row r="5" spans="1:17" x14ac:dyDescent="0.3">
      <c r="A5" s="3" t="str">
        <f t="shared" si="0"/>
        <v>SectionA_Exam200541.7529</v>
      </c>
      <c r="B5" s="3" t="s">
        <v>10</v>
      </c>
      <c r="C5" s="4" t="s">
        <v>11</v>
      </c>
      <c r="D5">
        <v>2005</v>
      </c>
      <c r="E5">
        <v>4</v>
      </c>
      <c r="F5">
        <v>1.75</v>
      </c>
      <c r="G5">
        <v>2</v>
      </c>
      <c r="H5">
        <v>9</v>
      </c>
      <c r="J5" s="3"/>
      <c r="Q5" s="5"/>
    </row>
    <row r="6" spans="1:17" x14ac:dyDescent="0.3">
      <c r="A6" s="3" t="str">
        <f t="shared" si="0"/>
        <v>SectionA_Exam20064229</v>
      </c>
      <c r="B6" s="3" t="s">
        <v>10</v>
      </c>
      <c r="C6" s="4" t="s">
        <v>11</v>
      </c>
      <c r="D6">
        <v>2006</v>
      </c>
      <c r="E6">
        <v>4</v>
      </c>
      <c r="F6">
        <v>2</v>
      </c>
      <c r="G6">
        <v>2</v>
      </c>
      <c r="H6">
        <v>9</v>
      </c>
      <c r="J6" s="3"/>
    </row>
    <row r="7" spans="1:17" x14ac:dyDescent="0.3">
      <c r="A7" s="3" t="str">
        <f t="shared" si="0"/>
        <v>SectionA_Exam200711.5310</v>
      </c>
      <c r="B7" s="3" t="s">
        <v>10</v>
      </c>
      <c r="C7" s="4" t="s">
        <v>11</v>
      </c>
      <c r="D7">
        <v>2007</v>
      </c>
      <c r="E7">
        <v>1</v>
      </c>
      <c r="F7">
        <v>1.5</v>
      </c>
      <c r="G7">
        <v>3</v>
      </c>
      <c r="H7">
        <v>10</v>
      </c>
      <c r="J7" s="3"/>
      <c r="Q7" s="5"/>
    </row>
    <row r="8" spans="1:17" x14ac:dyDescent="0.3">
      <c r="A8" s="3" t="str">
        <f t="shared" si="0"/>
        <v>SectionA_Exam200911.75311</v>
      </c>
      <c r="B8" s="3" t="s">
        <v>10</v>
      </c>
      <c r="C8" s="4" t="s">
        <v>11</v>
      </c>
      <c r="D8">
        <v>2009</v>
      </c>
      <c r="E8">
        <v>1</v>
      </c>
      <c r="F8">
        <v>1.75</v>
      </c>
      <c r="G8">
        <v>3</v>
      </c>
      <c r="H8">
        <v>11</v>
      </c>
      <c r="J8" s="3"/>
    </row>
    <row r="9" spans="1:17" x14ac:dyDescent="0.3">
      <c r="A9" s="3" t="str">
        <f t="shared" si="0"/>
        <v>SectionA_Exam201021.25311</v>
      </c>
      <c r="B9" s="3" t="s">
        <v>10</v>
      </c>
      <c r="C9" s="4" t="s">
        <v>11</v>
      </c>
      <c r="D9">
        <v>2010</v>
      </c>
      <c r="E9">
        <v>2</v>
      </c>
      <c r="F9">
        <v>1.25</v>
      </c>
      <c r="G9">
        <v>3</v>
      </c>
      <c r="H9">
        <v>11</v>
      </c>
      <c r="J9" s="3"/>
    </row>
    <row r="10" spans="1:17" x14ac:dyDescent="0.3">
      <c r="A10" s="3" t="str">
        <f t="shared" si="0"/>
        <v>SectionA_Exam201031.75412</v>
      </c>
      <c r="B10" s="3" t="s">
        <v>10</v>
      </c>
      <c r="C10" s="4" t="s">
        <v>11</v>
      </c>
      <c r="D10">
        <v>2010</v>
      </c>
      <c r="E10">
        <v>3</v>
      </c>
      <c r="F10">
        <v>1.75</v>
      </c>
      <c r="G10">
        <v>4</v>
      </c>
      <c r="H10">
        <v>12</v>
      </c>
      <c r="J10" s="3"/>
    </row>
    <row r="11" spans="1:17" x14ac:dyDescent="0.3">
      <c r="A11" s="3" t="str">
        <f t="shared" si="0"/>
        <v>SectionA_Exam201112.25412</v>
      </c>
      <c r="B11" s="3" t="s">
        <v>10</v>
      </c>
      <c r="C11" s="4" t="s">
        <v>11</v>
      </c>
      <c r="D11">
        <v>2011</v>
      </c>
      <c r="E11">
        <v>1</v>
      </c>
      <c r="F11">
        <v>2.25</v>
      </c>
      <c r="G11">
        <v>4</v>
      </c>
      <c r="H11">
        <v>12</v>
      </c>
      <c r="J11" s="3"/>
    </row>
    <row r="12" spans="1:17" x14ac:dyDescent="0.3">
      <c r="A12" s="3" t="str">
        <f t="shared" si="0"/>
        <v>SectionA_Exam201213513</v>
      </c>
      <c r="B12" s="3" t="s">
        <v>10</v>
      </c>
      <c r="C12" s="4" t="s">
        <v>11</v>
      </c>
      <c r="D12">
        <v>2012</v>
      </c>
      <c r="E12">
        <v>1</v>
      </c>
      <c r="F12">
        <v>3</v>
      </c>
      <c r="G12">
        <v>5</v>
      </c>
      <c r="H12">
        <v>13</v>
      </c>
      <c r="J12" s="3"/>
    </row>
    <row r="13" spans="1:17" hidden="1" x14ac:dyDescent="0.3">
      <c r="A13" s="3" t="str">
        <f t="shared" si="0"/>
        <v>SectionA_Exam201311.5514</v>
      </c>
      <c r="B13" s="3" t="s">
        <v>10</v>
      </c>
      <c r="C13" s="4" t="s">
        <v>11</v>
      </c>
      <c r="D13">
        <v>2013</v>
      </c>
      <c r="E13">
        <v>1</v>
      </c>
      <c r="F13">
        <v>1.5</v>
      </c>
      <c r="G13">
        <v>5</v>
      </c>
      <c r="H13">
        <v>14</v>
      </c>
      <c r="J13" s="3"/>
    </row>
    <row r="14" spans="1:17" hidden="1" x14ac:dyDescent="0.3">
      <c r="A14" s="3" t="str">
        <f t="shared" si="0"/>
        <v>SectionA_Exam201411.25615</v>
      </c>
      <c r="B14" s="3" t="s">
        <v>10</v>
      </c>
      <c r="C14" s="4" t="s">
        <v>11</v>
      </c>
      <c r="D14">
        <v>2014</v>
      </c>
      <c r="E14">
        <v>1</v>
      </c>
      <c r="F14">
        <v>1.25</v>
      </c>
      <c r="G14">
        <v>6</v>
      </c>
      <c r="H14">
        <v>15</v>
      </c>
      <c r="J14" s="3"/>
    </row>
    <row r="15" spans="1:17" hidden="1" x14ac:dyDescent="0.3">
      <c r="A15" s="3" t="str">
        <f t="shared" si="0"/>
        <v>SectionA_Exam201421.5616</v>
      </c>
      <c r="B15" s="3" t="s">
        <v>10</v>
      </c>
      <c r="C15" s="4" t="s">
        <v>11</v>
      </c>
      <c r="D15">
        <v>2014</v>
      </c>
      <c r="E15">
        <v>2</v>
      </c>
      <c r="F15">
        <v>1.5</v>
      </c>
      <c r="G15">
        <v>6</v>
      </c>
      <c r="H15">
        <v>16</v>
      </c>
      <c r="J15" s="3"/>
    </row>
    <row r="16" spans="1:17" hidden="1" x14ac:dyDescent="0.3">
      <c r="A16" s="3" t="str">
        <f t="shared" si="0"/>
        <v>GoldfarbQandAGF124252</v>
      </c>
      <c r="B16" s="3" t="s">
        <v>13</v>
      </c>
      <c r="C16" s="4" t="s">
        <v>11</v>
      </c>
      <c r="D16" t="s">
        <v>14</v>
      </c>
      <c r="E16">
        <v>1</v>
      </c>
      <c r="F16">
        <v>2</v>
      </c>
      <c r="G16">
        <v>4</v>
      </c>
      <c r="H16">
        <v>252</v>
      </c>
      <c r="J16" s="3"/>
    </row>
    <row r="17" spans="1:10" hidden="1" x14ac:dyDescent="0.3">
      <c r="A17" s="3" t="str">
        <f t="shared" si="0"/>
        <v>GoldfarbQandAGF225253</v>
      </c>
      <c r="B17" s="3" t="s">
        <v>13</v>
      </c>
      <c r="C17" s="4" t="s">
        <v>11</v>
      </c>
      <c r="D17" t="s">
        <v>14</v>
      </c>
      <c r="E17">
        <v>2</v>
      </c>
      <c r="F17">
        <v>2</v>
      </c>
      <c r="G17">
        <v>5</v>
      </c>
      <c r="H17">
        <v>253</v>
      </c>
      <c r="J17" s="3"/>
    </row>
    <row r="18" spans="1:10" hidden="1" x14ac:dyDescent="0.3">
      <c r="A18" s="3" t="str">
        <f t="shared" si="0"/>
        <v>GoldfarbQandAGF326254</v>
      </c>
      <c r="B18" s="3" t="s">
        <v>13</v>
      </c>
      <c r="C18" s="4" t="s">
        <v>11</v>
      </c>
      <c r="D18" t="s">
        <v>14</v>
      </c>
      <c r="E18">
        <v>3</v>
      </c>
      <c r="F18">
        <v>2</v>
      </c>
      <c r="G18">
        <v>6</v>
      </c>
      <c r="H18">
        <v>254</v>
      </c>
      <c r="J18" s="3"/>
    </row>
    <row r="19" spans="1:10" hidden="1" x14ac:dyDescent="0.3">
      <c r="A19" s="3" t="str">
        <f t="shared" si="0"/>
        <v>GoldfarbQandAGF427255</v>
      </c>
      <c r="B19" s="3" t="s">
        <v>13</v>
      </c>
      <c r="C19" s="4" t="s">
        <v>11</v>
      </c>
      <c r="D19" t="s">
        <v>14</v>
      </c>
      <c r="E19">
        <v>4</v>
      </c>
      <c r="F19">
        <v>2</v>
      </c>
      <c r="G19">
        <v>7</v>
      </c>
      <c r="H19">
        <v>255</v>
      </c>
      <c r="J19" s="3"/>
    </row>
    <row r="20" spans="1:10" hidden="1" x14ac:dyDescent="0.3">
      <c r="A20" s="3" t="str">
        <f t="shared" si="0"/>
        <v>GoldfarbQandAGF528256</v>
      </c>
      <c r="B20" s="3" t="s">
        <v>13</v>
      </c>
      <c r="C20" s="4" t="s">
        <v>11</v>
      </c>
      <c r="D20" t="s">
        <v>14</v>
      </c>
      <c r="E20">
        <v>5</v>
      </c>
      <c r="F20">
        <v>2</v>
      </c>
      <c r="G20">
        <v>8</v>
      </c>
      <c r="H20">
        <v>256</v>
      </c>
      <c r="J20" s="3"/>
    </row>
    <row r="21" spans="1:10" hidden="1" x14ac:dyDescent="0.3">
      <c r="A21" s="3" t="str">
        <f t="shared" si="0"/>
        <v>GoldfarbQandAGF629257</v>
      </c>
      <c r="B21" s="3" t="s">
        <v>13</v>
      </c>
      <c r="C21" s="4" t="s">
        <v>11</v>
      </c>
      <c r="D21" t="s">
        <v>14</v>
      </c>
      <c r="E21">
        <v>6</v>
      </c>
      <c r="F21">
        <v>2</v>
      </c>
      <c r="G21">
        <v>9</v>
      </c>
      <c r="H21">
        <v>257</v>
      </c>
      <c r="J21" s="3"/>
    </row>
    <row r="22" spans="1:10" hidden="1" x14ac:dyDescent="0.3">
      <c r="A22" s="3" t="str">
        <f t="shared" si="0"/>
        <v>GoldfarbQandAGF7210258</v>
      </c>
      <c r="B22" s="3" t="s">
        <v>13</v>
      </c>
      <c r="C22" s="4" t="s">
        <v>11</v>
      </c>
      <c r="D22" t="s">
        <v>14</v>
      </c>
      <c r="E22">
        <v>7</v>
      </c>
      <c r="F22">
        <v>2</v>
      </c>
      <c r="G22">
        <v>10</v>
      </c>
      <c r="H22">
        <v>258</v>
      </c>
      <c r="J22" s="3"/>
    </row>
    <row r="23" spans="1:10" hidden="1" x14ac:dyDescent="0.3">
      <c r="A23" s="3" t="str">
        <f t="shared" si="0"/>
        <v>GoldfarbQandAGF8211259</v>
      </c>
      <c r="B23" s="3" t="s">
        <v>13</v>
      </c>
      <c r="C23" s="4" t="s">
        <v>11</v>
      </c>
      <c r="D23" t="s">
        <v>14</v>
      </c>
      <c r="E23">
        <v>8</v>
      </c>
      <c r="F23">
        <v>2</v>
      </c>
      <c r="G23">
        <v>11</v>
      </c>
      <c r="H23">
        <v>259</v>
      </c>
      <c r="J23" s="3"/>
    </row>
    <row r="24" spans="1:10" hidden="1" x14ac:dyDescent="0.3">
      <c r="A24" s="3" t="str">
        <f t="shared" si="0"/>
        <v>GoldfarbQandAGF9212260</v>
      </c>
      <c r="B24" s="3" t="s">
        <v>13</v>
      </c>
      <c r="C24" s="4" t="s">
        <v>11</v>
      </c>
      <c r="D24" t="s">
        <v>14</v>
      </c>
      <c r="E24">
        <v>9</v>
      </c>
      <c r="F24">
        <v>2</v>
      </c>
      <c r="G24">
        <v>12</v>
      </c>
      <c r="H24">
        <v>260</v>
      </c>
      <c r="J24" s="3"/>
    </row>
    <row r="25" spans="1:10" hidden="1" x14ac:dyDescent="0.3">
      <c r="A25" s="3" t="str">
        <f t="shared" si="0"/>
        <v>GoldfarbQandAGF10213261</v>
      </c>
      <c r="B25" s="3" t="s">
        <v>13</v>
      </c>
      <c r="C25" s="4" t="s">
        <v>11</v>
      </c>
      <c r="D25" t="s">
        <v>14</v>
      </c>
      <c r="E25">
        <v>10</v>
      </c>
      <c r="F25">
        <v>2</v>
      </c>
      <c r="G25">
        <v>13</v>
      </c>
      <c r="H25">
        <v>261</v>
      </c>
      <c r="J25" s="3"/>
    </row>
    <row r="26" spans="1:10" hidden="1" x14ac:dyDescent="0.3">
      <c r="A26" s="3" t="str">
        <f t="shared" si="0"/>
        <v>GoldfarbQandAGF11214262</v>
      </c>
      <c r="B26" s="3" t="s">
        <v>13</v>
      </c>
      <c r="C26" s="4" t="s">
        <v>11</v>
      </c>
      <c r="D26" t="s">
        <v>14</v>
      </c>
      <c r="E26">
        <v>11</v>
      </c>
      <c r="F26">
        <v>2</v>
      </c>
      <c r="G26">
        <v>14</v>
      </c>
      <c r="H26">
        <v>262</v>
      </c>
      <c r="J26" s="3"/>
    </row>
    <row r="27" spans="1:10" hidden="1" x14ac:dyDescent="0.3">
      <c r="A27" s="3" t="str">
        <f t="shared" si="0"/>
        <v>GoldfarbQandAGF12216264</v>
      </c>
      <c r="B27" s="3" t="s">
        <v>13</v>
      </c>
      <c r="C27" s="4" t="s">
        <v>11</v>
      </c>
      <c r="D27" t="s">
        <v>14</v>
      </c>
      <c r="E27">
        <v>12</v>
      </c>
      <c r="F27">
        <v>2</v>
      </c>
      <c r="G27">
        <v>16</v>
      </c>
      <c r="H27">
        <v>264</v>
      </c>
      <c r="J27" s="3"/>
    </row>
    <row r="28" spans="1:10" hidden="1" x14ac:dyDescent="0.3">
      <c r="A28" s="3" t="str">
        <f t="shared" si="0"/>
        <v>GoldfarbQandAGF13218266</v>
      </c>
      <c r="B28" s="3" t="s">
        <v>13</v>
      </c>
      <c r="C28" s="4" t="s">
        <v>11</v>
      </c>
      <c r="D28" t="s">
        <v>14</v>
      </c>
      <c r="E28">
        <v>13</v>
      </c>
      <c r="F28">
        <v>2</v>
      </c>
      <c r="G28">
        <v>18</v>
      </c>
      <c r="H28">
        <v>266</v>
      </c>
      <c r="J28" s="3"/>
    </row>
    <row r="29" spans="1:10" hidden="1" x14ac:dyDescent="0.3">
      <c r="A29" s="3" t="str">
        <f t="shared" si="0"/>
        <v>GoldfarbQandAGF14219267</v>
      </c>
      <c r="B29" s="3" t="s">
        <v>13</v>
      </c>
      <c r="C29" s="4" t="s">
        <v>11</v>
      </c>
      <c r="D29" t="s">
        <v>14</v>
      </c>
      <c r="E29">
        <v>14</v>
      </c>
      <c r="F29">
        <v>2</v>
      </c>
      <c r="G29">
        <v>19</v>
      </c>
      <c r="H29">
        <v>267</v>
      </c>
      <c r="J29" s="3"/>
    </row>
    <row r="30" spans="1:10" hidden="1" x14ac:dyDescent="0.3">
      <c r="A30" s="3" t="str">
        <f t="shared" si="0"/>
        <v>GoldfarbQandAGF15220268</v>
      </c>
      <c r="B30" s="3" t="s">
        <v>13</v>
      </c>
      <c r="C30" s="4" t="s">
        <v>11</v>
      </c>
      <c r="D30" t="s">
        <v>14</v>
      </c>
      <c r="E30">
        <v>15</v>
      </c>
      <c r="F30">
        <v>2</v>
      </c>
      <c r="G30">
        <v>20</v>
      </c>
      <c r="H30">
        <v>268</v>
      </c>
      <c r="J30" s="3"/>
    </row>
    <row r="31" spans="1:10" hidden="1" x14ac:dyDescent="0.3">
      <c r="A31" s="3" t="str">
        <f t="shared" si="0"/>
        <v>GoldfarbQandAGF16221269</v>
      </c>
      <c r="B31" s="3" t="s">
        <v>13</v>
      </c>
      <c r="C31" s="4" t="s">
        <v>11</v>
      </c>
      <c r="D31" t="s">
        <v>14</v>
      </c>
      <c r="E31">
        <v>16</v>
      </c>
      <c r="F31">
        <v>2</v>
      </c>
      <c r="G31">
        <v>21</v>
      </c>
      <c r="H31">
        <v>269</v>
      </c>
      <c r="J31" s="3"/>
    </row>
    <row r="32" spans="1:10" hidden="1" x14ac:dyDescent="0.3">
      <c r="A32" s="3" t="str">
        <f t="shared" si="0"/>
        <v>GoldfarbQandAGF17222270</v>
      </c>
      <c r="B32" s="3" t="s">
        <v>13</v>
      </c>
      <c r="C32" s="4" t="s">
        <v>11</v>
      </c>
      <c r="D32" t="s">
        <v>14</v>
      </c>
      <c r="E32">
        <v>17</v>
      </c>
      <c r="F32">
        <v>2</v>
      </c>
      <c r="G32">
        <v>22</v>
      </c>
      <c r="H32">
        <v>270</v>
      </c>
      <c r="J32" s="3"/>
    </row>
    <row r="33" spans="1:10" hidden="1" x14ac:dyDescent="0.3">
      <c r="A33" s="3" t="str">
        <f t="shared" si="0"/>
        <v>GoldfarbQandAGF18223271</v>
      </c>
      <c r="B33" s="3" t="s">
        <v>13</v>
      </c>
      <c r="C33" s="4" t="s">
        <v>11</v>
      </c>
      <c r="D33" t="s">
        <v>14</v>
      </c>
      <c r="E33">
        <v>18</v>
      </c>
      <c r="F33">
        <v>2</v>
      </c>
      <c r="G33">
        <v>23</v>
      </c>
      <c r="H33">
        <v>271</v>
      </c>
      <c r="J33" s="3"/>
    </row>
    <row r="34" spans="1:10" hidden="1" x14ac:dyDescent="0.3">
      <c r="A34" s="3" t="str">
        <f t="shared" si="0"/>
        <v>GoldfarbQandAGF19225273</v>
      </c>
      <c r="B34" s="3" t="s">
        <v>13</v>
      </c>
      <c r="C34" s="4" t="s">
        <v>11</v>
      </c>
      <c r="D34" t="s">
        <v>14</v>
      </c>
      <c r="E34">
        <v>19</v>
      </c>
      <c r="F34">
        <v>2</v>
      </c>
      <c r="G34">
        <v>25</v>
      </c>
      <c r="H34">
        <v>273</v>
      </c>
      <c r="J34" s="3"/>
    </row>
    <row r="35" spans="1:10" hidden="1" x14ac:dyDescent="0.3">
      <c r="A35" s="3" t="str">
        <f t="shared" si="0"/>
        <v>GoldfarbQandAGF20226274</v>
      </c>
      <c r="B35" s="3" t="s">
        <v>13</v>
      </c>
      <c r="C35" s="4" t="s">
        <v>11</v>
      </c>
      <c r="D35" t="s">
        <v>14</v>
      </c>
      <c r="E35">
        <v>20</v>
      </c>
      <c r="F35">
        <v>2</v>
      </c>
      <c r="G35">
        <v>26</v>
      </c>
      <c r="H35">
        <v>274</v>
      </c>
      <c r="J35" s="3"/>
    </row>
    <row r="36" spans="1:10" hidden="1" x14ac:dyDescent="0.3">
      <c r="A36" s="3" t="str">
        <f t="shared" si="0"/>
        <v>GoldfarbQandAGF21227275</v>
      </c>
      <c r="B36" s="3" t="s">
        <v>13</v>
      </c>
      <c r="C36" s="4" t="s">
        <v>11</v>
      </c>
      <c r="D36" t="s">
        <v>14</v>
      </c>
      <c r="E36">
        <v>21</v>
      </c>
      <c r="F36">
        <v>2</v>
      </c>
      <c r="G36">
        <v>27</v>
      </c>
      <c r="H36">
        <v>275</v>
      </c>
      <c r="J36" s="3"/>
    </row>
    <row r="37" spans="1:10" hidden="1" x14ac:dyDescent="0.3">
      <c r="A37" s="3" t="str">
        <f t="shared" si="0"/>
        <v>GoldfarbQandAGF22228276</v>
      </c>
      <c r="B37" s="3" t="s">
        <v>13</v>
      </c>
      <c r="C37" s="4" t="s">
        <v>11</v>
      </c>
      <c r="D37" t="s">
        <v>14</v>
      </c>
      <c r="E37">
        <v>22</v>
      </c>
      <c r="F37">
        <v>2</v>
      </c>
      <c r="G37">
        <v>28</v>
      </c>
      <c r="H37">
        <v>276</v>
      </c>
      <c r="J37" s="3"/>
    </row>
    <row r="38" spans="1:10" hidden="1" x14ac:dyDescent="0.3">
      <c r="A38" s="3" t="str">
        <f t="shared" si="0"/>
        <v>GoldfarbQandAGF23229277</v>
      </c>
      <c r="B38" s="3" t="s">
        <v>13</v>
      </c>
      <c r="C38" s="4" t="s">
        <v>11</v>
      </c>
      <c r="D38" t="s">
        <v>14</v>
      </c>
      <c r="E38">
        <v>23</v>
      </c>
      <c r="F38">
        <v>2</v>
      </c>
      <c r="G38">
        <v>29</v>
      </c>
      <c r="H38">
        <v>277</v>
      </c>
      <c r="J38" s="3"/>
    </row>
    <row r="39" spans="1:10" hidden="1" x14ac:dyDescent="0.3">
      <c r="A39" s="3" t="str">
        <f t="shared" si="0"/>
        <v>GoldfarbQandAGF24230278</v>
      </c>
      <c r="B39" s="3" t="s">
        <v>13</v>
      </c>
      <c r="C39" s="4" t="s">
        <v>11</v>
      </c>
      <c r="D39" t="s">
        <v>14</v>
      </c>
      <c r="E39">
        <v>24</v>
      </c>
      <c r="F39">
        <v>2</v>
      </c>
      <c r="G39">
        <v>30</v>
      </c>
      <c r="H39">
        <v>278</v>
      </c>
      <c r="J39" s="3"/>
    </row>
    <row r="40" spans="1:10" hidden="1" x14ac:dyDescent="0.3">
      <c r="A40" s="3" t="str">
        <f t="shared" si="0"/>
        <v>GoldfarbQandAGF25231279</v>
      </c>
      <c r="B40" s="3" t="s">
        <v>13</v>
      </c>
      <c r="C40" s="4" t="s">
        <v>11</v>
      </c>
      <c r="D40" t="s">
        <v>14</v>
      </c>
      <c r="E40">
        <v>25</v>
      </c>
      <c r="F40">
        <v>2</v>
      </c>
      <c r="G40">
        <v>31</v>
      </c>
      <c r="H40">
        <v>279</v>
      </c>
      <c r="J40" s="3"/>
    </row>
    <row r="41" spans="1:10" hidden="1" x14ac:dyDescent="0.3">
      <c r="A41" s="3" t="str">
        <f t="shared" si="0"/>
        <v>GoldfarbQandAGF1233281</v>
      </c>
      <c r="B41" s="3" t="s">
        <v>13</v>
      </c>
      <c r="C41" s="4" t="s">
        <v>11</v>
      </c>
      <c r="D41" t="s">
        <v>14</v>
      </c>
      <c r="E41">
        <v>1</v>
      </c>
      <c r="F41">
        <v>2</v>
      </c>
      <c r="G41">
        <v>33</v>
      </c>
      <c r="H41">
        <v>281</v>
      </c>
      <c r="J41" s="3"/>
    </row>
    <row r="42" spans="1:10" hidden="1" x14ac:dyDescent="0.3">
      <c r="A42" s="3" t="str">
        <f t="shared" si="0"/>
        <v>GoldfarbQandAGF2234282</v>
      </c>
      <c r="B42" s="3" t="s">
        <v>13</v>
      </c>
      <c r="C42" s="4" t="s">
        <v>11</v>
      </c>
      <c r="D42" t="s">
        <v>14</v>
      </c>
      <c r="E42">
        <v>2</v>
      </c>
      <c r="F42">
        <v>2</v>
      </c>
      <c r="G42">
        <v>34</v>
      </c>
      <c r="H42">
        <v>282</v>
      </c>
      <c r="J42" s="3"/>
    </row>
    <row r="43" spans="1:10" hidden="1" x14ac:dyDescent="0.3">
      <c r="A43" s="3" t="str">
        <f t="shared" si="0"/>
        <v>GoldfarbQandAGF3235283</v>
      </c>
      <c r="B43" s="3" t="s">
        <v>13</v>
      </c>
      <c r="C43" s="4" t="s">
        <v>11</v>
      </c>
      <c r="D43" t="s">
        <v>14</v>
      </c>
      <c r="E43">
        <v>3</v>
      </c>
      <c r="F43">
        <v>2</v>
      </c>
      <c r="G43">
        <v>35</v>
      </c>
      <c r="H43">
        <v>283</v>
      </c>
      <c r="J43" s="3"/>
    </row>
    <row r="44" spans="1:10" hidden="1" x14ac:dyDescent="0.3">
      <c r="A44" s="3" t="str">
        <f t="shared" si="0"/>
        <v>GoldfarbQandAGF4236284</v>
      </c>
      <c r="B44" s="3" t="s">
        <v>13</v>
      </c>
      <c r="C44" s="4" t="s">
        <v>11</v>
      </c>
      <c r="D44" t="s">
        <v>14</v>
      </c>
      <c r="E44">
        <v>4</v>
      </c>
      <c r="F44">
        <v>2</v>
      </c>
      <c r="G44">
        <v>36</v>
      </c>
      <c r="H44">
        <v>284</v>
      </c>
      <c r="J44" s="3"/>
    </row>
    <row r="45" spans="1:10" hidden="1" x14ac:dyDescent="0.3">
      <c r="A45" s="3" t="str">
        <f t="shared" si="0"/>
        <v>GoldfarbQandAGF5237285</v>
      </c>
      <c r="B45" s="3" t="s">
        <v>13</v>
      </c>
      <c r="C45" s="4" t="s">
        <v>11</v>
      </c>
      <c r="D45" t="s">
        <v>14</v>
      </c>
      <c r="E45">
        <v>5</v>
      </c>
      <c r="F45">
        <v>2</v>
      </c>
      <c r="G45">
        <v>37</v>
      </c>
      <c r="H45">
        <v>285</v>
      </c>
      <c r="J45" s="3"/>
    </row>
    <row r="46" spans="1:10" hidden="1" x14ac:dyDescent="0.3">
      <c r="A46" s="3" t="str">
        <f t="shared" si="0"/>
        <v>GoldfarbQandAGF6238286</v>
      </c>
      <c r="B46" s="3" t="s">
        <v>13</v>
      </c>
      <c r="C46" s="4" t="s">
        <v>11</v>
      </c>
      <c r="D46" t="s">
        <v>14</v>
      </c>
      <c r="E46">
        <v>6</v>
      </c>
      <c r="F46">
        <v>2</v>
      </c>
      <c r="G46">
        <v>38</v>
      </c>
      <c r="H46">
        <v>286</v>
      </c>
      <c r="J46" s="3"/>
    </row>
    <row r="47" spans="1:10" hidden="1" x14ac:dyDescent="0.3">
      <c r="A47" s="3" t="str">
        <f t="shared" si="0"/>
        <v>GoldfarbQandAGF7239287</v>
      </c>
      <c r="B47" s="3" t="s">
        <v>13</v>
      </c>
      <c r="C47" s="4" t="s">
        <v>11</v>
      </c>
      <c r="D47" t="s">
        <v>14</v>
      </c>
      <c r="E47">
        <v>7</v>
      </c>
      <c r="F47">
        <v>2</v>
      </c>
      <c r="G47">
        <v>39</v>
      </c>
      <c r="H47">
        <v>287</v>
      </c>
      <c r="J47" s="3"/>
    </row>
    <row r="48" spans="1:10" hidden="1" x14ac:dyDescent="0.3">
      <c r="A48" s="3" t="str">
        <f t="shared" si="0"/>
        <v>GoldfarbQandAGF8240288</v>
      </c>
      <c r="B48" s="3" t="s">
        <v>13</v>
      </c>
      <c r="C48" s="4" t="s">
        <v>11</v>
      </c>
      <c r="D48" t="s">
        <v>14</v>
      </c>
      <c r="E48">
        <v>8</v>
      </c>
      <c r="F48">
        <v>2</v>
      </c>
      <c r="G48">
        <v>40</v>
      </c>
      <c r="H48">
        <v>288</v>
      </c>
      <c r="J48" s="3"/>
    </row>
    <row r="49" spans="1:10" hidden="1" x14ac:dyDescent="0.3">
      <c r="A49" s="3" t="str">
        <f t="shared" si="0"/>
        <v>GoldfarbQandAGF9241289</v>
      </c>
      <c r="B49" s="3" t="s">
        <v>13</v>
      </c>
      <c r="C49" s="4" t="s">
        <v>11</v>
      </c>
      <c r="D49" t="s">
        <v>14</v>
      </c>
      <c r="E49">
        <v>9</v>
      </c>
      <c r="F49">
        <v>2</v>
      </c>
      <c r="G49">
        <v>41</v>
      </c>
      <c r="H49">
        <v>289</v>
      </c>
      <c r="J49" s="3"/>
    </row>
    <row r="50" spans="1:10" hidden="1" x14ac:dyDescent="0.3">
      <c r="A50" s="3" t="str">
        <f t="shared" si="0"/>
        <v>GoldfarbQandAGF10242290</v>
      </c>
      <c r="B50" s="3" t="s">
        <v>13</v>
      </c>
      <c r="C50" s="4" t="s">
        <v>11</v>
      </c>
      <c r="D50" t="s">
        <v>14</v>
      </c>
      <c r="E50">
        <v>10</v>
      </c>
      <c r="F50">
        <v>2</v>
      </c>
      <c r="G50">
        <v>42</v>
      </c>
      <c r="H50">
        <v>290</v>
      </c>
      <c r="J50" s="3"/>
    </row>
    <row r="51" spans="1:10" hidden="1" x14ac:dyDescent="0.3">
      <c r="A51" s="3" t="str">
        <f t="shared" si="0"/>
        <v>GoldfarbQandAGF11243291</v>
      </c>
      <c r="B51" s="3" t="s">
        <v>13</v>
      </c>
      <c r="C51" s="4" t="s">
        <v>11</v>
      </c>
      <c r="D51" t="s">
        <v>14</v>
      </c>
      <c r="E51">
        <v>11</v>
      </c>
      <c r="F51">
        <v>2</v>
      </c>
      <c r="G51">
        <v>43</v>
      </c>
      <c r="H51">
        <v>291</v>
      </c>
      <c r="J51" s="3"/>
    </row>
    <row r="52" spans="1:10" hidden="1" x14ac:dyDescent="0.3">
      <c r="A52" s="3" t="str">
        <f t="shared" si="0"/>
        <v>GoldfarbQandAGF12244292</v>
      </c>
      <c r="B52" s="3" t="s">
        <v>13</v>
      </c>
      <c r="C52" s="4" t="s">
        <v>11</v>
      </c>
      <c r="D52" t="s">
        <v>14</v>
      </c>
      <c r="E52">
        <v>12</v>
      </c>
      <c r="F52">
        <v>2</v>
      </c>
      <c r="G52">
        <v>44</v>
      </c>
      <c r="H52">
        <v>292</v>
      </c>
      <c r="J52" s="3"/>
    </row>
    <row r="53" spans="1:10" hidden="1" x14ac:dyDescent="0.3">
      <c r="A53" s="3" t="str">
        <f t="shared" si="0"/>
        <v>GoldfarbQandAGF13245293</v>
      </c>
      <c r="B53" s="3" t="s">
        <v>13</v>
      </c>
      <c r="C53" s="4" t="s">
        <v>11</v>
      </c>
      <c r="D53" t="s">
        <v>14</v>
      </c>
      <c r="E53">
        <v>13</v>
      </c>
      <c r="F53">
        <v>2</v>
      </c>
      <c r="G53">
        <v>45</v>
      </c>
      <c r="H53">
        <v>293</v>
      </c>
      <c r="J53" s="3"/>
    </row>
    <row r="54" spans="1:10" hidden="1" x14ac:dyDescent="0.3">
      <c r="A54" s="3" t="str">
        <f t="shared" si="0"/>
        <v>GoldfarbQandAGF14246294</v>
      </c>
      <c r="B54" s="3" t="s">
        <v>13</v>
      </c>
      <c r="C54" s="4" t="s">
        <v>11</v>
      </c>
      <c r="D54" t="s">
        <v>14</v>
      </c>
      <c r="E54">
        <v>14</v>
      </c>
      <c r="F54">
        <v>2</v>
      </c>
      <c r="G54">
        <v>46</v>
      </c>
      <c r="H54">
        <v>294</v>
      </c>
      <c r="J54" s="3"/>
    </row>
    <row r="55" spans="1:10" hidden="1" x14ac:dyDescent="0.3">
      <c r="A55" s="3" t="str">
        <f t="shared" si="0"/>
        <v>GoldfarbQandAGF15247295</v>
      </c>
      <c r="B55" s="3" t="s">
        <v>13</v>
      </c>
      <c r="C55" s="4" t="s">
        <v>11</v>
      </c>
      <c r="D55" t="s">
        <v>14</v>
      </c>
      <c r="E55">
        <v>15</v>
      </c>
      <c r="F55">
        <v>2</v>
      </c>
      <c r="G55">
        <v>47</v>
      </c>
      <c r="H55">
        <v>295</v>
      </c>
      <c r="J55" s="3"/>
    </row>
    <row r="56" spans="1:10" hidden="1" x14ac:dyDescent="0.3">
      <c r="A56" s="3" t="str">
        <f t="shared" si="0"/>
        <v>GoldfarbQandAGF16248296</v>
      </c>
      <c r="B56" s="3" t="s">
        <v>13</v>
      </c>
      <c r="C56" s="4" t="s">
        <v>11</v>
      </c>
      <c r="D56" t="s">
        <v>14</v>
      </c>
      <c r="E56">
        <v>16</v>
      </c>
      <c r="F56">
        <v>2</v>
      </c>
      <c r="G56">
        <v>48</v>
      </c>
      <c r="H56">
        <v>296</v>
      </c>
      <c r="J56" s="3"/>
    </row>
    <row r="57" spans="1:10" hidden="1" x14ac:dyDescent="0.3">
      <c r="A57" s="3" t="str">
        <f t="shared" si="0"/>
        <v>GoldfarbQandAGF17249297</v>
      </c>
      <c r="B57" s="3" t="s">
        <v>13</v>
      </c>
      <c r="C57" s="4" t="s">
        <v>11</v>
      </c>
      <c r="D57" t="s">
        <v>14</v>
      </c>
      <c r="E57">
        <v>17</v>
      </c>
      <c r="F57">
        <v>2</v>
      </c>
      <c r="G57">
        <v>49</v>
      </c>
      <c r="H57">
        <v>297</v>
      </c>
      <c r="J57" s="3"/>
    </row>
    <row r="58" spans="1:10" hidden="1" x14ac:dyDescent="0.3">
      <c r="A58" s="3" t="str">
        <f t="shared" si="0"/>
        <v>GoldfarbQandAGF18250298</v>
      </c>
      <c r="B58" s="3" t="s">
        <v>13</v>
      </c>
      <c r="C58" s="4" t="s">
        <v>11</v>
      </c>
      <c r="D58" t="s">
        <v>14</v>
      </c>
      <c r="E58">
        <v>18</v>
      </c>
      <c r="F58">
        <v>2</v>
      </c>
      <c r="G58">
        <v>50</v>
      </c>
      <c r="H58">
        <v>298</v>
      </c>
      <c r="J58" s="3"/>
    </row>
    <row r="59" spans="1:10" hidden="1" x14ac:dyDescent="0.3">
      <c r="A59" s="3" t="str">
        <f t="shared" si="0"/>
        <v>GoldfarbQandAGF19252300</v>
      </c>
      <c r="B59" s="3" t="s">
        <v>13</v>
      </c>
      <c r="C59" s="4" t="s">
        <v>11</v>
      </c>
      <c r="D59" t="s">
        <v>14</v>
      </c>
      <c r="E59">
        <v>19</v>
      </c>
      <c r="F59">
        <v>2</v>
      </c>
      <c r="G59">
        <v>52</v>
      </c>
      <c r="H59">
        <v>300</v>
      </c>
      <c r="J59" s="3"/>
    </row>
    <row r="60" spans="1:10" hidden="1" x14ac:dyDescent="0.3">
      <c r="A60" s="3" t="str">
        <f t="shared" si="0"/>
        <v>GoldfarbQandAGF20253301</v>
      </c>
      <c r="B60" s="3" t="s">
        <v>13</v>
      </c>
      <c r="C60" s="4" t="s">
        <v>11</v>
      </c>
      <c r="D60" t="s">
        <v>14</v>
      </c>
      <c r="E60">
        <v>20</v>
      </c>
      <c r="F60">
        <v>2</v>
      </c>
      <c r="G60">
        <v>53</v>
      </c>
      <c r="H60">
        <v>301</v>
      </c>
      <c r="J60" s="3"/>
    </row>
    <row r="61" spans="1:10" hidden="1" x14ac:dyDescent="0.3">
      <c r="A61" s="3" t="str">
        <f t="shared" si="0"/>
        <v>GoldfarbQandAGF21254302</v>
      </c>
      <c r="B61" s="3" t="s">
        <v>13</v>
      </c>
      <c r="C61" s="4" t="s">
        <v>11</v>
      </c>
      <c r="D61" t="s">
        <v>14</v>
      </c>
      <c r="E61">
        <v>21</v>
      </c>
      <c r="F61">
        <v>2</v>
      </c>
      <c r="G61">
        <v>54</v>
      </c>
      <c r="H61">
        <v>302</v>
      </c>
      <c r="J61" s="3"/>
    </row>
    <row r="62" spans="1:10" hidden="1" x14ac:dyDescent="0.3">
      <c r="A62" s="3" t="str">
        <f t="shared" si="0"/>
        <v>GoldfarbQandAGF22255303</v>
      </c>
      <c r="B62" s="3" t="s">
        <v>13</v>
      </c>
      <c r="C62" s="4" t="s">
        <v>11</v>
      </c>
      <c r="D62" t="s">
        <v>14</v>
      </c>
      <c r="E62">
        <v>22</v>
      </c>
      <c r="F62">
        <v>2</v>
      </c>
      <c r="G62">
        <v>55</v>
      </c>
      <c r="H62">
        <v>303</v>
      </c>
      <c r="J62" s="3"/>
    </row>
    <row r="63" spans="1:10" hidden="1" x14ac:dyDescent="0.3">
      <c r="A63" s="3" t="str">
        <f t="shared" si="0"/>
        <v>GoldfarbQandAGF23256304</v>
      </c>
      <c r="B63" s="3" t="s">
        <v>13</v>
      </c>
      <c r="C63" s="4" t="s">
        <v>11</v>
      </c>
      <c r="D63" t="s">
        <v>14</v>
      </c>
      <c r="E63">
        <v>23</v>
      </c>
      <c r="F63">
        <v>2</v>
      </c>
      <c r="G63">
        <v>56</v>
      </c>
      <c r="H63">
        <v>304</v>
      </c>
      <c r="J63" s="3"/>
    </row>
    <row r="64" spans="1:10" hidden="1" x14ac:dyDescent="0.3">
      <c r="A64" s="3" t="str">
        <f t="shared" si="0"/>
        <v>GoldfarbQandAGF24257305</v>
      </c>
      <c r="B64" s="3" t="s">
        <v>13</v>
      </c>
      <c r="C64" s="4" t="s">
        <v>11</v>
      </c>
      <c r="D64" t="s">
        <v>14</v>
      </c>
      <c r="E64">
        <v>24</v>
      </c>
      <c r="F64">
        <v>2</v>
      </c>
      <c r="G64">
        <v>57</v>
      </c>
      <c r="H64">
        <v>305</v>
      </c>
      <c r="J64" s="3"/>
    </row>
    <row r="65" spans="1:10" hidden="1" x14ac:dyDescent="0.3">
      <c r="A65" s="3" t="str">
        <f t="shared" si="0"/>
        <v>GoldfarbQandAGF25258306</v>
      </c>
      <c r="B65" s="3" t="s">
        <v>13</v>
      </c>
      <c r="C65" s="4" t="s">
        <v>11</v>
      </c>
      <c r="D65" t="s">
        <v>14</v>
      </c>
      <c r="E65">
        <v>25</v>
      </c>
      <c r="F65">
        <v>2</v>
      </c>
      <c r="G65">
        <v>58</v>
      </c>
      <c r="H65">
        <v>306</v>
      </c>
      <c r="J65" s="3"/>
    </row>
    <row r="66" spans="1:10" hidden="1" x14ac:dyDescent="0.3">
      <c r="A66" s="3" t="str">
        <f t="shared" si="0"/>
        <v>GoldfarbQandAGF26259307</v>
      </c>
      <c r="B66" s="3" t="s">
        <v>13</v>
      </c>
      <c r="C66" s="4" t="s">
        <v>11</v>
      </c>
      <c r="D66" t="s">
        <v>14</v>
      </c>
      <c r="E66">
        <v>26</v>
      </c>
      <c r="F66">
        <v>2</v>
      </c>
      <c r="G66">
        <v>59</v>
      </c>
      <c r="H66">
        <v>307</v>
      </c>
      <c r="J66" s="3"/>
    </row>
    <row r="67" spans="1:10" hidden="1" x14ac:dyDescent="0.3">
      <c r="A67" s="3" t="str">
        <f t="shared" ref="A67:A130" si="1">B67&amp;D67&amp;E67&amp;F67&amp;G67&amp;H67</f>
        <v>GoldfarbQandAGF27260308</v>
      </c>
      <c r="B67" s="3" t="s">
        <v>13</v>
      </c>
      <c r="C67" s="4" t="s">
        <v>11</v>
      </c>
      <c r="D67" t="s">
        <v>14</v>
      </c>
      <c r="E67">
        <v>27</v>
      </c>
      <c r="F67">
        <v>2</v>
      </c>
      <c r="G67">
        <v>60</v>
      </c>
      <c r="H67">
        <v>308</v>
      </c>
      <c r="J67" s="3"/>
    </row>
    <row r="68" spans="1:10" hidden="1" x14ac:dyDescent="0.3">
      <c r="A68" s="3" t="str">
        <f t="shared" si="1"/>
        <v>GoldfarbQandAGF28261309</v>
      </c>
      <c r="B68" s="3" t="s">
        <v>13</v>
      </c>
      <c r="C68" s="4" t="s">
        <v>11</v>
      </c>
      <c r="D68" t="s">
        <v>14</v>
      </c>
      <c r="E68">
        <v>28</v>
      </c>
      <c r="F68">
        <v>2</v>
      </c>
      <c r="G68">
        <v>61</v>
      </c>
      <c r="H68">
        <v>309</v>
      </c>
      <c r="J68" s="3"/>
    </row>
    <row r="69" spans="1:10" hidden="1" x14ac:dyDescent="0.3">
      <c r="A69" s="3" t="str">
        <f t="shared" si="1"/>
        <v>GoldfarbQandAGF29262310</v>
      </c>
      <c r="B69" s="3" t="s">
        <v>13</v>
      </c>
      <c r="C69" s="4" t="s">
        <v>11</v>
      </c>
      <c r="D69" t="s">
        <v>14</v>
      </c>
      <c r="E69">
        <v>29</v>
      </c>
      <c r="F69">
        <v>2</v>
      </c>
      <c r="G69">
        <v>62</v>
      </c>
      <c r="H69">
        <v>310</v>
      </c>
      <c r="J69" s="3"/>
    </row>
    <row r="70" spans="1:10" hidden="1" x14ac:dyDescent="0.3">
      <c r="A70" s="3" t="str">
        <f t="shared" si="1"/>
        <v>GoldfarbQandAGF30264312</v>
      </c>
      <c r="B70" s="3" t="s">
        <v>13</v>
      </c>
      <c r="C70" s="4" t="s">
        <v>11</v>
      </c>
      <c r="D70" t="s">
        <v>14</v>
      </c>
      <c r="E70">
        <v>30</v>
      </c>
      <c r="F70">
        <v>2</v>
      </c>
      <c r="G70">
        <v>64</v>
      </c>
      <c r="H70">
        <v>312</v>
      </c>
      <c r="J70" s="3"/>
    </row>
    <row r="71" spans="1:10" hidden="1" x14ac:dyDescent="0.3">
      <c r="A71" s="3" t="str">
        <f t="shared" si="1"/>
        <v>GoldfarbQandAGF31265313</v>
      </c>
      <c r="B71" s="3" t="s">
        <v>13</v>
      </c>
      <c r="C71" s="4" t="s">
        <v>11</v>
      </c>
      <c r="D71" t="s">
        <v>14</v>
      </c>
      <c r="E71">
        <v>31</v>
      </c>
      <c r="F71">
        <v>2</v>
      </c>
      <c r="G71">
        <v>65</v>
      </c>
      <c r="H71">
        <v>313</v>
      </c>
      <c r="J71" s="3"/>
    </row>
    <row r="72" spans="1:10" hidden="1" x14ac:dyDescent="0.3">
      <c r="A72" s="3" t="str">
        <f t="shared" si="1"/>
        <v>GoldfarbQandAGF32266314</v>
      </c>
      <c r="B72" s="3" t="s">
        <v>13</v>
      </c>
      <c r="C72" s="4" t="s">
        <v>11</v>
      </c>
      <c r="D72" t="s">
        <v>14</v>
      </c>
      <c r="E72">
        <v>32</v>
      </c>
      <c r="F72">
        <v>2</v>
      </c>
      <c r="G72">
        <v>66</v>
      </c>
      <c r="H72">
        <v>314</v>
      </c>
      <c r="J72" s="3"/>
    </row>
    <row r="73" spans="1:10" hidden="1" x14ac:dyDescent="0.3">
      <c r="A73" s="3" t="str">
        <f t="shared" si="1"/>
        <v>GoldfarbQandAGF1268316</v>
      </c>
      <c r="B73" s="3" t="s">
        <v>13</v>
      </c>
      <c r="C73" s="4" t="s">
        <v>15</v>
      </c>
      <c r="D73" t="s">
        <v>14</v>
      </c>
      <c r="E73">
        <v>1</v>
      </c>
      <c r="F73">
        <v>2</v>
      </c>
      <c r="G73">
        <v>68</v>
      </c>
      <c r="H73">
        <v>316</v>
      </c>
      <c r="J73" s="3"/>
    </row>
    <row r="74" spans="1:10" hidden="1" x14ac:dyDescent="0.3">
      <c r="A74" s="3" t="str">
        <f t="shared" si="1"/>
        <v>GoldfarbQandAGF2269317</v>
      </c>
      <c r="B74" s="3" t="s">
        <v>13</v>
      </c>
      <c r="C74" s="4" t="s">
        <v>15</v>
      </c>
      <c r="D74" t="s">
        <v>14</v>
      </c>
      <c r="E74">
        <v>2</v>
      </c>
      <c r="F74">
        <v>2</v>
      </c>
      <c r="G74">
        <v>69</v>
      </c>
      <c r="H74">
        <v>317</v>
      </c>
      <c r="J74" s="3"/>
    </row>
    <row r="75" spans="1:10" hidden="1" x14ac:dyDescent="0.3">
      <c r="A75" s="3" t="str">
        <f t="shared" si="1"/>
        <v>GoldfarbQandAGF3270318</v>
      </c>
      <c r="B75" s="3" t="s">
        <v>13</v>
      </c>
      <c r="C75" s="4" t="s">
        <v>15</v>
      </c>
      <c r="D75" t="s">
        <v>14</v>
      </c>
      <c r="E75">
        <v>3</v>
      </c>
      <c r="F75">
        <v>2</v>
      </c>
      <c r="G75">
        <v>70</v>
      </c>
      <c r="H75">
        <v>318</v>
      </c>
      <c r="J75" s="3"/>
    </row>
    <row r="76" spans="1:10" hidden="1" x14ac:dyDescent="0.3">
      <c r="A76" s="3" t="str">
        <f t="shared" si="1"/>
        <v>GoldfarbQandAGF4271319</v>
      </c>
      <c r="B76" s="3" t="s">
        <v>13</v>
      </c>
      <c r="C76" s="4" t="s">
        <v>15</v>
      </c>
      <c r="D76" t="s">
        <v>14</v>
      </c>
      <c r="E76">
        <v>4</v>
      </c>
      <c r="F76">
        <v>2</v>
      </c>
      <c r="G76">
        <v>71</v>
      </c>
      <c r="H76">
        <v>319</v>
      </c>
      <c r="J76" s="3"/>
    </row>
    <row r="77" spans="1:10" hidden="1" x14ac:dyDescent="0.3">
      <c r="A77" s="3" t="str">
        <f t="shared" si="1"/>
        <v>GoldfarbQandAGF5272320</v>
      </c>
      <c r="B77" s="3" t="s">
        <v>13</v>
      </c>
      <c r="C77" s="4" t="s">
        <v>15</v>
      </c>
      <c r="D77" t="s">
        <v>14</v>
      </c>
      <c r="E77">
        <v>5</v>
      </c>
      <c r="F77">
        <v>2</v>
      </c>
      <c r="G77">
        <v>72</v>
      </c>
      <c r="H77">
        <v>320</v>
      </c>
      <c r="J77" s="3"/>
    </row>
    <row r="78" spans="1:10" hidden="1" x14ac:dyDescent="0.3">
      <c r="A78" s="3" t="str">
        <f t="shared" si="1"/>
        <v>GoldfarbQandAGF6273321</v>
      </c>
      <c r="B78" s="3" t="s">
        <v>13</v>
      </c>
      <c r="C78" s="4" t="s">
        <v>15</v>
      </c>
      <c r="D78" t="s">
        <v>14</v>
      </c>
      <c r="E78">
        <v>6</v>
      </c>
      <c r="F78">
        <v>2</v>
      </c>
      <c r="G78">
        <v>73</v>
      </c>
      <c r="H78">
        <v>321</v>
      </c>
      <c r="J78" s="3"/>
    </row>
    <row r="79" spans="1:10" hidden="1" x14ac:dyDescent="0.3">
      <c r="A79" s="3" t="str">
        <f t="shared" si="1"/>
        <v>GoldfarbQandAGF7274322</v>
      </c>
      <c r="B79" s="3" t="s">
        <v>13</v>
      </c>
      <c r="C79" s="4" t="s">
        <v>15</v>
      </c>
      <c r="D79" t="s">
        <v>14</v>
      </c>
      <c r="E79">
        <v>7</v>
      </c>
      <c r="F79">
        <v>2</v>
      </c>
      <c r="G79">
        <v>74</v>
      </c>
      <c r="H79">
        <v>322</v>
      </c>
      <c r="J79" s="3"/>
    </row>
    <row r="80" spans="1:10" hidden="1" x14ac:dyDescent="0.3">
      <c r="A80" s="3" t="str">
        <f t="shared" si="1"/>
        <v>GoldfarbQandAGF8275323</v>
      </c>
      <c r="B80" s="3" t="s">
        <v>13</v>
      </c>
      <c r="C80" s="4" t="s">
        <v>15</v>
      </c>
      <c r="D80" t="s">
        <v>14</v>
      </c>
      <c r="E80">
        <v>8</v>
      </c>
      <c r="F80">
        <v>2</v>
      </c>
      <c r="G80">
        <v>75</v>
      </c>
      <c r="H80">
        <v>323</v>
      </c>
      <c r="J80" s="3"/>
    </row>
    <row r="81" spans="1:10" hidden="1" x14ac:dyDescent="0.3">
      <c r="A81" s="3" t="str">
        <f t="shared" si="1"/>
        <v>GoldfarbQandAGF9276324</v>
      </c>
      <c r="B81" s="3" t="s">
        <v>13</v>
      </c>
      <c r="C81" s="4" t="s">
        <v>15</v>
      </c>
      <c r="D81" t="s">
        <v>14</v>
      </c>
      <c r="E81">
        <v>9</v>
      </c>
      <c r="F81">
        <v>2</v>
      </c>
      <c r="G81">
        <v>76</v>
      </c>
      <c r="H81">
        <v>324</v>
      </c>
      <c r="J81" s="3"/>
    </row>
    <row r="82" spans="1:10" hidden="1" x14ac:dyDescent="0.3">
      <c r="A82" s="3" t="str">
        <f t="shared" si="1"/>
        <v>GoldfarbQandAGF10277325</v>
      </c>
      <c r="B82" s="3" t="s">
        <v>13</v>
      </c>
      <c r="C82" s="4" t="s">
        <v>15</v>
      </c>
      <c r="D82" t="s">
        <v>14</v>
      </c>
      <c r="E82">
        <v>10</v>
      </c>
      <c r="F82">
        <v>2</v>
      </c>
      <c r="G82">
        <v>77</v>
      </c>
      <c r="H82">
        <v>325</v>
      </c>
      <c r="J82" s="3"/>
    </row>
    <row r="83" spans="1:10" hidden="1" x14ac:dyDescent="0.3">
      <c r="A83" s="3" t="str">
        <f t="shared" si="1"/>
        <v>GoldfarbQandAGF11279327</v>
      </c>
      <c r="B83" s="3" t="s">
        <v>13</v>
      </c>
      <c r="C83" s="4" t="s">
        <v>15</v>
      </c>
      <c r="D83" t="s">
        <v>14</v>
      </c>
      <c r="E83">
        <v>11</v>
      </c>
      <c r="F83">
        <v>2</v>
      </c>
      <c r="G83">
        <v>79</v>
      </c>
      <c r="H83">
        <v>327</v>
      </c>
      <c r="J83" s="3"/>
    </row>
    <row r="84" spans="1:10" hidden="1" x14ac:dyDescent="0.3">
      <c r="A84" s="3" t="str">
        <f t="shared" si="1"/>
        <v>GoldfarbQandAGF12280328</v>
      </c>
      <c r="B84" s="3" t="s">
        <v>13</v>
      </c>
      <c r="C84" s="4" t="s">
        <v>15</v>
      </c>
      <c r="D84" t="s">
        <v>14</v>
      </c>
      <c r="E84">
        <v>12</v>
      </c>
      <c r="F84">
        <v>2</v>
      </c>
      <c r="G84">
        <v>80</v>
      </c>
      <c r="H84">
        <v>328</v>
      </c>
      <c r="J84" s="3"/>
    </row>
    <row r="85" spans="1:10" hidden="1" x14ac:dyDescent="0.3">
      <c r="A85" s="3" t="str">
        <f t="shared" si="1"/>
        <v>GoldfarbQandAGF13282330</v>
      </c>
      <c r="B85" s="3" t="s">
        <v>13</v>
      </c>
      <c r="C85" s="4" t="s">
        <v>15</v>
      </c>
      <c r="D85" t="s">
        <v>14</v>
      </c>
      <c r="E85">
        <v>13</v>
      </c>
      <c r="F85">
        <v>2</v>
      </c>
      <c r="G85">
        <v>82</v>
      </c>
      <c r="H85">
        <v>330</v>
      </c>
      <c r="J85" s="3"/>
    </row>
    <row r="86" spans="1:10" hidden="1" x14ac:dyDescent="0.3">
      <c r="A86" s="3" t="str">
        <f t="shared" si="1"/>
        <v>GoldfarbQandAGF14283331</v>
      </c>
      <c r="B86" s="3" t="s">
        <v>13</v>
      </c>
      <c r="C86" s="4" t="s">
        <v>15</v>
      </c>
      <c r="D86" t="s">
        <v>14</v>
      </c>
      <c r="E86">
        <v>14</v>
      </c>
      <c r="F86">
        <v>2</v>
      </c>
      <c r="G86">
        <v>83</v>
      </c>
      <c r="H86">
        <v>331</v>
      </c>
      <c r="J86" s="3"/>
    </row>
    <row r="87" spans="1:10" hidden="1" x14ac:dyDescent="0.3">
      <c r="A87" s="3" t="str">
        <f t="shared" si="1"/>
        <v>GoldfarbQandAGF15284332</v>
      </c>
      <c r="B87" s="3" t="s">
        <v>13</v>
      </c>
      <c r="C87" s="4" t="s">
        <v>15</v>
      </c>
      <c r="D87" t="s">
        <v>14</v>
      </c>
      <c r="E87">
        <v>15</v>
      </c>
      <c r="F87">
        <v>2</v>
      </c>
      <c r="G87">
        <v>84</v>
      </c>
      <c r="H87">
        <v>332</v>
      </c>
      <c r="J87" s="3"/>
    </row>
    <row r="88" spans="1:10" hidden="1" x14ac:dyDescent="0.3">
      <c r="A88" s="3" t="str">
        <f t="shared" si="1"/>
        <v>GoldfarbQandAGF16286334</v>
      </c>
      <c r="B88" s="3" t="s">
        <v>13</v>
      </c>
      <c r="C88" s="4" t="s">
        <v>15</v>
      </c>
      <c r="D88" t="s">
        <v>14</v>
      </c>
      <c r="E88">
        <v>16</v>
      </c>
      <c r="F88">
        <v>2</v>
      </c>
      <c r="G88">
        <v>86</v>
      </c>
      <c r="H88">
        <v>334</v>
      </c>
      <c r="J88" s="3"/>
    </row>
    <row r="89" spans="1:10" hidden="1" x14ac:dyDescent="0.3">
      <c r="A89" s="3" t="str">
        <f t="shared" si="1"/>
        <v>GoldfarbQandAGF17287335</v>
      </c>
      <c r="B89" s="3" t="s">
        <v>13</v>
      </c>
      <c r="C89" s="4" t="s">
        <v>15</v>
      </c>
      <c r="D89" t="s">
        <v>14</v>
      </c>
      <c r="E89">
        <v>17</v>
      </c>
      <c r="F89">
        <v>2</v>
      </c>
      <c r="G89">
        <v>87</v>
      </c>
      <c r="H89">
        <v>335</v>
      </c>
      <c r="J89" s="3"/>
    </row>
    <row r="90" spans="1:10" hidden="1" x14ac:dyDescent="0.3">
      <c r="A90" s="3" t="str">
        <f t="shared" si="1"/>
        <v>GoldfarbQandAGF18288336</v>
      </c>
      <c r="B90" s="3" t="s">
        <v>13</v>
      </c>
      <c r="C90" s="4" t="s">
        <v>15</v>
      </c>
      <c r="D90" t="s">
        <v>14</v>
      </c>
      <c r="E90">
        <v>18</v>
      </c>
      <c r="F90">
        <v>2</v>
      </c>
      <c r="G90">
        <v>88</v>
      </c>
      <c r="H90">
        <v>336</v>
      </c>
      <c r="J90" s="3"/>
    </row>
    <row r="91" spans="1:10" hidden="1" x14ac:dyDescent="0.3">
      <c r="A91" s="3" t="str">
        <f t="shared" si="1"/>
        <v>GoldfarbQandAGF19289337</v>
      </c>
      <c r="B91" s="3" t="s">
        <v>13</v>
      </c>
      <c r="C91" s="4" t="s">
        <v>15</v>
      </c>
      <c r="D91" t="s">
        <v>14</v>
      </c>
      <c r="E91">
        <v>19</v>
      </c>
      <c r="F91">
        <v>2</v>
      </c>
      <c r="G91">
        <v>89</v>
      </c>
      <c r="H91">
        <v>337</v>
      </c>
      <c r="J91" s="3"/>
    </row>
    <row r="92" spans="1:10" hidden="1" x14ac:dyDescent="0.3">
      <c r="A92" s="3" t="str">
        <f t="shared" si="1"/>
        <v>GoldfarbQandAGF20290338</v>
      </c>
      <c r="B92" s="3" t="s">
        <v>13</v>
      </c>
      <c r="C92" s="4" t="s">
        <v>15</v>
      </c>
      <c r="D92" t="s">
        <v>14</v>
      </c>
      <c r="E92">
        <v>20</v>
      </c>
      <c r="F92">
        <v>2</v>
      </c>
      <c r="G92">
        <v>90</v>
      </c>
      <c r="H92">
        <v>338</v>
      </c>
      <c r="J92" s="3"/>
    </row>
    <row r="93" spans="1:10" hidden="1" x14ac:dyDescent="0.3">
      <c r="A93" s="3" t="str">
        <f t="shared" si="1"/>
        <v>GoldfarbQandAGF21292340</v>
      </c>
      <c r="B93" s="3" t="s">
        <v>13</v>
      </c>
      <c r="C93" s="4" t="s">
        <v>15</v>
      </c>
      <c r="D93" t="s">
        <v>14</v>
      </c>
      <c r="E93">
        <v>21</v>
      </c>
      <c r="F93">
        <v>2</v>
      </c>
      <c r="G93">
        <v>92</v>
      </c>
      <c r="H93">
        <v>340</v>
      </c>
      <c r="J93" s="3"/>
    </row>
    <row r="94" spans="1:10" hidden="1" x14ac:dyDescent="0.3">
      <c r="A94" s="3" t="str">
        <f t="shared" si="1"/>
        <v>GoldfarbQandAGF22293341</v>
      </c>
      <c r="B94" s="3" t="s">
        <v>13</v>
      </c>
      <c r="C94" s="4" t="s">
        <v>15</v>
      </c>
      <c r="D94" t="s">
        <v>14</v>
      </c>
      <c r="E94">
        <v>22</v>
      </c>
      <c r="F94">
        <v>2</v>
      </c>
      <c r="G94">
        <v>93</v>
      </c>
      <c r="H94">
        <v>341</v>
      </c>
      <c r="J94" s="3"/>
    </row>
    <row r="95" spans="1:10" hidden="1" x14ac:dyDescent="0.3">
      <c r="A95" s="3" t="str">
        <f t="shared" si="1"/>
        <v>GoldfarbQandAGF23295343</v>
      </c>
      <c r="B95" s="3" t="s">
        <v>13</v>
      </c>
      <c r="C95" s="4" t="s">
        <v>15</v>
      </c>
      <c r="D95" t="s">
        <v>14</v>
      </c>
      <c r="E95">
        <v>23</v>
      </c>
      <c r="F95">
        <v>2</v>
      </c>
      <c r="G95">
        <v>95</v>
      </c>
      <c r="H95">
        <v>343</v>
      </c>
      <c r="J95" s="3"/>
    </row>
    <row r="96" spans="1:10" hidden="1" x14ac:dyDescent="0.3">
      <c r="A96" s="3" t="str">
        <f t="shared" si="1"/>
        <v>GoldfarbQandAGF24296344</v>
      </c>
      <c r="B96" s="3" t="s">
        <v>13</v>
      </c>
      <c r="C96" s="4" t="s">
        <v>15</v>
      </c>
      <c r="D96" t="s">
        <v>14</v>
      </c>
      <c r="E96">
        <v>24</v>
      </c>
      <c r="F96">
        <v>2</v>
      </c>
      <c r="G96">
        <v>96</v>
      </c>
      <c r="H96">
        <v>344</v>
      </c>
      <c r="J96" s="3"/>
    </row>
    <row r="97" spans="1:10" hidden="1" x14ac:dyDescent="0.3">
      <c r="A97" s="3" t="str">
        <f t="shared" si="1"/>
        <v>GoldfarbQandAGF25297345</v>
      </c>
      <c r="B97" s="3" t="s">
        <v>13</v>
      </c>
      <c r="C97" s="4" t="s">
        <v>15</v>
      </c>
      <c r="D97" t="s">
        <v>14</v>
      </c>
      <c r="E97">
        <v>25</v>
      </c>
      <c r="F97">
        <v>2</v>
      </c>
      <c r="G97">
        <v>97</v>
      </c>
      <c r="H97">
        <v>345</v>
      </c>
      <c r="J97" s="3"/>
    </row>
    <row r="98" spans="1:10" hidden="1" x14ac:dyDescent="0.3">
      <c r="A98" s="3" t="str">
        <f t="shared" si="1"/>
        <v>GoldfarbQandAGF26298346</v>
      </c>
      <c r="B98" s="3" t="s">
        <v>13</v>
      </c>
      <c r="C98" s="4" t="s">
        <v>15</v>
      </c>
      <c r="D98" t="s">
        <v>14</v>
      </c>
      <c r="E98">
        <v>26</v>
      </c>
      <c r="F98">
        <v>2</v>
      </c>
      <c r="G98">
        <v>98</v>
      </c>
      <c r="H98">
        <v>346</v>
      </c>
      <c r="J98" s="3"/>
    </row>
    <row r="99" spans="1:10" hidden="1" x14ac:dyDescent="0.3">
      <c r="A99" s="3" t="str">
        <f t="shared" si="1"/>
        <v>GoldfarbQandAGF27299347</v>
      </c>
      <c r="B99" s="3" t="s">
        <v>13</v>
      </c>
      <c r="C99" s="4" t="s">
        <v>15</v>
      </c>
      <c r="D99" t="s">
        <v>14</v>
      </c>
      <c r="E99">
        <v>27</v>
      </c>
      <c r="F99">
        <v>2</v>
      </c>
      <c r="G99">
        <v>99</v>
      </c>
      <c r="H99">
        <v>347</v>
      </c>
      <c r="J99" s="3"/>
    </row>
    <row r="100" spans="1:10" hidden="1" x14ac:dyDescent="0.3">
      <c r="A100" s="3" t="str">
        <f t="shared" si="1"/>
        <v>GoldfarbQandAGF282100348</v>
      </c>
      <c r="B100" s="3" t="s">
        <v>13</v>
      </c>
      <c r="C100" s="4" t="s">
        <v>15</v>
      </c>
      <c r="D100" t="s">
        <v>14</v>
      </c>
      <c r="E100">
        <v>28</v>
      </c>
      <c r="F100">
        <v>2</v>
      </c>
      <c r="G100">
        <v>100</v>
      </c>
      <c r="H100">
        <v>348</v>
      </c>
      <c r="J100" s="3"/>
    </row>
    <row r="101" spans="1:10" hidden="1" x14ac:dyDescent="0.3">
      <c r="A101" s="3" t="str">
        <f t="shared" si="1"/>
        <v>GoldfarbQandAGF292101349</v>
      </c>
      <c r="B101" s="3" t="s">
        <v>13</v>
      </c>
      <c r="C101" s="4" t="s">
        <v>15</v>
      </c>
      <c r="D101" t="s">
        <v>14</v>
      </c>
      <c r="E101">
        <v>29</v>
      </c>
      <c r="F101">
        <v>2</v>
      </c>
      <c r="G101">
        <v>101</v>
      </c>
      <c r="H101">
        <v>349</v>
      </c>
      <c r="J101" s="3"/>
    </row>
    <row r="102" spans="1:10" hidden="1" x14ac:dyDescent="0.3">
      <c r="A102" s="3" t="str">
        <f t="shared" si="1"/>
        <v>GoldfarbQandAGF302102350</v>
      </c>
      <c r="B102" s="3" t="s">
        <v>13</v>
      </c>
      <c r="C102" s="4" t="s">
        <v>15</v>
      </c>
      <c r="D102" t="s">
        <v>14</v>
      </c>
      <c r="E102">
        <v>30</v>
      </c>
      <c r="F102">
        <v>2</v>
      </c>
      <c r="G102">
        <v>102</v>
      </c>
      <c r="H102">
        <v>350</v>
      </c>
      <c r="J102" s="3"/>
    </row>
    <row r="103" spans="1:10" hidden="1" x14ac:dyDescent="0.3">
      <c r="A103" s="3" t="str">
        <f t="shared" si="1"/>
        <v>GoldfarbQandAGF312104352</v>
      </c>
      <c r="B103" s="3" t="s">
        <v>13</v>
      </c>
      <c r="C103" s="4" t="s">
        <v>15</v>
      </c>
      <c r="D103" t="s">
        <v>14</v>
      </c>
      <c r="E103">
        <v>31</v>
      </c>
      <c r="F103">
        <v>2</v>
      </c>
      <c r="G103">
        <v>104</v>
      </c>
      <c r="H103">
        <v>352</v>
      </c>
      <c r="J103" s="3"/>
    </row>
    <row r="104" spans="1:10" hidden="1" x14ac:dyDescent="0.3">
      <c r="A104" s="3" t="str">
        <f t="shared" si="1"/>
        <v>GoldfarbQandAGF322106354</v>
      </c>
      <c r="B104" s="3" t="s">
        <v>13</v>
      </c>
      <c r="C104" s="4" t="s">
        <v>15</v>
      </c>
      <c r="D104" t="s">
        <v>14</v>
      </c>
      <c r="E104">
        <v>32</v>
      </c>
      <c r="F104">
        <v>2</v>
      </c>
      <c r="G104">
        <v>106</v>
      </c>
      <c r="H104">
        <v>354</v>
      </c>
      <c r="J104" s="3"/>
    </row>
    <row r="105" spans="1:10" hidden="1" x14ac:dyDescent="0.3">
      <c r="A105" s="3" t="str">
        <f t="shared" si="1"/>
        <v>GoldfarbQandAGF12108356</v>
      </c>
      <c r="B105" s="3" t="s">
        <v>13</v>
      </c>
      <c r="C105" s="4" t="s">
        <v>16</v>
      </c>
      <c r="D105" t="s">
        <v>14</v>
      </c>
      <c r="E105">
        <v>1</v>
      </c>
      <c r="F105">
        <v>2</v>
      </c>
      <c r="G105">
        <v>108</v>
      </c>
      <c r="H105">
        <v>356</v>
      </c>
      <c r="J105" s="3"/>
    </row>
    <row r="106" spans="1:10" hidden="1" x14ac:dyDescent="0.3">
      <c r="A106" s="3" t="str">
        <f t="shared" si="1"/>
        <v>GoldfarbQandAGF22109357</v>
      </c>
      <c r="B106" s="3" t="s">
        <v>13</v>
      </c>
      <c r="C106" s="4" t="s">
        <v>16</v>
      </c>
      <c r="D106" t="s">
        <v>14</v>
      </c>
      <c r="E106">
        <v>2</v>
      </c>
      <c r="F106">
        <v>2</v>
      </c>
      <c r="G106">
        <v>109</v>
      </c>
      <c r="H106">
        <v>357</v>
      </c>
      <c r="J106" s="3"/>
    </row>
    <row r="107" spans="1:10" hidden="1" x14ac:dyDescent="0.3">
      <c r="A107" s="3" t="str">
        <f t="shared" si="1"/>
        <v>GoldfarbQandAGF32110358</v>
      </c>
      <c r="B107" s="3" t="s">
        <v>13</v>
      </c>
      <c r="C107" s="4" t="s">
        <v>16</v>
      </c>
      <c r="D107" t="s">
        <v>14</v>
      </c>
      <c r="E107">
        <v>3</v>
      </c>
      <c r="F107">
        <v>2</v>
      </c>
      <c r="G107">
        <v>110</v>
      </c>
      <c r="H107">
        <v>358</v>
      </c>
      <c r="J107" s="3"/>
    </row>
    <row r="108" spans="1:10" hidden="1" x14ac:dyDescent="0.3">
      <c r="A108" s="3" t="str">
        <f t="shared" si="1"/>
        <v>GoldfarbQandAGF42113361</v>
      </c>
      <c r="B108" s="3" t="s">
        <v>13</v>
      </c>
      <c r="C108" s="4" t="s">
        <v>16</v>
      </c>
      <c r="D108" t="s">
        <v>14</v>
      </c>
      <c r="E108">
        <v>4</v>
      </c>
      <c r="F108">
        <v>2</v>
      </c>
      <c r="G108">
        <v>113</v>
      </c>
      <c r="H108">
        <v>361</v>
      </c>
      <c r="J108" s="3"/>
    </row>
    <row r="109" spans="1:10" hidden="1" x14ac:dyDescent="0.3">
      <c r="A109" s="3" t="str">
        <f t="shared" si="1"/>
        <v>GoldfarbQandAGF52116364</v>
      </c>
      <c r="B109" s="3" t="s">
        <v>13</v>
      </c>
      <c r="C109" s="4" t="s">
        <v>16</v>
      </c>
      <c r="D109" t="s">
        <v>14</v>
      </c>
      <c r="E109">
        <v>5</v>
      </c>
      <c r="F109">
        <v>2</v>
      </c>
      <c r="G109">
        <v>116</v>
      </c>
      <c r="H109">
        <v>364</v>
      </c>
      <c r="J109" s="3"/>
    </row>
    <row r="110" spans="1:10" hidden="1" x14ac:dyDescent="0.3">
      <c r="A110" s="3" t="str">
        <f t="shared" si="1"/>
        <v>GoldfarbQandAGF62117365</v>
      </c>
      <c r="B110" s="3" t="s">
        <v>13</v>
      </c>
      <c r="C110" s="4" t="s">
        <v>16</v>
      </c>
      <c r="D110" t="s">
        <v>14</v>
      </c>
      <c r="E110">
        <v>6</v>
      </c>
      <c r="F110">
        <v>2</v>
      </c>
      <c r="G110">
        <v>117</v>
      </c>
      <c r="H110">
        <v>365</v>
      </c>
      <c r="J110" s="3"/>
    </row>
    <row r="111" spans="1:10" hidden="1" x14ac:dyDescent="0.3">
      <c r="A111" s="3" t="str">
        <f t="shared" si="1"/>
        <v>GoldfarbQandAGF72118366</v>
      </c>
      <c r="B111" s="3" t="s">
        <v>13</v>
      </c>
      <c r="C111" s="4" t="s">
        <v>16</v>
      </c>
      <c r="D111" t="s">
        <v>14</v>
      </c>
      <c r="E111">
        <v>7</v>
      </c>
      <c r="F111">
        <v>2</v>
      </c>
      <c r="G111">
        <v>118</v>
      </c>
      <c r="H111">
        <v>366</v>
      </c>
      <c r="J111" s="3"/>
    </row>
    <row r="112" spans="1:10" hidden="1" x14ac:dyDescent="0.3">
      <c r="A112" s="3" t="str">
        <f t="shared" si="1"/>
        <v>GoldfarbQandAGF82119367</v>
      </c>
      <c r="B112" s="3" t="s">
        <v>13</v>
      </c>
      <c r="C112" s="4" t="s">
        <v>16</v>
      </c>
      <c r="D112" t="s">
        <v>14</v>
      </c>
      <c r="E112">
        <v>8</v>
      </c>
      <c r="F112">
        <v>2</v>
      </c>
      <c r="G112">
        <v>119</v>
      </c>
      <c r="H112">
        <v>367</v>
      </c>
      <c r="J112" s="3"/>
    </row>
    <row r="113" spans="1:10" hidden="1" x14ac:dyDescent="0.3">
      <c r="A113" s="3" t="str">
        <f t="shared" si="1"/>
        <v>GoldfarbQandAGF92121369</v>
      </c>
      <c r="B113" s="3" t="s">
        <v>13</v>
      </c>
      <c r="C113" s="4" t="s">
        <v>16</v>
      </c>
      <c r="D113" t="s">
        <v>14</v>
      </c>
      <c r="E113">
        <v>9</v>
      </c>
      <c r="F113">
        <v>2</v>
      </c>
      <c r="G113">
        <v>121</v>
      </c>
      <c r="H113">
        <v>369</v>
      </c>
      <c r="J113" s="3"/>
    </row>
    <row r="114" spans="1:10" hidden="1" x14ac:dyDescent="0.3">
      <c r="A114" s="3" t="str">
        <f t="shared" si="1"/>
        <v>GoldfarbQandAGF102122370</v>
      </c>
      <c r="B114" s="3" t="s">
        <v>13</v>
      </c>
      <c r="C114" s="4" t="s">
        <v>16</v>
      </c>
      <c r="D114" t="s">
        <v>14</v>
      </c>
      <c r="E114">
        <v>10</v>
      </c>
      <c r="F114">
        <v>2</v>
      </c>
      <c r="G114">
        <v>122</v>
      </c>
      <c r="H114">
        <v>370</v>
      </c>
      <c r="J114" s="3"/>
    </row>
    <row r="115" spans="1:10" hidden="1" x14ac:dyDescent="0.3">
      <c r="A115" s="3" t="str">
        <f t="shared" si="1"/>
        <v>GoldfarbQandAGF112123371</v>
      </c>
      <c r="B115" s="3" t="s">
        <v>13</v>
      </c>
      <c r="C115" s="4" t="s">
        <v>16</v>
      </c>
      <c r="D115" t="s">
        <v>14</v>
      </c>
      <c r="E115">
        <v>11</v>
      </c>
      <c r="F115">
        <v>2</v>
      </c>
      <c r="G115">
        <v>123</v>
      </c>
      <c r="H115">
        <v>371</v>
      </c>
      <c r="J115" s="3"/>
    </row>
    <row r="116" spans="1:10" hidden="1" x14ac:dyDescent="0.3">
      <c r="A116" s="3" t="str">
        <f t="shared" si="1"/>
        <v>GoldfarbQandAGF122124372</v>
      </c>
      <c r="B116" s="3" t="s">
        <v>13</v>
      </c>
      <c r="C116" s="4" t="s">
        <v>16</v>
      </c>
      <c r="D116" t="s">
        <v>14</v>
      </c>
      <c r="E116">
        <v>12</v>
      </c>
      <c r="F116">
        <v>2</v>
      </c>
      <c r="G116">
        <v>124</v>
      </c>
      <c r="H116">
        <v>372</v>
      </c>
      <c r="J116" s="3"/>
    </row>
    <row r="117" spans="1:10" hidden="1" x14ac:dyDescent="0.3">
      <c r="A117" s="3" t="str">
        <f t="shared" si="1"/>
        <v>GoldfarbQandAGF132125373</v>
      </c>
      <c r="B117" s="3" t="s">
        <v>13</v>
      </c>
      <c r="C117" s="4" t="s">
        <v>16</v>
      </c>
      <c r="D117" t="s">
        <v>14</v>
      </c>
      <c r="E117">
        <v>13</v>
      </c>
      <c r="F117">
        <v>2</v>
      </c>
      <c r="G117">
        <v>125</v>
      </c>
      <c r="H117">
        <v>373</v>
      </c>
      <c r="J117" s="3"/>
    </row>
    <row r="118" spans="1:10" hidden="1" x14ac:dyDescent="0.3">
      <c r="A118" s="3" t="str">
        <f t="shared" si="1"/>
        <v>GoldfarbQandAGF142126374</v>
      </c>
      <c r="B118" s="3" t="s">
        <v>13</v>
      </c>
      <c r="C118" s="4" t="s">
        <v>16</v>
      </c>
      <c r="D118" t="s">
        <v>14</v>
      </c>
      <c r="E118">
        <v>14</v>
      </c>
      <c r="F118">
        <v>2</v>
      </c>
      <c r="G118">
        <v>126</v>
      </c>
      <c r="H118">
        <v>374</v>
      </c>
      <c r="J118" s="3"/>
    </row>
    <row r="119" spans="1:10" hidden="1" x14ac:dyDescent="0.3">
      <c r="A119" s="3" t="str">
        <f t="shared" si="1"/>
        <v>GoldfarbQandAGF152127375</v>
      </c>
      <c r="B119" s="3" t="s">
        <v>13</v>
      </c>
      <c r="C119" s="4" t="s">
        <v>16</v>
      </c>
      <c r="D119" t="s">
        <v>14</v>
      </c>
      <c r="E119">
        <v>15</v>
      </c>
      <c r="F119">
        <v>2</v>
      </c>
      <c r="G119">
        <v>127</v>
      </c>
      <c r="H119">
        <v>375</v>
      </c>
      <c r="J119" s="3"/>
    </row>
    <row r="120" spans="1:10" hidden="1" x14ac:dyDescent="0.3">
      <c r="A120" s="3" t="str">
        <f t="shared" si="1"/>
        <v>GoldfarbQandAGF162128376</v>
      </c>
      <c r="B120" s="3" t="s">
        <v>13</v>
      </c>
      <c r="C120" s="4" t="s">
        <v>16</v>
      </c>
      <c r="D120" t="s">
        <v>14</v>
      </c>
      <c r="E120">
        <v>16</v>
      </c>
      <c r="F120">
        <v>2</v>
      </c>
      <c r="G120">
        <v>128</v>
      </c>
      <c r="H120">
        <v>376</v>
      </c>
      <c r="J120" s="3"/>
    </row>
    <row r="121" spans="1:10" hidden="1" x14ac:dyDescent="0.3">
      <c r="A121" s="3" t="str">
        <f t="shared" si="1"/>
        <v>GoldfarbQandAGF172129377</v>
      </c>
      <c r="B121" s="3" t="s">
        <v>13</v>
      </c>
      <c r="C121" s="4" t="s">
        <v>16</v>
      </c>
      <c r="D121" t="s">
        <v>14</v>
      </c>
      <c r="E121">
        <v>17</v>
      </c>
      <c r="F121">
        <v>2</v>
      </c>
      <c r="G121">
        <v>129</v>
      </c>
      <c r="H121">
        <v>377</v>
      </c>
      <c r="J121" s="3"/>
    </row>
    <row r="122" spans="1:10" hidden="1" x14ac:dyDescent="0.3">
      <c r="A122" s="3" t="str">
        <f t="shared" si="1"/>
        <v>GoldfarbQandAGF182131379</v>
      </c>
      <c r="B122" s="3" t="s">
        <v>13</v>
      </c>
      <c r="C122" s="4" t="s">
        <v>16</v>
      </c>
      <c r="D122" t="s">
        <v>14</v>
      </c>
      <c r="E122">
        <v>18</v>
      </c>
      <c r="F122">
        <v>2</v>
      </c>
      <c r="G122">
        <v>131</v>
      </c>
      <c r="H122">
        <v>379</v>
      </c>
      <c r="J122" s="3"/>
    </row>
    <row r="123" spans="1:10" hidden="1" x14ac:dyDescent="0.3">
      <c r="A123" s="3" t="str">
        <f t="shared" si="1"/>
        <v>GoldfarbQandAGF192133381</v>
      </c>
      <c r="B123" s="3" t="s">
        <v>13</v>
      </c>
      <c r="C123" s="4" t="s">
        <v>16</v>
      </c>
      <c r="D123" t="s">
        <v>14</v>
      </c>
      <c r="E123">
        <v>19</v>
      </c>
      <c r="F123">
        <v>2</v>
      </c>
      <c r="G123">
        <v>133</v>
      </c>
      <c r="H123">
        <v>381</v>
      </c>
      <c r="J123" s="3"/>
    </row>
    <row r="124" spans="1:10" hidden="1" x14ac:dyDescent="0.3">
      <c r="A124" s="3" t="str">
        <f t="shared" si="1"/>
        <v>GoldfarbQandAGF202135383</v>
      </c>
      <c r="B124" s="3" t="s">
        <v>13</v>
      </c>
      <c r="C124" s="4" t="s">
        <v>16</v>
      </c>
      <c r="D124" t="s">
        <v>14</v>
      </c>
      <c r="E124">
        <v>20</v>
      </c>
      <c r="F124">
        <v>2</v>
      </c>
      <c r="G124">
        <v>135</v>
      </c>
      <c r="H124">
        <v>383</v>
      </c>
      <c r="J124" s="3"/>
    </row>
    <row r="125" spans="1:10" hidden="1" x14ac:dyDescent="0.3">
      <c r="A125" s="3" t="str">
        <f t="shared" si="1"/>
        <v>GoldfarbQandAGF212136384</v>
      </c>
      <c r="B125" s="3" t="s">
        <v>13</v>
      </c>
      <c r="C125" s="4" t="s">
        <v>16</v>
      </c>
      <c r="D125" t="s">
        <v>14</v>
      </c>
      <c r="E125">
        <v>21</v>
      </c>
      <c r="F125">
        <v>2</v>
      </c>
      <c r="G125">
        <v>136</v>
      </c>
      <c r="H125">
        <v>384</v>
      </c>
      <c r="J125" s="3"/>
    </row>
    <row r="126" spans="1:10" hidden="1" x14ac:dyDescent="0.3">
      <c r="A126" s="3" t="str">
        <f t="shared" si="1"/>
        <v>GoldfarbQandAGF222137385</v>
      </c>
      <c r="B126" s="3" t="s">
        <v>13</v>
      </c>
      <c r="C126" s="4" t="s">
        <v>16</v>
      </c>
      <c r="D126" t="s">
        <v>14</v>
      </c>
      <c r="E126">
        <v>22</v>
      </c>
      <c r="F126">
        <v>2</v>
      </c>
      <c r="G126">
        <v>137</v>
      </c>
      <c r="H126">
        <v>385</v>
      </c>
      <c r="J126" s="3"/>
    </row>
    <row r="127" spans="1:10" hidden="1" x14ac:dyDescent="0.3">
      <c r="A127" s="3" t="str">
        <f t="shared" si="1"/>
        <v>GoldfarbQandAGF232138386</v>
      </c>
      <c r="B127" s="3" t="s">
        <v>13</v>
      </c>
      <c r="C127" s="4" t="s">
        <v>16</v>
      </c>
      <c r="D127" t="s">
        <v>14</v>
      </c>
      <c r="E127">
        <v>23</v>
      </c>
      <c r="F127">
        <v>2</v>
      </c>
      <c r="G127">
        <v>138</v>
      </c>
      <c r="H127">
        <v>386</v>
      </c>
      <c r="J127" s="3"/>
    </row>
    <row r="128" spans="1:10" hidden="1" x14ac:dyDescent="0.3">
      <c r="A128" s="3" t="str">
        <f t="shared" si="1"/>
        <v>GoldfarbQandAGF242139387</v>
      </c>
      <c r="B128" s="3" t="s">
        <v>13</v>
      </c>
      <c r="C128" s="4" t="s">
        <v>16</v>
      </c>
      <c r="D128" t="s">
        <v>14</v>
      </c>
      <c r="E128">
        <v>24</v>
      </c>
      <c r="F128">
        <v>2</v>
      </c>
      <c r="G128">
        <v>139</v>
      </c>
      <c r="H128">
        <v>387</v>
      </c>
      <c r="J128" s="3"/>
    </row>
    <row r="129" spans="1:10" hidden="1" x14ac:dyDescent="0.3">
      <c r="A129" s="3" t="str">
        <f t="shared" si="1"/>
        <v>GoldfarbQandAGF252140388</v>
      </c>
      <c r="B129" s="3" t="s">
        <v>13</v>
      </c>
      <c r="C129" s="4" t="s">
        <v>16</v>
      </c>
      <c r="D129" t="s">
        <v>14</v>
      </c>
      <c r="E129">
        <v>25</v>
      </c>
      <c r="F129">
        <v>2</v>
      </c>
      <c r="G129">
        <v>140</v>
      </c>
      <c r="H129">
        <v>388</v>
      </c>
      <c r="J129" s="3"/>
    </row>
    <row r="130" spans="1:10" hidden="1" x14ac:dyDescent="0.3">
      <c r="A130" s="3" t="str">
        <f t="shared" si="1"/>
        <v>GoldfarbQandAGF262141389</v>
      </c>
      <c r="B130" s="3" t="s">
        <v>13</v>
      </c>
      <c r="C130" s="4" t="s">
        <v>16</v>
      </c>
      <c r="D130" t="s">
        <v>14</v>
      </c>
      <c r="E130">
        <v>26</v>
      </c>
      <c r="F130">
        <v>2</v>
      </c>
      <c r="G130">
        <v>141</v>
      </c>
      <c r="H130">
        <v>389</v>
      </c>
      <c r="J130" s="3"/>
    </row>
    <row r="131" spans="1:10" hidden="1" x14ac:dyDescent="0.3">
      <c r="A131" s="3" t="str">
        <f t="shared" ref="A131:A194" si="2">B131&amp;D131&amp;E131&amp;F131&amp;G131&amp;H131</f>
        <v>GoldfarbQandAGF272142390</v>
      </c>
      <c r="B131" s="3" t="s">
        <v>13</v>
      </c>
      <c r="C131" s="4" t="s">
        <v>16</v>
      </c>
      <c r="D131" t="s">
        <v>14</v>
      </c>
      <c r="E131">
        <v>27</v>
      </c>
      <c r="F131">
        <v>2</v>
      </c>
      <c r="G131">
        <v>142</v>
      </c>
      <c r="H131">
        <v>390</v>
      </c>
      <c r="J131" s="3"/>
    </row>
    <row r="132" spans="1:10" hidden="1" x14ac:dyDescent="0.3">
      <c r="A132" s="3" t="str">
        <f t="shared" si="2"/>
        <v>GoldfarbQandAGF12144392</v>
      </c>
      <c r="B132" s="3" t="s">
        <v>13</v>
      </c>
      <c r="C132" s="4" t="s">
        <v>16</v>
      </c>
      <c r="D132" t="s">
        <v>14</v>
      </c>
      <c r="E132">
        <v>1</v>
      </c>
      <c r="F132">
        <v>2</v>
      </c>
      <c r="G132">
        <v>144</v>
      </c>
      <c r="H132">
        <v>392</v>
      </c>
      <c r="J132" s="3"/>
    </row>
    <row r="133" spans="1:10" hidden="1" x14ac:dyDescent="0.3">
      <c r="A133" s="3" t="str">
        <f t="shared" si="2"/>
        <v>GoldfarbQandAGF22145393</v>
      </c>
      <c r="B133" s="3" t="s">
        <v>13</v>
      </c>
      <c r="C133" s="4" t="s">
        <v>16</v>
      </c>
      <c r="D133" t="s">
        <v>14</v>
      </c>
      <c r="E133">
        <v>2</v>
      </c>
      <c r="F133">
        <v>2</v>
      </c>
      <c r="G133">
        <v>145</v>
      </c>
      <c r="H133">
        <v>393</v>
      </c>
      <c r="J133" s="3"/>
    </row>
    <row r="134" spans="1:10" hidden="1" x14ac:dyDescent="0.3">
      <c r="A134" s="3" t="str">
        <f t="shared" si="2"/>
        <v>GoldfarbQandAGF32146394</v>
      </c>
      <c r="B134" s="3" t="s">
        <v>13</v>
      </c>
      <c r="C134" s="4" t="s">
        <v>16</v>
      </c>
      <c r="D134" t="s">
        <v>14</v>
      </c>
      <c r="E134">
        <v>3</v>
      </c>
      <c r="F134">
        <v>2</v>
      </c>
      <c r="G134">
        <v>146</v>
      </c>
      <c r="H134">
        <v>394</v>
      </c>
      <c r="J134" s="3"/>
    </row>
    <row r="135" spans="1:10" hidden="1" x14ac:dyDescent="0.3">
      <c r="A135" s="3" t="str">
        <f t="shared" si="2"/>
        <v>GoldfarbQandAGF42147395</v>
      </c>
      <c r="B135" s="3" t="s">
        <v>13</v>
      </c>
      <c r="C135" s="4" t="s">
        <v>16</v>
      </c>
      <c r="D135" t="s">
        <v>14</v>
      </c>
      <c r="E135">
        <v>4</v>
      </c>
      <c r="F135">
        <v>2</v>
      </c>
      <c r="G135">
        <v>147</v>
      </c>
      <c r="H135">
        <v>395</v>
      </c>
      <c r="J135" s="3"/>
    </row>
    <row r="136" spans="1:10" hidden="1" x14ac:dyDescent="0.3">
      <c r="A136" s="3" t="str">
        <f t="shared" si="2"/>
        <v>GoldfarbQandAGF52148396</v>
      </c>
      <c r="B136" s="3" t="s">
        <v>13</v>
      </c>
      <c r="C136" s="4" t="s">
        <v>16</v>
      </c>
      <c r="D136" t="s">
        <v>14</v>
      </c>
      <c r="E136">
        <v>5</v>
      </c>
      <c r="F136">
        <v>2</v>
      </c>
      <c r="G136">
        <v>148</v>
      </c>
      <c r="H136">
        <v>396</v>
      </c>
      <c r="J136" s="3"/>
    </row>
    <row r="137" spans="1:10" hidden="1" x14ac:dyDescent="0.3">
      <c r="A137" s="3" t="str">
        <f t="shared" si="2"/>
        <v>GoldfarbQandAGF62149397</v>
      </c>
      <c r="B137" s="3" t="s">
        <v>13</v>
      </c>
      <c r="C137" s="4" t="s">
        <v>16</v>
      </c>
      <c r="D137" t="s">
        <v>14</v>
      </c>
      <c r="E137">
        <v>6</v>
      </c>
      <c r="F137">
        <v>2</v>
      </c>
      <c r="G137">
        <v>149</v>
      </c>
      <c r="H137">
        <v>397</v>
      </c>
      <c r="J137" s="3"/>
    </row>
    <row r="138" spans="1:10" hidden="1" x14ac:dyDescent="0.3">
      <c r="A138" s="3" t="str">
        <f t="shared" si="2"/>
        <v>GoldfarbQandAGF72150398</v>
      </c>
      <c r="B138" s="3" t="s">
        <v>13</v>
      </c>
      <c r="C138" s="4" t="s">
        <v>16</v>
      </c>
      <c r="D138" t="s">
        <v>14</v>
      </c>
      <c r="E138">
        <v>7</v>
      </c>
      <c r="F138">
        <v>2</v>
      </c>
      <c r="G138">
        <v>150</v>
      </c>
      <c r="H138">
        <v>398</v>
      </c>
      <c r="J138" s="3"/>
    </row>
    <row r="139" spans="1:10" hidden="1" x14ac:dyDescent="0.3">
      <c r="A139" s="3" t="str">
        <f t="shared" si="2"/>
        <v>GoldfarbQandAGF82151399</v>
      </c>
      <c r="B139" s="3" t="s">
        <v>13</v>
      </c>
      <c r="C139" s="4" t="s">
        <v>16</v>
      </c>
      <c r="D139" t="s">
        <v>14</v>
      </c>
      <c r="E139">
        <v>8</v>
      </c>
      <c r="F139">
        <v>2</v>
      </c>
      <c r="G139">
        <v>151</v>
      </c>
      <c r="H139">
        <v>399</v>
      </c>
      <c r="J139" s="3"/>
    </row>
    <row r="140" spans="1:10" hidden="1" x14ac:dyDescent="0.3">
      <c r="A140" s="3" t="str">
        <f t="shared" si="2"/>
        <v>GoldfarbQandAGF92152400</v>
      </c>
      <c r="B140" s="3" t="s">
        <v>13</v>
      </c>
      <c r="C140" s="4" t="s">
        <v>16</v>
      </c>
      <c r="D140" t="s">
        <v>14</v>
      </c>
      <c r="E140">
        <v>9</v>
      </c>
      <c r="F140">
        <v>2</v>
      </c>
      <c r="G140">
        <v>152</v>
      </c>
      <c r="H140">
        <v>400</v>
      </c>
      <c r="J140" s="3"/>
    </row>
    <row r="141" spans="1:10" hidden="1" x14ac:dyDescent="0.3">
      <c r="A141" s="3" t="str">
        <f t="shared" si="2"/>
        <v>GoldfarbQandAGF102153401</v>
      </c>
      <c r="B141" s="3" t="s">
        <v>13</v>
      </c>
      <c r="C141" s="4" t="s">
        <v>16</v>
      </c>
      <c r="D141" t="s">
        <v>14</v>
      </c>
      <c r="E141">
        <v>10</v>
      </c>
      <c r="F141">
        <v>2</v>
      </c>
      <c r="G141">
        <v>153</v>
      </c>
      <c r="H141">
        <v>401</v>
      </c>
      <c r="J141" s="3"/>
    </row>
    <row r="142" spans="1:10" hidden="1" x14ac:dyDescent="0.3">
      <c r="A142" s="3" t="str">
        <f t="shared" si="2"/>
        <v>GoldfarbQandAGF112154402</v>
      </c>
      <c r="B142" s="3" t="s">
        <v>13</v>
      </c>
      <c r="C142" s="4" t="s">
        <v>16</v>
      </c>
      <c r="D142" t="s">
        <v>14</v>
      </c>
      <c r="E142">
        <v>11</v>
      </c>
      <c r="F142">
        <v>2</v>
      </c>
      <c r="G142">
        <v>154</v>
      </c>
      <c r="H142">
        <v>402</v>
      </c>
      <c r="J142" s="3"/>
    </row>
    <row r="143" spans="1:10" hidden="1" x14ac:dyDescent="0.3">
      <c r="A143" s="3" t="str">
        <f t="shared" si="2"/>
        <v>GoldfarbQandAGF122155403</v>
      </c>
      <c r="B143" s="3" t="s">
        <v>13</v>
      </c>
      <c r="C143" s="4" t="s">
        <v>16</v>
      </c>
      <c r="D143" t="s">
        <v>14</v>
      </c>
      <c r="E143">
        <v>12</v>
      </c>
      <c r="F143">
        <v>2</v>
      </c>
      <c r="G143">
        <v>155</v>
      </c>
      <c r="H143">
        <v>403</v>
      </c>
      <c r="J143" s="3"/>
    </row>
    <row r="144" spans="1:10" hidden="1" x14ac:dyDescent="0.3">
      <c r="A144" s="3" t="str">
        <f t="shared" si="2"/>
        <v>GoldfarbQandAGF132157405</v>
      </c>
      <c r="B144" s="3" t="s">
        <v>13</v>
      </c>
      <c r="C144" s="4" t="s">
        <v>16</v>
      </c>
      <c r="D144" t="s">
        <v>14</v>
      </c>
      <c r="E144">
        <v>13</v>
      </c>
      <c r="F144">
        <v>2</v>
      </c>
      <c r="G144">
        <v>157</v>
      </c>
      <c r="H144">
        <v>405</v>
      </c>
      <c r="J144" s="3"/>
    </row>
    <row r="145" spans="1:10" hidden="1" x14ac:dyDescent="0.3">
      <c r="A145" s="3" t="str">
        <f t="shared" si="2"/>
        <v>GoldfarbQandAGF142158406</v>
      </c>
      <c r="B145" s="3" t="s">
        <v>13</v>
      </c>
      <c r="C145" s="4" t="s">
        <v>16</v>
      </c>
      <c r="D145" t="s">
        <v>14</v>
      </c>
      <c r="E145">
        <v>14</v>
      </c>
      <c r="F145">
        <v>2</v>
      </c>
      <c r="G145">
        <v>158</v>
      </c>
      <c r="H145">
        <v>406</v>
      </c>
      <c r="J145" s="3"/>
    </row>
    <row r="146" spans="1:10" hidden="1" x14ac:dyDescent="0.3">
      <c r="A146" s="3" t="str">
        <f t="shared" si="2"/>
        <v>GoldfarbQandAGF152160408</v>
      </c>
      <c r="B146" s="3" t="s">
        <v>13</v>
      </c>
      <c r="C146" s="4" t="s">
        <v>16</v>
      </c>
      <c r="D146" t="s">
        <v>14</v>
      </c>
      <c r="E146">
        <v>15</v>
      </c>
      <c r="F146">
        <v>2</v>
      </c>
      <c r="G146">
        <v>160</v>
      </c>
      <c r="H146">
        <v>408</v>
      </c>
      <c r="J146" s="3"/>
    </row>
    <row r="147" spans="1:10" hidden="1" x14ac:dyDescent="0.3">
      <c r="A147" s="3" t="str">
        <f t="shared" si="2"/>
        <v>GoldfarbQandAGF162162410</v>
      </c>
      <c r="B147" s="3" t="s">
        <v>13</v>
      </c>
      <c r="C147" s="4" t="s">
        <v>16</v>
      </c>
      <c r="D147" t="s">
        <v>14</v>
      </c>
      <c r="E147">
        <v>16</v>
      </c>
      <c r="F147">
        <v>2</v>
      </c>
      <c r="G147">
        <v>162</v>
      </c>
      <c r="H147">
        <v>410</v>
      </c>
      <c r="J147" s="3"/>
    </row>
    <row r="148" spans="1:10" hidden="1" x14ac:dyDescent="0.3">
      <c r="A148" s="3" t="str">
        <f t="shared" si="2"/>
        <v>GoldfarbQandAGF172163411</v>
      </c>
      <c r="B148" s="3" t="s">
        <v>13</v>
      </c>
      <c r="C148" s="4" t="s">
        <v>16</v>
      </c>
      <c r="D148" t="s">
        <v>14</v>
      </c>
      <c r="E148">
        <v>17</v>
      </c>
      <c r="F148">
        <v>2</v>
      </c>
      <c r="G148">
        <v>163</v>
      </c>
      <c r="H148">
        <v>411</v>
      </c>
      <c r="J148" s="3"/>
    </row>
    <row r="149" spans="1:10" hidden="1" x14ac:dyDescent="0.3">
      <c r="A149" s="3" t="str">
        <f t="shared" si="2"/>
        <v>GoldfarbQandAGF182165413</v>
      </c>
      <c r="B149" s="3" t="s">
        <v>13</v>
      </c>
      <c r="C149" s="4" t="s">
        <v>16</v>
      </c>
      <c r="D149" t="s">
        <v>14</v>
      </c>
      <c r="E149">
        <v>18</v>
      </c>
      <c r="F149">
        <v>2</v>
      </c>
      <c r="G149">
        <v>165</v>
      </c>
      <c r="H149">
        <v>413</v>
      </c>
      <c r="J149" s="3"/>
    </row>
    <row r="150" spans="1:10" hidden="1" x14ac:dyDescent="0.3">
      <c r="A150" s="3" t="str">
        <f t="shared" si="2"/>
        <v>GoldfarbQandAGF192166414</v>
      </c>
      <c r="B150" s="3" t="s">
        <v>13</v>
      </c>
      <c r="C150" s="4" t="s">
        <v>16</v>
      </c>
      <c r="D150" t="s">
        <v>14</v>
      </c>
      <c r="E150">
        <v>19</v>
      </c>
      <c r="F150">
        <v>2</v>
      </c>
      <c r="G150">
        <v>166</v>
      </c>
      <c r="H150">
        <v>414</v>
      </c>
      <c r="J150" s="3"/>
    </row>
    <row r="151" spans="1:10" hidden="1" x14ac:dyDescent="0.3">
      <c r="A151" s="3" t="str">
        <f t="shared" si="2"/>
        <v>GoldfarbQandAGF202168416</v>
      </c>
      <c r="B151" s="3" t="s">
        <v>13</v>
      </c>
      <c r="C151" s="4" t="s">
        <v>16</v>
      </c>
      <c r="D151" t="s">
        <v>14</v>
      </c>
      <c r="E151">
        <v>20</v>
      </c>
      <c r="F151">
        <v>2</v>
      </c>
      <c r="G151">
        <v>168</v>
      </c>
      <c r="H151">
        <v>416</v>
      </c>
      <c r="J151" s="3"/>
    </row>
    <row r="152" spans="1:10" hidden="1" x14ac:dyDescent="0.3">
      <c r="A152" s="3" t="str">
        <f t="shared" si="2"/>
        <v>GoldfarbQandAGF212169417</v>
      </c>
      <c r="B152" s="3" t="s">
        <v>13</v>
      </c>
      <c r="C152" s="4" t="s">
        <v>16</v>
      </c>
      <c r="D152" t="s">
        <v>14</v>
      </c>
      <c r="E152">
        <v>21</v>
      </c>
      <c r="F152">
        <v>2</v>
      </c>
      <c r="G152">
        <v>169</v>
      </c>
      <c r="H152">
        <v>417</v>
      </c>
      <c r="J152" s="3"/>
    </row>
    <row r="153" spans="1:10" hidden="1" x14ac:dyDescent="0.3">
      <c r="A153" s="3" t="str">
        <f t="shared" si="2"/>
        <v>GoldfarbQandAGF222170418</v>
      </c>
      <c r="B153" s="3" t="s">
        <v>13</v>
      </c>
      <c r="C153" s="4" t="s">
        <v>16</v>
      </c>
      <c r="D153" t="s">
        <v>14</v>
      </c>
      <c r="E153">
        <v>22</v>
      </c>
      <c r="F153">
        <v>2</v>
      </c>
      <c r="G153">
        <v>170</v>
      </c>
      <c r="H153">
        <v>418</v>
      </c>
      <c r="J153" s="3"/>
    </row>
    <row r="154" spans="1:10" hidden="1" x14ac:dyDescent="0.3">
      <c r="A154" s="3" t="str">
        <f t="shared" si="2"/>
        <v>GoldfarbQandAGF232171419</v>
      </c>
      <c r="B154" s="3" t="s">
        <v>13</v>
      </c>
      <c r="C154" s="4" t="s">
        <v>16</v>
      </c>
      <c r="D154" t="s">
        <v>14</v>
      </c>
      <c r="E154">
        <v>23</v>
      </c>
      <c r="F154">
        <v>2</v>
      </c>
      <c r="G154">
        <v>171</v>
      </c>
      <c r="H154">
        <v>419</v>
      </c>
      <c r="J154" s="3"/>
    </row>
    <row r="155" spans="1:10" hidden="1" x14ac:dyDescent="0.3">
      <c r="A155" s="3" t="str">
        <f t="shared" si="2"/>
        <v>GoldfarbQandAGF242172420</v>
      </c>
      <c r="B155" s="3" t="s">
        <v>13</v>
      </c>
      <c r="C155" s="4" t="s">
        <v>16</v>
      </c>
      <c r="D155" t="s">
        <v>14</v>
      </c>
      <c r="E155">
        <v>24</v>
      </c>
      <c r="F155">
        <v>2</v>
      </c>
      <c r="G155">
        <v>172</v>
      </c>
      <c r="H155">
        <v>420</v>
      </c>
      <c r="J155" s="3"/>
    </row>
    <row r="156" spans="1:10" hidden="1" x14ac:dyDescent="0.3">
      <c r="A156" s="3" t="str">
        <f t="shared" si="2"/>
        <v>GoldfarbQandAGF252173421</v>
      </c>
      <c r="B156" s="3" t="s">
        <v>13</v>
      </c>
      <c r="C156" s="4" t="s">
        <v>16</v>
      </c>
      <c r="D156" t="s">
        <v>14</v>
      </c>
      <c r="E156">
        <v>25</v>
      </c>
      <c r="F156">
        <v>2</v>
      </c>
      <c r="G156">
        <v>173</v>
      </c>
      <c r="H156">
        <v>421</v>
      </c>
      <c r="J156" s="3"/>
    </row>
    <row r="157" spans="1:10" hidden="1" x14ac:dyDescent="0.3">
      <c r="A157" s="3" t="str">
        <f t="shared" si="2"/>
        <v>GoldfarbQandAGF262175423</v>
      </c>
      <c r="B157" s="3" t="s">
        <v>13</v>
      </c>
      <c r="C157" s="4" t="s">
        <v>16</v>
      </c>
      <c r="D157" t="s">
        <v>14</v>
      </c>
      <c r="E157">
        <v>26</v>
      </c>
      <c r="F157">
        <v>2</v>
      </c>
      <c r="G157">
        <v>175</v>
      </c>
      <c r="H157">
        <v>423</v>
      </c>
      <c r="J157" s="3"/>
    </row>
    <row r="158" spans="1:10" hidden="1" x14ac:dyDescent="0.3">
      <c r="A158" s="3" t="str">
        <f t="shared" si="2"/>
        <v>GoldfarbQandAGF272176424</v>
      </c>
      <c r="B158" s="3" t="s">
        <v>13</v>
      </c>
      <c r="C158" s="4" t="s">
        <v>16</v>
      </c>
      <c r="D158" t="s">
        <v>14</v>
      </c>
      <c r="E158">
        <v>27</v>
      </c>
      <c r="F158">
        <v>2</v>
      </c>
      <c r="G158">
        <v>176</v>
      </c>
      <c r="H158">
        <v>424</v>
      </c>
      <c r="J158" s="3"/>
    </row>
    <row r="159" spans="1:10" hidden="1" x14ac:dyDescent="0.3">
      <c r="A159" s="3" t="str">
        <f t="shared" si="2"/>
        <v>GoldfarbQandAGF282178426</v>
      </c>
      <c r="B159" s="3" t="s">
        <v>13</v>
      </c>
      <c r="C159" s="4" t="s">
        <v>16</v>
      </c>
      <c r="D159" t="s">
        <v>14</v>
      </c>
      <c r="E159">
        <v>28</v>
      </c>
      <c r="F159">
        <v>2</v>
      </c>
      <c r="G159">
        <v>178</v>
      </c>
      <c r="H159">
        <v>426</v>
      </c>
      <c r="J159" s="3"/>
    </row>
    <row r="160" spans="1:10" hidden="1" x14ac:dyDescent="0.3">
      <c r="A160" s="3" t="str">
        <f t="shared" si="2"/>
        <v>GoldfarbQandAGF292179427</v>
      </c>
      <c r="B160" s="3" t="s">
        <v>13</v>
      </c>
      <c r="C160" s="4" t="s">
        <v>16</v>
      </c>
      <c r="D160" t="s">
        <v>14</v>
      </c>
      <c r="E160">
        <v>29</v>
      </c>
      <c r="F160">
        <v>2</v>
      </c>
      <c r="G160">
        <v>179</v>
      </c>
      <c r="H160">
        <v>427</v>
      </c>
      <c r="J160" s="3"/>
    </row>
    <row r="161" spans="1:10" hidden="1" x14ac:dyDescent="0.3">
      <c r="A161" s="3" t="str">
        <f t="shared" si="2"/>
        <v>GoldfarbQandAGF302180428</v>
      </c>
      <c r="B161" s="3" t="s">
        <v>13</v>
      </c>
      <c r="C161" s="4" t="s">
        <v>16</v>
      </c>
      <c r="D161" t="s">
        <v>14</v>
      </c>
      <c r="E161">
        <v>30</v>
      </c>
      <c r="F161">
        <v>2</v>
      </c>
      <c r="G161">
        <v>180</v>
      </c>
      <c r="H161">
        <v>428</v>
      </c>
      <c r="J161" s="3"/>
    </row>
    <row r="162" spans="1:10" hidden="1" x14ac:dyDescent="0.3">
      <c r="A162" s="3" t="str">
        <f t="shared" si="2"/>
        <v>GoldfarbQandAGF312181429</v>
      </c>
      <c r="B162" s="3" t="s">
        <v>13</v>
      </c>
      <c r="C162" s="4" t="s">
        <v>16</v>
      </c>
      <c r="D162" t="s">
        <v>14</v>
      </c>
      <c r="E162">
        <v>31</v>
      </c>
      <c r="F162">
        <v>2</v>
      </c>
      <c r="G162">
        <v>181</v>
      </c>
      <c r="H162">
        <v>429</v>
      </c>
      <c r="J162" s="3"/>
    </row>
    <row r="163" spans="1:10" hidden="1" x14ac:dyDescent="0.3">
      <c r="A163" s="3" t="str">
        <f t="shared" si="2"/>
        <v>GoldfarbQandAGF322182430</v>
      </c>
      <c r="B163" s="3" t="s">
        <v>13</v>
      </c>
      <c r="C163" s="4" t="s">
        <v>16</v>
      </c>
      <c r="D163" t="s">
        <v>14</v>
      </c>
      <c r="E163">
        <v>32</v>
      </c>
      <c r="F163">
        <v>2</v>
      </c>
      <c r="G163">
        <v>182</v>
      </c>
      <c r="H163">
        <v>430</v>
      </c>
      <c r="J163" s="3"/>
    </row>
    <row r="164" spans="1:10" hidden="1" x14ac:dyDescent="0.3">
      <c r="A164" s="3" t="str">
        <f t="shared" si="2"/>
        <v>GoldfarbQandAGF332183431</v>
      </c>
      <c r="B164" s="3" t="s">
        <v>13</v>
      </c>
      <c r="C164" s="4" t="s">
        <v>16</v>
      </c>
      <c r="D164" t="s">
        <v>14</v>
      </c>
      <c r="E164">
        <v>33</v>
      </c>
      <c r="F164">
        <v>2</v>
      </c>
      <c r="G164">
        <v>183</v>
      </c>
      <c r="H164">
        <v>431</v>
      </c>
      <c r="J164" s="3"/>
    </row>
    <row r="165" spans="1:10" hidden="1" x14ac:dyDescent="0.3">
      <c r="A165" s="3" t="str">
        <f t="shared" si="2"/>
        <v>GoldfarbQandAGF342184432</v>
      </c>
      <c r="B165" s="3" t="s">
        <v>13</v>
      </c>
      <c r="C165" s="4" t="s">
        <v>16</v>
      </c>
      <c r="D165" t="s">
        <v>14</v>
      </c>
      <c r="E165">
        <v>34</v>
      </c>
      <c r="F165">
        <v>2</v>
      </c>
      <c r="G165">
        <v>184</v>
      </c>
      <c r="H165">
        <v>432</v>
      </c>
      <c r="J165" s="3"/>
    </row>
    <row r="166" spans="1:10" hidden="1" x14ac:dyDescent="0.3">
      <c r="A166" s="3" t="str">
        <f t="shared" si="2"/>
        <v>GoldfarbQandAGF352185433</v>
      </c>
      <c r="B166" s="3" t="s">
        <v>13</v>
      </c>
      <c r="C166" s="4" t="s">
        <v>16</v>
      </c>
      <c r="D166" t="s">
        <v>14</v>
      </c>
      <c r="E166">
        <v>35</v>
      </c>
      <c r="F166">
        <v>2</v>
      </c>
      <c r="G166">
        <v>185</v>
      </c>
      <c r="H166">
        <v>433</v>
      </c>
      <c r="J166" s="3"/>
    </row>
    <row r="167" spans="1:10" hidden="1" x14ac:dyDescent="0.3">
      <c r="A167" s="3" t="str">
        <f t="shared" si="2"/>
        <v>GoldfarbQandAGF362186434</v>
      </c>
      <c r="B167" s="3" t="s">
        <v>13</v>
      </c>
      <c r="C167" s="4" t="s">
        <v>16</v>
      </c>
      <c r="D167" t="s">
        <v>14</v>
      </c>
      <c r="E167">
        <v>36</v>
      </c>
      <c r="F167">
        <v>2</v>
      </c>
      <c r="G167">
        <v>186</v>
      </c>
      <c r="H167">
        <v>434</v>
      </c>
      <c r="J167" s="3"/>
    </row>
    <row r="168" spans="1:10" hidden="1" x14ac:dyDescent="0.3">
      <c r="A168" s="3" t="str">
        <f t="shared" si="2"/>
        <v>GoldfarbQandAGF12188436</v>
      </c>
      <c r="B168" s="3" t="s">
        <v>13</v>
      </c>
      <c r="C168" s="4" t="s">
        <v>17</v>
      </c>
      <c r="D168" t="s">
        <v>14</v>
      </c>
      <c r="E168">
        <v>1</v>
      </c>
      <c r="F168">
        <v>2</v>
      </c>
      <c r="G168">
        <v>188</v>
      </c>
      <c r="H168">
        <v>436</v>
      </c>
      <c r="J168" s="3"/>
    </row>
    <row r="169" spans="1:10" hidden="1" x14ac:dyDescent="0.3">
      <c r="A169" s="3" t="str">
        <f t="shared" si="2"/>
        <v>GoldfarbQandAGF22190438</v>
      </c>
      <c r="B169" s="3" t="s">
        <v>13</v>
      </c>
      <c r="C169" s="4" t="s">
        <v>17</v>
      </c>
      <c r="D169" t="s">
        <v>14</v>
      </c>
      <c r="E169">
        <v>2</v>
      </c>
      <c r="F169">
        <v>2</v>
      </c>
      <c r="G169">
        <v>190</v>
      </c>
      <c r="H169">
        <v>438</v>
      </c>
      <c r="J169" s="3"/>
    </row>
    <row r="170" spans="1:10" hidden="1" x14ac:dyDescent="0.3">
      <c r="A170" s="3" t="str">
        <f t="shared" si="2"/>
        <v>GoldfarbQandAGF32191439</v>
      </c>
      <c r="B170" s="3" t="s">
        <v>13</v>
      </c>
      <c r="C170" s="4" t="s">
        <v>17</v>
      </c>
      <c r="D170" t="s">
        <v>14</v>
      </c>
      <c r="E170">
        <v>3</v>
      </c>
      <c r="F170">
        <v>2</v>
      </c>
      <c r="G170">
        <v>191</v>
      </c>
      <c r="H170">
        <v>439</v>
      </c>
      <c r="J170" s="3"/>
    </row>
    <row r="171" spans="1:10" hidden="1" x14ac:dyDescent="0.3">
      <c r="A171" s="3" t="str">
        <f t="shared" si="2"/>
        <v>GoldfarbQandAGF42192440</v>
      </c>
      <c r="B171" s="3" t="s">
        <v>13</v>
      </c>
      <c r="C171" s="4" t="s">
        <v>17</v>
      </c>
      <c r="D171" t="s">
        <v>14</v>
      </c>
      <c r="E171">
        <v>4</v>
      </c>
      <c r="F171">
        <v>2</v>
      </c>
      <c r="G171">
        <v>192</v>
      </c>
      <c r="H171">
        <v>440</v>
      </c>
      <c r="J171" s="3"/>
    </row>
    <row r="172" spans="1:10" hidden="1" x14ac:dyDescent="0.3">
      <c r="A172" s="3" t="str">
        <f t="shared" si="2"/>
        <v>GoldfarbQandAGF52193441</v>
      </c>
      <c r="B172" s="3" t="s">
        <v>13</v>
      </c>
      <c r="C172" s="4" t="s">
        <v>17</v>
      </c>
      <c r="D172" t="s">
        <v>14</v>
      </c>
      <c r="E172">
        <v>5</v>
      </c>
      <c r="F172">
        <v>2</v>
      </c>
      <c r="G172">
        <v>193</v>
      </c>
      <c r="H172">
        <v>441</v>
      </c>
      <c r="J172" s="3"/>
    </row>
    <row r="173" spans="1:10" hidden="1" x14ac:dyDescent="0.3">
      <c r="A173" s="3" t="str">
        <f t="shared" si="2"/>
        <v>GoldfarbQandAGF62194442</v>
      </c>
      <c r="B173" s="3" t="s">
        <v>13</v>
      </c>
      <c r="C173" s="4" t="s">
        <v>17</v>
      </c>
      <c r="D173" t="s">
        <v>14</v>
      </c>
      <c r="E173">
        <v>6</v>
      </c>
      <c r="F173">
        <v>2</v>
      </c>
      <c r="G173">
        <v>194</v>
      </c>
      <c r="H173">
        <v>442</v>
      </c>
      <c r="J173" s="3"/>
    </row>
    <row r="174" spans="1:10" hidden="1" x14ac:dyDescent="0.3">
      <c r="A174" s="3" t="str">
        <f t="shared" si="2"/>
        <v>GoldfarbQandAGF72195443</v>
      </c>
      <c r="B174" s="3" t="s">
        <v>13</v>
      </c>
      <c r="C174" s="4" t="s">
        <v>17</v>
      </c>
      <c r="D174" t="s">
        <v>14</v>
      </c>
      <c r="E174">
        <v>7</v>
      </c>
      <c r="F174">
        <v>2</v>
      </c>
      <c r="G174">
        <v>195</v>
      </c>
      <c r="H174">
        <v>443</v>
      </c>
      <c r="J174" s="3"/>
    </row>
    <row r="175" spans="1:10" hidden="1" x14ac:dyDescent="0.3">
      <c r="A175" s="3" t="str">
        <f t="shared" si="2"/>
        <v>GoldfarbQandAGF82198446</v>
      </c>
      <c r="B175" s="3" t="s">
        <v>13</v>
      </c>
      <c r="C175" s="4" t="s">
        <v>17</v>
      </c>
      <c r="D175" t="s">
        <v>14</v>
      </c>
      <c r="E175">
        <v>8</v>
      </c>
      <c r="F175">
        <v>2</v>
      </c>
      <c r="G175">
        <v>198</v>
      </c>
      <c r="H175">
        <v>446</v>
      </c>
      <c r="J175" s="3"/>
    </row>
    <row r="176" spans="1:10" hidden="1" x14ac:dyDescent="0.3">
      <c r="A176" s="3" t="str">
        <f t="shared" si="2"/>
        <v>GoldfarbQandAGF12202450</v>
      </c>
      <c r="B176" s="3" t="s">
        <v>13</v>
      </c>
      <c r="C176" s="4" t="s">
        <v>17</v>
      </c>
      <c r="D176" t="s">
        <v>14</v>
      </c>
      <c r="E176">
        <v>1</v>
      </c>
      <c r="F176">
        <v>2</v>
      </c>
      <c r="G176">
        <v>202</v>
      </c>
      <c r="H176">
        <v>450</v>
      </c>
      <c r="J176" s="3"/>
    </row>
    <row r="177" spans="1:10" hidden="1" x14ac:dyDescent="0.3">
      <c r="A177" s="3" t="str">
        <f t="shared" si="2"/>
        <v>GoldfarbQandAGF22203451</v>
      </c>
      <c r="B177" s="3" t="s">
        <v>13</v>
      </c>
      <c r="C177" s="4" t="s">
        <v>17</v>
      </c>
      <c r="D177" t="s">
        <v>14</v>
      </c>
      <c r="E177">
        <v>2</v>
      </c>
      <c r="F177">
        <v>2</v>
      </c>
      <c r="G177">
        <v>203</v>
      </c>
      <c r="H177">
        <v>451</v>
      </c>
      <c r="J177" s="3"/>
    </row>
    <row r="178" spans="1:10" hidden="1" x14ac:dyDescent="0.3">
      <c r="A178" s="3" t="str">
        <f t="shared" si="2"/>
        <v>GoldfarbQandAGF32204452</v>
      </c>
      <c r="B178" s="3" t="s">
        <v>13</v>
      </c>
      <c r="C178" s="4" t="s">
        <v>17</v>
      </c>
      <c r="D178" t="s">
        <v>14</v>
      </c>
      <c r="E178">
        <v>3</v>
      </c>
      <c r="F178">
        <v>2</v>
      </c>
      <c r="G178">
        <v>204</v>
      </c>
      <c r="H178">
        <v>452</v>
      </c>
      <c r="J178" s="3"/>
    </row>
    <row r="179" spans="1:10" hidden="1" x14ac:dyDescent="0.3">
      <c r="A179" s="3" t="str">
        <f t="shared" si="2"/>
        <v>GoldfarbQandAGF42205453</v>
      </c>
      <c r="B179" s="3" t="s">
        <v>13</v>
      </c>
      <c r="C179" s="4" t="s">
        <v>17</v>
      </c>
      <c r="D179" t="s">
        <v>14</v>
      </c>
      <c r="E179">
        <v>4</v>
      </c>
      <c r="F179">
        <v>2</v>
      </c>
      <c r="G179">
        <v>205</v>
      </c>
      <c r="H179">
        <v>453</v>
      </c>
      <c r="J179" s="3"/>
    </row>
    <row r="180" spans="1:10" hidden="1" x14ac:dyDescent="0.3">
      <c r="A180" s="3" t="str">
        <f t="shared" si="2"/>
        <v>GoldfarbQandAGF52206454</v>
      </c>
      <c r="B180" s="3" t="s">
        <v>13</v>
      </c>
      <c r="C180" s="4" t="s">
        <v>17</v>
      </c>
      <c r="D180" t="s">
        <v>14</v>
      </c>
      <c r="E180">
        <v>5</v>
      </c>
      <c r="F180">
        <v>2</v>
      </c>
      <c r="G180">
        <v>206</v>
      </c>
      <c r="H180">
        <v>454</v>
      </c>
      <c r="J180" s="3"/>
    </row>
    <row r="181" spans="1:10" hidden="1" x14ac:dyDescent="0.3">
      <c r="A181" s="3" t="str">
        <f t="shared" si="2"/>
        <v>GoldfarbQandAGF62207455</v>
      </c>
      <c r="B181" s="3" t="s">
        <v>13</v>
      </c>
      <c r="C181" s="4" t="s">
        <v>17</v>
      </c>
      <c r="D181" t="s">
        <v>14</v>
      </c>
      <c r="E181">
        <v>6</v>
      </c>
      <c r="F181">
        <v>2</v>
      </c>
      <c r="G181">
        <v>207</v>
      </c>
      <c r="H181">
        <v>455</v>
      </c>
      <c r="J181" s="3"/>
    </row>
    <row r="182" spans="1:10" hidden="1" x14ac:dyDescent="0.3">
      <c r="A182" s="3" t="str">
        <f t="shared" si="2"/>
        <v>GoldfarbQandAGF72209457</v>
      </c>
      <c r="B182" s="3" t="s">
        <v>13</v>
      </c>
      <c r="C182" s="4" t="s">
        <v>17</v>
      </c>
      <c r="D182" t="s">
        <v>14</v>
      </c>
      <c r="E182">
        <v>7</v>
      </c>
      <c r="F182">
        <v>2</v>
      </c>
      <c r="G182">
        <v>209</v>
      </c>
      <c r="H182">
        <v>457</v>
      </c>
      <c r="J182" s="3"/>
    </row>
    <row r="183" spans="1:10" hidden="1" x14ac:dyDescent="0.3">
      <c r="A183" s="3" t="str">
        <f t="shared" si="2"/>
        <v>GoldfarbQandAGF82210458</v>
      </c>
      <c r="B183" s="3" t="s">
        <v>13</v>
      </c>
      <c r="C183" s="4" t="s">
        <v>17</v>
      </c>
      <c r="D183" t="s">
        <v>14</v>
      </c>
      <c r="E183">
        <v>8</v>
      </c>
      <c r="F183">
        <v>2</v>
      </c>
      <c r="G183">
        <v>210</v>
      </c>
      <c r="H183">
        <v>458</v>
      </c>
      <c r="J183" s="3"/>
    </row>
    <row r="184" spans="1:10" hidden="1" x14ac:dyDescent="0.3">
      <c r="A184" s="3" t="str">
        <f t="shared" si="2"/>
        <v>GoldfarbQandAGF92212460</v>
      </c>
      <c r="B184" s="3" t="s">
        <v>13</v>
      </c>
      <c r="C184" s="4" t="s">
        <v>17</v>
      </c>
      <c r="D184" t="s">
        <v>14</v>
      </c>
      <c r="E184">
        <v>9</v>
      </c>
      <c r="F184">
        <v>2</v>
      </c>
      <c r="G184">
        <v>212</v>
      </c>
      <c r="H184">
        <v>460</v>
      </c>
      <c r="J184" s="3"/>
    </row>
    <row r="185" spans="1:10" hidden="1" x14ac:dyDescent="0.3">
      <c r="A185" s="3" t="str">
        <f t="shared" si="2"/>
        <v>GoldfarbQandAGF102213461</v>
      </c>
      <c r="B185" s="3" t="s">
        <v>13</v>
      </c>
      <c r="C185" s="4" t="s">
        <v>17</v>
      </c>
      <c r="D185" t="s">
        <v>14</v>
      </c>
      <c r="E185">
        <v>10</v>
      </c>
      <c r="F185">
        <v>2</v>
      </c>
      <c r="G185">
        <v>213</v>
      </c>
      <c r="H185">
        <v>461</v>
      </c>
      <c r="J185" s="3"/>
    </row>
    <row r="186" spans="1:10" hidden="1" x14ac:dyDescent="0.3">
      <c r="A186" s="3" t="str">
        <f t="shared" si="2"/>
        <v>GoldfarbQandAGF112214462</v>
      </c>
      <c r="B186" s="3" t="s">
        <v>13</v>
      </c>
      <c r="C186" s="4" t="s">
        <v>17</v>
      </c>
      <c r="D186" t="s">
        <v>14</v>
      </c>
      <c r="E186">
        <v>11</v>
      </c>
      <c r="F186">
        <v>2</v>
      </c>
      <c r="G186">
        <v>214</v>
      </c>
      <c r="H186">
        <v>462</v>
      </c>
      <c r="J186" s="3"/>
    </row>
    <row r="187" spans="1:10" hidden="1" x14ac:dyDescent="0.3">
      <c r="A187" s="3" t="str">
        <f t="shared" si="2"/>
        <v>GoldfarbQandAGF122215463</v>
      </c>
      <c r="B187" s="3" t="s">
        <v>13</v>
      </c>
      <c r="C187" s="4" t="s">
        <v>17</v>
      </c>
      <c r="D187" t="s">
        <v>14</v>
      </c>
      <c r="E187">
        <v>12</v>
      </c>
      <c r="F187">
        <v>2</v>
      </c>
      <c r="G187">
        <v>215</v>
      </c>
      <c r="H187">
        <v>463</v>
      </c>
      <c r="J187" s="3"/>
    </row>
    <row r="188" spans="1:10" hidden="1" x14ac:dyDescent="0.3">
      <c r="A188" s="3" t="str">
        <f t="shared" si="2"/>
        <v>GoldfarbQandAGF132216464</v>
      </c>
      <c r="B188" s="3" t="s">
        <v>13</v>
      </c>
      <c r="C188" s="4" t="s">
        <v>17</v>
      </c>
      <c r="D188" t="s">
        <v>14</v>
      </c>
      <c r="E188">
        <v>13</v>
      </c>
      <c r="F188">
        <v>2</v>
      </c>
      <c r="G188">
        <v>216</v>
      </c>
      <c r="H188">
        <v>464</v>
      </c>
      <c r="J188" s="3"/>
    </row>
    <row r="189" spans="1:10" hidden="1" x14ac:dyDescent="0.3">
      <c r="A189" s="3" t="str">
        <f t="shared" si="2"/>
        <v>GoldfarbQandAGF142218466</v>
      </c>
      <c r="B189" s="3" t="s">
        <v>13</v>
      </c>
      <c r="C189" s="4" t="s">
        <v>17</v>
      </c>
      <c r="D189" t="s">
        <v>14</v>
      </c>
      <c r="E189">
        <v>14</v>
      </c>
      <c r="F189">
        <v>2</v>
      </c>
      <c r="G189">
        <v>218</v>
      </c>
      <c r="H189">
        <v>466</v>
      </c>
      <c r="J189" s="3"/>
    </row>
    <row r="190" spans="1:10" hidden="1" x14ac:dyDescent="0.3">
      <c r="A190" s="3" t="str">
        <f t="shared" si="2"/>
        <v>GoldfarbQandAGF152219467</v>
      </c>
      <c r="B190" s="3" t="s">
        <v>13</v>
      </c>
      <c r="C190" s="4" t="s">
        <v>17</v>
      </c>
      <c r="D190" t="s">
        <v>14</v>
      </c>
      <c r="E190">
        <v>15</v>
      </c>
      <c r="F190">
        <v>2</v>
      </c>
      <c r="G190">
        <v>219</v>
      </c>
      <c r="H190">
        <v>467</v>
      </c>
      <c r="J190" s="3"/>
    </row>
    <row r="191" spans="1:10" hidden="1" x14ac:dyDescent="0.3">
      <c r="A191" s="3" t="str">
        <f t="shared" si="2"/>
        <v>GoldfarbQandAGF162221469</v>
      </c>
      <c r="B191" s="3" t="s">
        <v>13</v>
      </c>
      <c r="C191" s="4" t="s">
        <v>17</v>
      </c>
      <c r="D191" t="s">
        <v>14</v>
      </c>
      <c r="E191">
        <v>16</v>
      </c>
      <c r="F191">
        <v>2</v>
      </c>
      <c r="G191">
        <v>221</v>
      </c>
      <c r="H191">
        <v>469</v>
      </c>
      <c r="J191" s="3"/>
    </row>
    <row r="192" spans="1:10" hidden="1" x14ac:dyDescent="0.3">
      <c r="A192" s="3" t="str">
        <f t="shared" si="2"/>
        <v>GoldfarbQandAGF172222470</v>
      </c>
      <c r="B192" s="3" t="s">
        <v>13</v>
      </c>
      <c r="C192" s="4" t="s">
        <v>17</v>
      </c>
      <c r="D192" t="s">
        <v>14</v>
      </c>
      <c r="E192">
        <v>17</v>
      </c>
      <c r="F192">
        <v>2</v>
      </c>
      <c r="G192">
        <v>222</v>
      </c>
      <c r="H192">
        <v>470</v>
      </c>
      <c r="J192" s="3"/>
    </row>
    <row r="193" spans="1:10" hidden="1" x14ac:dyDescent="0.3">
      <c r="A193" s="3" t="str">
        <f t="shared" si="2"/>
        <v>GoldfarbQandAGF182223471</v>
      </c>
      <c r="B193" s="3" t="s">
        <v>13</v>
      </c>
      <c r="C193" s="4" t="s">
        <v>17</v>
      </c>
      <c r="D193" t="s">
        <v>14</v>
      </c>
      <c r="E193">
        <v>18</v>
      </c>
      <c r="F193">
        <v>2</v>
      </c>
      <c r="G193">
        <v>223</v>
      </c>
      <c r="H193">
        <v>471</v>
      </c>
      <c r="J193" s="3"/>
    </row>
    <row r="194" spans="1:10" hidden="1" x14ac:dyDescent="0.3">
      <c r="A194" s="3" t="str">
        <f t="shared" si="2"/>
        <v>GoldfarbQandAGF192225473</v>
      </c>
      <c r="B194" s="3" t="s">
        <v>13</v>
      </c>
      <c r="C194" s="4" t="s">
        <v>17</v>
      </c>
      <c r="D194" t="s">
        <v>14</v>
      </c>
      <c r="E194">
        <v>19</v>
      </c>
      <c r="F194">
        <v>2</v>
      </c>
      <c r="G194">
        <v>225</v>
      </c>
      <c r="H194">
        <v>473</v>
      </c>
      <c r="J194" s="3"/>
    </row>
    <row r="195" spans="1:10" hidden="1" x14ac:dyDescent="0.3">
      <c r="A195" s="3" t="str">
        <f t="shared" ref="A195:A258" si="3">B195&amp;D195&amp;E195&amp;F195&amp;G195&amp;H195</f>
        <v>GoldfarbQandAGF202227475</v>
      </c>
      <c r="B195" s="3" t="s">
        <v>13</v>
      </c>
      <c r="C195" s="4" t="s">
        <v>17</v>
      </c>
      <c r="D195" t="s">
        <v>14</v>
      </c>
      <c r="E195">
        <v>20</v>
      </c>
      <c r="F195">
        <v>2</v>
      </c>
      <c r="G195">
        <v>227</v>
      </c>
      <c r="H195">
        <v>475</v>
      </c>
      <c r="J195" s="3"/>
    </row>
    <row r="196" spans="1:10" hidden="1" x14ac:dyDescent="0.3">
      <c r="A196" s="3" t="str">
        <f t="shared" si="3"/>
        <v>GoldfarbQandAGF212228476</v>
      </c>
      <c r="B196" s="3" t="s">
        <v>13</v>
      </c>
      <c r="C196" s="4" t="s">
        <v>17</v>
      </c>
      <c r="D196" t="s">
        <v>14</v>
      </c>
      <c r="E196">
        <v>21</v>
      </c>
      <c r="F196">
        <v>2</v>
      </c>
      <c r="G196">
        <v>228</v>
      </c>
      <c r="H196">
        <v>476</v>
      </c>
      <c r="J196" s="3"/>
    </row>
    <row r="197" spans="1:10" hidden="1" x14ac:dyDescent="0.3">
      <c r="A197" s="3" t="str">
        <f t="shared" si="3"/>
        <v>GoldfarbQandAGF222229477</v>
      </c>
      <c r="B197" s="3" t="s">
        <v>13</v>
      </c>
      <c r="C197" s="4" t="s">
        <v>17</v>
      </c>
      <c r="D197" t="s">
        <v>14</v>
      </c>
      <c r="E197">
        <v>22</v>
      </c>
      <c r="F197">
        <v>2</v>
      </c>
      <c r="G197">
        <v>229</v>
      </c>
      <c r="H197">
        <v>477</v>
      </c>
      <c r="J197" s="3"/>
    </row>
    <row r="198" spans="1:10" hidden="1" x14ac:dyDescent="0.3">
      <c r="A198" s="3" t="str">
        <f t="shared" si="3"/>
        <v>GoldfarbQandAGF232230478</v>
      </c>
      <c r="B198" s="3" t="s">
        <v>13</v>
      </c>
      <c r="C198" s="4" t="s">
        <v>17</v>
      </c>
      <c r="D198" t="s">
        <v>14</v>
      </c>
      <c r="E198">
        <v>23</v>
      </c>
      <c r="F198">
        <v>2</v>
      </c>
      <c r="G198">
        <v>230</v>
      </c>
      <c r="H198">
        <v>478</v>
      </c>
      <c r="J198" s="3"/>
    </row>
    <row r="199" spans="1:10" hidden="1" x14ac:dyDescent="0.3">
      <c r="A199" s="3" t="str">
        <f t="shared" si="3"/>
        <v>GoldfarbQandAGF242231479</v>
      </c>
      <c r="B199" s="3" t="s">
        <v>13</v>
      </c>
      <c r="C199" s="4" t="s">
        <v>17</v>
      </c>
      <c r="D199" t="s">
        <v>14</v>
      </c>
      <c r="E199">
        <v>24</v>
      </c>
      <c r="F199">
        <v>2</v>
      </c>
      <c r="G199">
        <v>231</v>
      </c>
      <c r="H199">
        <v>479</v>
      </c>
      <c r="J199" s="3"/>
    </row>
    <row r="200" spans="1:10" hidden="1" x14ac:dyDescent="0.3">
      <c r="A200" s="3" t="str">
        <f t="shared" si="3"/>
        <v>GoldfarbQandAGF252232480</v>
      </c>
      <c r="B200" s="3" t="s">
        <v>13</v>
      </c>
      <c r="C200" s="4" t="s">
        <v>17</v>
      </c>
      <c r="D200" t="s">
        <v>14</v>
      </c>
      <c r="E200">
        <v>25</v>
      </c>
      <c r="F200">
        <v>2</v>
      </c>
      <c r="G200">
        <v>232</v>
      </c>
      <c r="H200">
        <v>480</v>
      </c>
      <c r="J200" s="3"/>
    </row>
    <row r="201" spans="1:10" hidden="1" x14ac:dyDescent="0.3">
      <c r="A201" s="3" t="str">
        <f t="shared" si="3"/>
        <v>GoldfarbQandAGF262234482</v>
      </c>
      <c r="B201" s="3" t="s">
        <v>13</v>
      </c>
      <c r="C201" s="4" t="s">
        <v>17</v>
      </c>
      <c r="D201" t="s">
        <v>14</v>
      </c>
      <c r="E201">
        <v>26</v>
      </c>
      <c r="F201">
        <v>2</v>
      </c>
      <c r="G201">
        <v>234</v>
      </c>
      <c r="H201">
        <v>482</v>
      </c>
      <c r="J201" s="3"/>
    </row>
    <row r="202" spans="1:10" hidden="1" x14ac:dyDescent="0.3">
      <c r="A202" s="3" t="str">
        <f t="shared" si="3"/>
        <v>GoldfarbQandAGF272235483</v>
      </c>
      <c r="B202" s="3" t="s">
        <v>13</v>
      </c>
      <c r="C202" s="4" t="s">
        <v>17</v>
      </c>
      <c r="D202" t="s">
        <v>14</v>
      </c>
      <c r="E202">
        <v>27</v>
      </c>
      <c r="F202">
        <v>2</v>
      </c>
      <c r="G202">
        <v>235</v>
      </c>
      <c r="H202">
        <v>483</v>
      </c>
      <c r="J202" s="3"/>
    </row>
    <row r="203" spans="1:10" hidden="1" x14ac:dyDescent="0.3">
      <c r="A203" s="3" t="str">
        <f t="shared" si="3"/>
        <v>GoldfarbQandAGF282236484</v>
      </c>
      <c r="B203" s="3" t="s">
        <v>13</v>
      </c>
      <c r="C203" s="4" t="s">
        <v>17</v>
      </c>
      <c r="D203" t="s">
        <v>14</v>
      </c>
      <c r="E203">
        <v>28</v>
      </c>
      <c r="F203">
        <v>2</v>
      </c>
      <c r="G203">
        <v>236</v>
      </c>
      <c r="H203">
        <v>484</v>
      </c>
      <c r="J203" s="3"/>
    </row>
    <row r="204" spans="1:10" hidden="1" x14ac:dyDescent="0.3">
      <c r="A204" s="3" t="str">
        <f t="shared" si="3"/>
        <v>GoldfarbQandAGF292237485</v>
      </c>
      <c r="B204" s="3" t="s">
        <v>13</v>
      </c>
      <c r="C204" s="4" t="s">
        <v>17</v>
      </c>
      <c r="D204" t="s">
        <v>14</v>
      </c>
      <c r="E204">
        <v>29</v>
      </c>
      <c r="F204">
        <v>2</v>
      </c>
      <c r="G204">
        <v>237</v>
      </c>
      <c r="H204">
        <v>485</v>
      </c>
      <c r="J204" s="3"/>
    </row>
    <row r="205" spans="1:10" hidden="1" x14ac:dyDescent="0.3">
      <c r="A205" s="3" t="str">
        <f t="shared" si="3"/>
        <v>GoldfarbQandAGF302239487</v>
      </c>
      <c r="B205" s="3" t="s">
        <v>13</v>
      </c>
      <c r="C205" s="4" t="s">
        <v>17</v>
      </c>
      <c r="D205" t="s">
        <v>14</v>
      </c>
      <c r="E205">
        <v>30</v>
      </c>
      <c r="F205">
        <v>2</v>
      </c>
      <c r="G205">
        <v>239</v>
      </c>
      <c r="H205">
        <v>487</v>
      </c>
      <c r="J205" s="3"/>
    </row>
    <row r="206" spans="1:10" hidden="1" x14ac:dyDescent="0.3">
      <c r="A206" s="3" t="str">
        <f t="shared" si="3"/>
        <v>GoldfarbQandAGF312241489</v>
      </c>
      <c r="B206" s="3" t="s">
        <v>13</v>
      </c>
      <c r="C206" s="4" t="s">
        <v>17</v>
      </c>
      <c r="D206" t="s">
        <v>14</v>
      </c>
      <c r="E206">
        <v>31</v>
      </c>
      <c r="F206">
        <v>2</v>
      </c>
      <c r="G206">
        <v>241</v>
      </c>
      <c r="H206">
        <v>489</v>
      </c>
      <c r="J206" s="3"/>
    </row>
    <row r="207" spans="1:10" hidden="1" x14ac:dyDescent="0.3">
      <c r="A207" s="3" t="str">
        <f t="shared" si="3"/>
        <v>GoldfarbQandAGF322242490</v>
      </c>
      <c r="B207" s="3" t="s">
        <v>13</v>
      </c>
      <c r="C207" s="4" t="s">
        <v>17</v>
      </c>
      <c r="D207" t="s">
        <v>14</v>
      </c>
      <c r="E207">
        <v>32</v>
      </c>
      <c r="F207">
        <v>2</v>
      </c>
      <c r="G207">
        <v>242</v>
      </c>
      <c r="H207">
        <v>490</v>
      </c>
      <c r="J207" s="3"/>
    </row>
    <row r="208" spans="1:10" hidden="1" x14ac:dyDescent="0.3">
      <c r="A208" s="3" t="str">
        <f t="shared" si="3"/>
        <v>GoldfarbQandAGF332243491</v>
      </c>
      <c r="B208" s="3" t="s">
        <v>13</v>
      </c>
      <c r="C208" s="4" t="s">
        <v>17</v>
      </c>
      <c r="D208" t="s">
        <v>14</v>
      </c>
      <c r="E208">
        <v>33</v>
      </c>
      <c r="F208">
        <v>2</v>
      </c>
      <c r="G208">
        <v>243</v>
      </c>
      <c r="H208">
        <v>491</v>
      </c>
      <c r="J208" s="3"/>
    </row>
    <row r="209" spans="1:10" hidden="1" x14ac:dyDescent="0.3">
      <c r="A209" s="3" t="str">
        <f t="shared" si="3"/>
        <v>GoldfarbQandAGF342245493</v>
      </c>
      <c r="B209" s="3" t="s">
        <v>13</v>
      </c>
      <c r="C209" s="4" t="s">
        <v>17</v>
      </c>
      <c r="D209" t="s">
        <v>14</v>
      </c>
      <c r="E209">
        <v>34</v>
      </c>
      <c r="F209">
        <v>2</v>
      </c>
      <c r="G209">
        <v>245</v>
      </c>
      <c r="H209">
        <v>493</v>
      </c>
      <c r="J209" s="3"/>
    </row>
    <row r="210" spans="1:10" x14ac:dyDescent="0.3">
      <c r="A210" s="3" t="str">
        <f t="shared" si="3"/>
        <v>SectionA_SampleQTIA1213</v>
      </c>
      <c r="B210" s="3" t="s">
        <v>18</v>
      </c>
      <c r="C210" s="4" t="s">
        <v>11</v>
      </c>
      <c r="D210" t="s">
        <v>19</v>
      </c>
      <c r="E210">
        <v>1</v>
      </c>
      <c r="F210">
        <v>2</v>
      </c>
      <c r="G210">
        <v>1</v>
      </c>
      <c r="H210">
        <v>3</v>
      </c>
      <c r="J210" s="3"/>
    </row>
    <row r="211" spans="1:10" x14ac:dyDescent="0.3">
      <c r="A211" s="3" t="str">
        <f t="shared" si="3"/>
        <v>SectionA_SampleQTIA2213</v>
      </c>
      <c r="B211" s="3" t="s">
        <v>18</v>
      </c>
      <c r="C211" s="4" t="s">
        <v>11</v>
      </c>
      <c r="D211" t="s">
        <v>19</v>
      </c>
      <c r="E211">
        <v>2</v>
      </c>
      <c r="F211">
        <v>2</v>
      </c>
      <c r="G211">
        <v>1</v>
      </c>
      <c r="H211">
        <v>3</v>
      </c>
      <c r="J211" s="3"/>
    </row>
    <row r="212" spans="1:10" x14ac:dyDescent="0.3">
      <c r="A212" s="3" t="str">
        <f t="shared" si="3"/>
        <v>SectionA_SampleQTIA3214</v>
      </c>
      <c r="B212" s="3" t="s">
        <v>18</v>
      </c>
      <c r="C212" s="4" t="s">
        <v>11</v>
      </c>
      <c r="D212" t="s">
        <v>19</v>
      </c>
      <c r="E212">
        <v>3</v>
      </c>
      <c r="F212">
        <v>2</v>
      </c>
      <c r="G212">
        <v>1</v>
      </c>
      <c r="H212">
        <v>4</v>
      </c>
      <c r="J212" s="3"/>
    </row>
    <row r="213" spans="1:10" x14ac:dyDescent="0.3">
      <c r="A213" s="3" t="str">
        <f t="shared" si="3"/>
        <v>SectionA_SampleQTIA4214</v>
      </c>
      <c r="B213" s="3" t="s">
        <v>18</v>
      </c>
      <c r="C213" s="4" t="s">
        <v>11</v>
      </c>
      <c r="D213" t="s">
        <v>19</v>
      </c>
      <c r="E213">
        <v>4</v>
      </c>
      <c r="F213">
        <v>2</v>
      </c>
      <c r="G213">
        <v>1</v>
      </c>
      <c r="H213">
        <v>4</v>
      </c>
      <c r="J213" s="3"/>
    </row>
    <row r="214" spans="1:10" x14ac:dyDescent="0.3">
      <c r="A214" s="3" t="str">
        <f t="shared" si="3"/>
        <v>SectionA_SampleQTIA5215</v>
      </c>
      <c r="B214" s="3" t="s">
        <v>18</v>
      </c>
      <c r="C214" s="4" t="s">
        <v>11</v>
      </c>
      <c r="D214" t="s">
        <v>19</v>
      </c>
      <c r="E214">
        <v>5</v>
      </c>
      <c r="F214">
        <v>2</v>
      </c>
      <c r="G214">
        <v>1</v>
      </c>
      <c r="H214">
        <v>5</v>
      </c>
      <c r="J214" s="3"/>
    </row>
    <row r="215" spans="1:10" x14ac:dyDescent="0.3">
      <c r="A215" s="3" t="str">
        <f t="shared" si="3"/>
        <v>SectionA_SampleQTIA6225</v>
      </c>
      <c r="B215" s="3" t="s">
        <v>18</v>
      </c>
      <c r="C215" s="4" t="s">
        <v>11</v>
      </c>
      <c r="D215" t="s">
        <v>19</v>
      </c>
      <c r="E215">
        <v>6</v>
      </c>
      <c r="F215">
        <v>2</v>
      </c>
      <c r="G215">
        <v>2</v>
      </c>
      <c r="H215">
        <v>5</v>
      </c>
      <c r="J215" s="3"/>
    </row>
    <row r="216" spans="1:10" x14ac:dyDescent="0.3">
      <c r="A216" s="3" t="str">
        <f t="shared" si="3"/>
        <v>SectionA_SampleQTIA7225</v>
      </c>
      <c r="B216" s="3" t="s">
        <v>18</v>
      </c>
      <c r="C216" s="4" t="s">
        <v>11</v>
      </c>
      <c r="D216" t="s">
        <v>19</v>
      </c>
      <c r="E216">
        <v>7</v>
      </c>
      <c r="F216">
        <v>2</v>
      </c>
      <c r="G216">
        <v>2</v>
      </c>
      <c r="H216">
        <v>5</v>
      </c>
      <c r="J216" s="3"/>
    </row>
    <row r="217" spans="1:10" x14ac:dyDescent="0.3">
      <c r="A217" s="3" t="str">
        <f t="shared" si="3"/>
        <v>SectionA_SampleQTIA8226</v>
      </c>
      <c r="B217" s="3" t="s">
        <v>18</v>
      </c>
      <c r="C217" s="4" t="s">
        <v>11</v>
      </c>
      <c r="D217" t="s">
        <v>19</v>
      </c>
      <c r="E217">
        <v>8</v>
      </c>
      <c r="F217">
        <v>2</v>
      </c>
      <c r="G217">
        <v>2</v>
      </c>
      <c r="H217">
        <v>6</v>
      </c>
      <c r="J217" s="3"/>
    </row>
    <row r="218" spans="1:10" x14ac:dyDescent="0.3">
      <c r="A218" s="3" t="str">
        <f t="shared" si="3"/>
        <v>SectionA_SampleQTIA9226</v>
      </c>
      <c r="B218" s="3" t="s">
        <v>18</v>
      </c>
      <c r="C218" s="4" t="s">
        <v>11</v>
      </c>
      <c r="D218" t="s">
        <v>19</v>
      </c>
      <c r="E218">
        <v>9</v>
      </c>
      <c r="F218">
        <v>2</v>
      </c>
      <c r="G218">
        <v>2</v>
      </c>
      <c r="H218">
        <v>6</v>
      </c>
      <c r="J218" s="3"/>
    </row>
    <row r="219" spans="1:10" x14ac:dyDescent="0.3">
      <c r="A219" s="3" t="str">
        <f t="shared" si="3"/>
        <v>SectionA_SampleQTIA1279</v>
      </c>
      <c r="B219" s="3" t="s">
        <v>18</v>
      </c>
      <c r="C219" s="4" t="s">
        <v>20</v>
      </c>
      <c r="D219" t="s">
        <v>19</v>
      </c>
      <c r="E219">
        <v>1</v>
      </c>
      <c r="F219">
        <v>2</v>
      </c>
      <c r="G219">
        <v>7</v>
      </c>
      <c r="H219">
        <v>9</v>
      </c>
      <c r="J219" s="3"/>
    </row>
    <row r="220" spans="1:10" x14ac:dyDescent="0.3">
      <c r="A220" s="3" t="str">
        <f t="shared" si="3"/>
        <v>SectionA_SampleQTIA2279</v>
      </c>
      <c r="B220" s="3" t="s">
        <v>18</v>
      </c>
      <c r="C220" s="4" t="s">
        <v>20</v>
      </c>
      <c r="D220" t="s">
        <v>19</v>
      </c>
      <c r="E220">
        <v>2</v>
      </c>
      <c r="F220">
        <v>2</v>
      </c>
      <c r="G220">
        <v>7</v>
      </c>
      <c r="H220">
        <v>9</v>
      </c>
      <c r="J220" s="3"/>
    </row>
    <row r="221" spans="1:10" x14ac:dyDescent="0.3">
      <c r="A221" s="3" t="str">
        <f t="shared" si="3"/>
        <v>SectionA_SampleQTIA32710</v>
      </c>
      <c r="B221" s="3" t="s">
        <v>18</v>
      </c>
      <c r="C221" s="4" t="s">
        <v>20</v>
      </c>
      <c r="D221" t="s">
        <v>19</v>
      </c>
      <c r="E221">
        <v>3</v>
      </c>
      <c r="F221">
        <v>2</v>
      </c>
      <c r="G221">
        <v>7</v>
      </c>
      <c r="H221">
        <v>10</v>
      </c>
      <c r="J221" s="3"/>
    </row>
    <row r="222" spans="1:10" x14ac:dyDescent="0.3">
      <c r="A222" s="3" t="str">
        <f t="shared" si="3"/>
        <v>SectionA_SampleQTIA42711</v>
      </c>
      <c r="B222" s="3" t="s">
        <v>18</v>
      </c>
      <c r="C222" s="4" t="s">
        <v>20</v>
      </c>
      <c r="D222" t="s">
        <v>19</v>
      </c>
      <c r="E222">
        <v>4</v>
      </c>
      <c r="F222">
        <v>2</v>
      </c>
      <c r="G222">
        <v>7</v>
      </c>
      <c r="H222">
        <v>11</v>
      </c>
      <c r="J222" s="3"/>
    </row>
    <row r="223" spans="1:10" x14ac:dyDescent="0.3">
      <c r="A223" s="3" t="str">
        <f t="shared" si="3"/>
        <v>SectionA_SampleQTIA52811</v>
      </c>
      <c r="B223" s="3" t="s">
        <v>18</v>
      </c>
      <c r="C223" s="4" t="s">
        <v>20</v>
      </c>
      <c r="D223" t="s">
        <v>19</v>
      </c>
      <c r="E223">
        <v>5</v>
      </c>
      <c r="F223">
        <v>2</v>
      </c>
      <c r="G223">
        <v>8</v>
      </c>
      <c r="H223">
        <v>11</v>
      </c>
      <c r="J223" s="3"/>
    </row>
    <row r="224" spans="1:10" x14ac:dyDescent="0.3">
      <c r="A224" s="3" t="str">
        <f t="shared" si="3"/>
        <v>SectionA_SampleQTIA62811</v>
      </c>
      <c r="B224" s="3" t="s">
        <v>18</v>
      </c>
      <c r="C224" s="4" t="s">
        <v>20</v>
      </c>
      <c r="D224" t="s">
        <v>19</v>
      </c>
      <c r="E224">
        <v>6</v>
      </c>
      <c r="F224">
        <v>2</v>
      </c>
      <c r="G224">
        <v>8</v>
      </c>
      <c r="H224">
        <v>11</v>
      </c>
      <c r="J224" s="3"/>
    </row>
    <row r="225" spans="1:10" x14ac:dyDescent="0.3">
      <c r="A225" s="3" t="str">
        <f t="shared" si="3"/>
        <v>SectionA_SampleQTIA72812</v>
      </c>
      <c r="B225" s="3" t="s">
        <v>18</v>
      </c>
      <c r="C225" s="4" t="s">
        <v>20</v>
      </c>
      <c r="D225" t="s">
        <v>19</v>
      </c>
      <c r="E225">
        <v>7</v>
      </c>
      <c r="F225">
        <v>2</v>
      </c>
      <c r="G225">
        <v>8</v>
      </c>
      <c r="H225">
        <v>12</v>
      </c>
      <c r="J225" s="3"/>
    </row>
    <row r="226" spans="1:10" x14ac:dyDescent="0.3">
      <c r="A226" s="3" t="str">
        <f t="shared" si="3"/>
        <v>SectionA_SampleQTIA82813</v>
      </c>
      <c r="B226" s="3" t="s">
        <v>18</v>
      </c>
      <c r="C226" s="4" t="s">
        <v>20</v>
      </c>
      <c r="D226" t="s">
        <v>19</v>
      </c>
      <c r="E226">
        <v>8</v>
      </c>
      <c r="F226">
        <v>2</v>
      </c>
      <c r="G226">
        <v>8</v>
      </c>
      <c r="H226">
        <v>13</v>
      </c>
      <c r="J226" s="3"/>
    </row>
    <row r="227" spans="1:10" x14ac:dyDescent="0.3">
      <c r="A227" s="3" t="str">
        <f t="shared" si="3"/>
        <v>SectionA_SampleQTIA121516</v>
      </c>
      <c r="B227" s="3" t="s">
        <v>18</v>
      </c>
      <c r="C227" s="4" t="s">
        <v>21</v>
      </c>
      <c r="D227" t="s">
        <v>19</v>
      </c>
      <c r="E227">
        <v>1</v>
      </c>
      <c r="F227">
        <v>2</v>
      </c>
      <c r="G227">
        <v>15</v>
      </c>
      <c r="H227">
        <v>16</v>
      </c>
      <c r="J227" s="3"/>
    </row>
    <row r="228" spans="1:10" x14ac:dyDescent="0.3">
      <c r="A228" s="3" t="str">
        <f t="shared" si="3"/>
        <v>SectionA_SampleQTIA221516</v>
      </c>
      <c r="B228" s="3" t="s">
        <v>18</v>
      </c>
      <c r="C228" s="4" t="s">
        <v>21</v>
      </c>
      <c r="D228" t="s">
        <v>19</v>
      </c>
      <c r="E228">
        <v>2</v>
      </c>
      <c r="F228">
        <v>2</v>
      </c>
      <c r="G228">
        <v>15</v>
      </c>
      <c r="H228">
        <v>16</v>
      </c>
      <c r="J228" s="3"/>
    </row>
    <row r="229" spans="1:10" x14ac:dyDescent="0.3">
      <c r="A229" s="3" t="str">
        <f t="shared" si="3"/>
        <v>SectionA_SampleQTIA321517</v>
      </c>
      <c r="B229" s="3" t="s">
        <v>18</v>
      </c>
      <c r="C229" s="4" t="s">
        <v>21</v>
      </c>
      <c r="D229" t="s">
        <v>19</v>
      </c>
      <c r="E229">
        <v>3</v>
      </c>
      <c r="F229">
        <v>2</v>
      </c>
      <c r="G229">
        <v>15</v>
      </c>
      <c r="H229">
        <v>17</v>
      </c>
      <c r="J229" s="3"/>
    </row>
    <row r="230" spans="1:10" x14ac:dyDescent="0.3">
      <c r="A230" s="3" t="str">
        <f t="shared" si="3"/>
        <v>SectionA_SampleQTIA121921</v>
      </c>
      <c r="B230" s="3" t="s">
        <v>18</v>
      </c>
      <c r="C230" s="4" t="s">
        <v>22</v>
      </c>
      <c r="D230" t="s">
        <v>19</v>
      </c>
      <c r="E230">
        <v>1</v>
      </c>
      <c r="F230">
        <v>2</v>
      </c>
      <c r="G230">
        <v>19</v>
      </c>
      <c r="H230">
        <v>21</v>
      </c>
      <c r="J230" s="3"/>
    </row>
    <row r="231" spans="1:10" x14ac:dyDescent="0.3">
      <c r="A231" s="3" t="str">
        <f t="shared" si="3"/>
        <v>SectionA_SampleQTIA221921</v>
      </c>
      <c r="B231" s="3" t="s">
        <v>18</v>
      </c>
      <c r="C231" s="4" t="s">
        <v>22</v>
      </c>
      <c r="D231" t="s">
        <v>19</v>
      </c>
      <c r="E231">
        <v>2</v>
      </c>
      <c r="F231">
        <v>2</v>
      </c>
      <c r="G231">
        <v>19</v>
      </c>
      <c r="H231">
        <v>21</v>
      </c>
      <c r="J231" s="3"/>
    </row>
    <row r="232" spans="1:10" x14ac:dyDescent="0.3">
      <c r="A232" s="3" t="str">
        <f t="shared" si="3"/>
        <v>SectionA_SampleQTIA321922</v>
      </c>
      <c r="B232" s="3" t="s">
        <v>18</v>
      </c>
      <c r="C232" s="4" t="s">
        <v>22</v>
      </c>
      <c r="D232" t="s">
        <v>19</v>
      </c>
      <c r="E232">
        <v>3</v>
      </c>
      <c r="F232">
        <v>2</v>
      </c>
      <c r="G232">
        <v>19</v>
      </c>
      <c r="H232">
        <v>22</v>
      </c>
      <c r="J232" s="3"/>
    </row>
    <row r="233" spans="1:10" x14ac:dyDescent="0.3">
      <c r="A233" s="3" t="str">
        <f t="shared" si="3"/>
        <v>SectionA_SampleQTIA422022</v>
      </c>
      <c r="B233" s="3" t="s">
        <v>18</v>
      </c>
      <c r="C233" s="4" t="s">
        <v>22</v>
      </c>
      <c r="D233" t="s">
        <v>19</v>
      </c>
      <c r="E233">
        <v>4</v>
      </c>
      <c r="F233">
        <v>2</v>
      </c>
      <c r="G233">
        <v>20</v>
      </c>
      <c r="H233">
        <v>22</v>
      </c>
      <c r="J233" s="3"/>
    </row>
    <row r="234" spans="1:10" x14ac:dyDescent="0.3">
      <c r="A234" s="3" t="str">
        <f t="shared" si="3"/>
        <v>SectionA_SampleQTIA522023</v>
      </c>
      <c r="B234" s="3" t="s">
        <v>18</v>
      </c>
      <c r="C234" s="4" t="s">
        <v>22</v>
      </c>
      <c r="D234" t="s">
        <v>19</v>
      </c>
      <c r="E234">
        <v>5</v>
      </c>
      <c r="F234">
        <v>2</v>
      </c>
      <c r="G234">
        <v>20</v>
      </c>
      <c r="H234">
        <v>23</v>
      </c>
      <c r="J234" s="3"/>
    </row>
    <row r="235" spans="1:10" x14ac:dyDescent="0.3">
      <c r="A235" s="3" t="str">
        <f t="shared" si="3"/>
        <v>SectionA_SampleQTIA622023</v>
      </c>
      <c r="B235" s="3" t="s">
        <v>18</v>
      </c>
      <c r="C235" s="4" t="s">
        <v>22</v>
      </c>
      <c r="D235" t="s">
        <v>19</v>
      </c>
      <c r="E235">
        <v>6</v>
      </c>
      <c r="F235">
        <v>2</v>
      </c>
      <c r="G235">
        <v>20</v>
      </c>
      <c r="H235">
        <v>23</v>
      </c>
      <c r="J235" s="3"/>
    </row>
    <row r="236" spans="1:10" x14ac:dyDescent="0.3">
      <c r="A236" s="3" t="str">
        <f t="shared" si="3"/>
        <v>SectionA_SampleQTIA722023</v>
      </c>
      <c r="B236" s="3" t="s">
        <v>18</v>
      </c>
      <c r="C236" s="4" t="s">
        <v>22</v>
      </c>
      <c r="D236" t="s">
        <v>19</v>
      </c>
      <c r="E236">
        <v>7</v>
      </c>
      <c r="F236">
        <v>2</v>
      </c>
      <c r="G236">
        <v>20</v>
      </c>
      <c r="H236">
        <v>23</v>
      </c>
      <c r="J236" s="3"/>
    </row>
    <row r="237" spans="1:10" x14ac:dyDescent="0.3">
      <c r="A237" s="3" t="str">
        <f t="shared" si="3"/>
        <v>SectionA_SampleQTIA122426</v>
      </c>
      <c r="B237" s="3" t="s">
        <v>18</v>
      </c>
      <c r="C237" s="4" t="s">
        <v>23</v>
      </c>
      <c r="D237" t="s">
        <v>19</v>
      </c>
      <c r="E237">
        <v>1</v>
      </c>
      <c r="F237">
        <v>2</v>
      </c>
      <c r="G237">
        <v>24</v>
      </c>
      <c r="H237">
        <v>26</v>
      </c>
      <c r="J237" s="3"/>
    </row>
    <row r="238" spans="1:10" x14ac:dyDescent="0.3">
      <c r="A238" s="3" t="str">
        <f t="shared" si="3"/>
        <v>SectionA_SampleQTIA222426</v>
      </c>
      <c r="B238" s="3" t="s">
        <v>18</v>
      </c>
      <c r="C238" s="4" t="s">
        <v>23</v>
      </c>
      <c r="D238" t="s">
        <v>19</v>
      </c>
      <c r="E238">
        <v>2</v>
      </c>
      <c r="F238">
        <v>2</v>
      </c>
      <c r="G238">
        <v>24</v>
      </c>
      <c r="H238">
        <v>26</v>
      </c>
      <c r="J238" s="3"/>
    </row>
    <row r="239" spans="1:10" x14ac:dyDescent="0.3">
      <c r="A239" s="3" t="str">
        <f>B239&amp;D239&amp;E239&amp;F239&amp;G239&amp;H239</f>
        <v>SectionA_SampleQTIA322427</v>
      </c>
      <c r="B239" s="3" t="s">
        <v>18</v>
      </c>
      <c r="C239" s="4" t="s">
        <v>23</v>
      </c>
      <c r="D239" t="s">
        <v>19</v>
      </c>
      <c r="E239">
        <v>3</v>
      </c>
      <c r="F239">
        <v>2</v>
      </c>
      <c r="G239">
        <v>24</v>
      </c>
      <c r="H239">
        <v>27</v>
      </c>
      <c r="J239" s="3"/>
    </row>
    <row r="240" spans="1:10" x14ac:dyDescent="0.3">
      <c r="A240" s="3" t="str">
        <f t="shared" si="3"/>
        <v>SectionA_SampleQTIA422427</v>
      </c>
      <c r="B240" s="3" t="s">
        <v>18</v>
      </c>
      <c r="C240" s="4" t="s">
        <v>23</v>
      </c>
      <c r="D240" t="s">
        <v>19</v>
      </c>
      <c r="E240">
        <v>4</v>
      </c>
      <c r="F240">
        <v>2</v>
      </c>
      <c r="G240">
        <v>24</v>
      </c>
      <c r="H240">
        <v>27</v>
      </c>
      <c r="J240" s="3"/>
    </row>
    <row r="241" spans="1:10" x14ac:dyDescent="0.3">
      <c r="A241" s="3" t="str">
        <f t="shared" si="3"/>
        <v>SectionA_SampleQTIA522528</v>
      </c>
      <c r="B241" s="3" t="s">
        <v>18</v>
      </c>
      <c r="C241" s="4" t="s">
        <v>23</v>
      </c>
      <c r="D241" t="s">
        <v>19</v>
      </c>
      <c r="E241">
        <v>5</v>
      </c>
      <c r="F241">
        <v>2</v>
      </c>
      <c r="G241">
        <v>25</v>
      </c>
      <c r="H241">
        <v>28</v>
      </c>
      <c r="J241" s="3"/>
    </row>
    <row r="242" spans="1:10" x14ac:dyDescent="0.3">
      <c r="A242" s="3" t="str">
        <f t="shared" si="3"/>
        <v>SectionA_SampleQTIA122930</v>
      </c>
      <c r="B242" s="3" t="s">
        <v>18</v>
      </c>
      <c r="C242" s="4" t="s">
        <v>24</v>
      </c>
      <c r="D242" t="s">
        <v>19</v>
      </c>
      <c r="E242">
        <v>1</v>
      </c>
      <c r="F242">
        <v>2</v>
      </c>
      <c r="G242">
        <v>29</v>
      </c>
      <c r="H242">
        <v>30</v>
      </c>
      <c r="J242" s="3"/>
    </row>
    <row r="243" spans="1:10" x14ac:dyDescent="0.3">
      <c r="A243" s="3" t="str">
        <f t="shared" si="3"/>
        <v>SectionA_SampleQTIA222930</v>
      </c>
      <c r="B243" s="3" t="s">
        <v>18</v>
      </c>
      <c r="C243" s="4" t="s">
        <v>24</v>
      </c>
      <c r="D243" t="s">
        <v>19</v>
      </c>
      <c r="E243">
        <v>2</v>
      </c>
      <c r="F243">
        <v>2</v>
      </c>
      <c r="G243">
        <v>29</v>
      </c>
      <c r="H243">
        <v>30</v>
      </c>
      <c r="J243" s="3"/>
    </row>
    <row r="244" spans="1:10" x14ac:dyDescent="0.3">
      <c r="A244" s="3" t="str">
        <f t="shared" si="3"/>
        <v>SectionA_SampleQTIA322930</v>
      </c>
      <c r="B244" s="3" t="s">
        <v>18</v>
      </c>
      <c r="C244" s="4" t="s">
        <v>24</v>
      </c>
      <c r="D244" t="s">
        <v>19</v>
      </c>
      <c r="E244">
        <v>3</v>
      </c>
      <c r="F244">
        <v>2</v>
      </c>
      <c r="G244">
        <v>29</v>
      </c>
      <c r="H244">
        <v>30</v>
      </c>
      <c r="J244" s="3"/>
    </row>
    <row r="245" spans="1:10" x14ac:dyDescent="0.3">
      <c r="A245" s="3" t="str">
        <f t="shared" si="3"/>
        <v>SectionA_SampleQTIA422930</v>
      </c>
      <c r="B245" s="3" t="s">
        <v>18</v>
      </c>
      <c r="C245" s="4" t="s">
        <v>24</v>
      </c>
      <c r="D245" t="s">
        <v>19</v>
      </c>
      <c r="E245">
        <v>4</v>
      </c>
      <c r="F245">
        <v>2</v>
      </c>
      <c r="G245">
        <v>29</v>
      </c>
      <c r="H245">
        <v>30</v>
      </c>
      <c r="J245" s="3"/>
    </row>
    <row r="246" spans="1:10" x14ac:dyDescent="0.3">
      <c r="A246" s="3" t="str">
        <f t="shared" si="3"/>
        <v>SectionA_SampleQTIA522931</v>
      </c>
      <c r="B246" s="3" t="s">
        <v>18</v>
      </c>
      <c r="C246" s="4" t="s">
        <v>24</v>
      </c>
      <c r="D246" t="s">
        <v>19</v>
      </c>
      <c r="E246">
        <v>5</v>
      </c>
      <c r="F246">
        <v>2</v>
      </c>
      <c r="G246">
        <v>29</v>
      </c>
      <c r="H246">
        <v>31</v>
      </c>
      <c r="J246" s="3"/>
    </row>
    <row r="247" spans="1:10" x14ac:dyDescent="0.3">
      <c r="A247" s="3" t="str">
        <f t="shared" si="3"/>
        <v>SectionA_SampleQTIA622931</v>
      </c>
      <c r="B247" s="3" t="s">
        <v>18</v>
      </c>
      <c r="C247" s="4" t="s">
        <v>24</v>
      </c>
      <c r="D247" t="s">
        <v>19</v>
      </c>
      <c r="E247">
        <v>6</v>
      </c>
      <c r="F247">
        <v>2</v>
      </c>
      <c r="G247">
        <v>29</v>
      </c>
      <c r="H247">
        <v>31</v>
      </c>
      <c r="J247" s="3"/>
    </row>
    <row r="248" spans="1:10" x14ac:dyDescent="0.3">
      <c r="A248" s="3" t="str">
        <f t="shared" si="3"/>
        <v>SectionA_SampleQTIA123234</v>
      </c>
      <c r="B248" s="3" t="s">
        <v>18</v>
      </c>
      <c r="C248" s="4" t="s">
        <v>25</v>
      </c>
      <c r="D248" t="s">
        <v>19</v>
      </c>
      <c r="E248">
        <v>1</v>
      </c>
      <c r="F248">
        <v>2</v>
      </c>
      <c r="G248">
        <v>32</v>
      </c>
      <c r="H248">
        <v>34</v>
      </c>
      <c r="J248" s="3"/>
    </row>
    <row r="249" spans="1:10" x14ac:dyDescent="0.3">
      <c r="A249" s="3" t="str">
        <f t="shared" si="3"/>
        <v>SectionA_SampleQTIA223234</v>
      </c>
      <c r="B249" s="3" t="s">
        <v>18</v>
      </c>
      <c r="C249" s="4" t="s">
        <v>25</v>
      </c>
      <c r="D249" t="s">
        <v>19</v>
      </c>
      <c r="E249">
        <v>2</v>
      </c>
      <c r="F249">
        <v>2</v>
      </c>
      <c r="G249">
        <v>32</v>
      </c>
      <c r="H249">
        <v>34</v>
      </c>
      <c r="J249" s="3"/>
    </row>
    <row r="250" spans="1:10" x14ac:dyDescent="0.3">
      <c r="A250" s="3" t="str">
        <f t="shared" si="3"/>
        <v>SectionA_SampleQTIA323235</v>
      </c>
      <c r="B250" s="3" t="s">
        <v>18</v>
      </c>
      <c r="C250" s="4" t="s">
        <v>25</v>
      </c>
      <c r="D250" t="s">
        <v>19</v>
      </c>
      <c r="E250">
        <v>3</v>
      </c>
      <c r="F250">
        <v>2</v>
      </c>
      <c r="G250">
        <v>32</v>
      </c>
      <c r="H250">
        <v>35</v>
      </c>
      <c r="J250" s="3"/>
    </row>
    <row r="251" spans="1:10" x14ac:dyDescent="0.3">
      <c r="A251" s="3" t="str">
        <f t="shared" si="3"/>
        <v>SectionA_SampleQTIA423335</v>
      </c>
      <c r="B251" s="3" t="s">
        <v>18</v>
      </c>
      <c r="C251" s="4" t="s">
        <v>25</v>
      </c>
      <c r="D251" t="s">
        <v>19</v>
      </c>
      <c r="E251">
        <v>4</v>
      </c>
      <c r="F251">
        <v>2</v>
      </c>
      <c r="G251">
        <v>33</v>
      </c>
      <c r="H251">
        <v>35</v>
      </c>
      <c r="J251" s="3"/>
    </row>
    <row r="252" spans="1:10" x14ac:dyDescent="0.3">
      <c r="A252" s="3" t="str">
        <f t="shared" si="3"/>
        <v>SectionA_SampleQTIA123739</v>
      </c>
      <c r="B252" s="3" t="s">
        <v>18</v>
      </c>
      <c r="C252" s="4" t="s">
        <v>26</v>
      </c>
      <c r="D252" t="s">
        <v>19</v>
      </c>
      <c r="E252">
        <v>1</v>
      </c>
      <c r="F252">
        <v>2</v>
      </c>
      <c r="G252">
        <v>37</v>
      </c>
      <c r="H252">
        <v>39</v>
      </c>
      <c r="J252" s="3"/>
    </row>
    <row r="253" spans="1:10" x14ac:dyDescent="0.3">
      <c r="A253" s="3" t="str">
        <f t="shared" si="3"/>
        <v>SectionA_SampleQTIA223740</v>
      </c>
      <c r="B253" s="3" t="s">
        <v>18</v>
      </c>
      <c r="C253" s="4" t="s">
        <v>26</v>
      </c>
      <c r="D253" t="s">
        <v>19</v>
      </c>
      <c r="E253">
        <v>2</v>
      </c>
      <c r="F253">
        <v>2</v>
      </c>
      <c r="G253">
        <v>37</v>
      </c>
      <c r="H253">
        <v>40</v>
      </c>
      <c r="J253" s="3"/>
    </row>
    <row r="254" spans="1:10" x14ac:dyDescent="0.3">
      <c r="A254" s="3" t="str">
        <f t="shared" si="3"/>
        <v>SectionA_SampleQTIA323840</v>
      </c>
      <c r="B254" s="3" t="s">
        <v>18</v>
      </c>
      <c r="C254" s="4" t="s">
        <v>26</v>
      </c>
      <c r="D254" t="s">
        <v>19</v>
      </c>
      <c r="E254">
        <v>3</v>
      </c>
      <c r="F254">
        <v>2</v>
      </c>
      <c r="G254">
        <v>38</v>
      </c>
      <c r="H254">
        <v>40</v>
      </c>
      <c r="J254" s="3"/>
    </row>
    <row r="255" spans="1:10" x14ac:dyDescent="0.3">
      <c r="A255" s="3" t="str">
        <f t="shared" si="3"/>
        <v>SectionA_SampleQTIA423841</v>
      </c>
      <c r="B255" s="3" t="s">
        <v>18</v>
      </c>
      <c r="C255" s="4" t="s">
        <v>26</v>
      </c>
      <c r="D255" t="s">
        <v>19</v>
      </c>
      <c r="E255">
        <v>4</v>
      </c>
      <c r="F255">
        <v>2</v>
      </c>
      <c r="G255">
        <v>38</v>
      </c>
      <c r="H255">
        <v>41</v>
      </c>
      <c r="J255" s="3"/>
    </row>
    <row r="256" spans="1:10" x14ac:dyDescent="0.3">
      <c r="A256" s="3" t="str">
        <f t="shared" si="3"/>
        <v>SectionA_SampleQTIA523842</v>
      </c>
      <c r="B256" s="3" t="s">
        <v>18</v>
      </c>
      <c r="C256" s="4" t="s">
        <v>26</v>
      </c>
      <c r="D256" t="s">
        <v>19</v>
      </c>
      <c r="E256">
        <v>5</v>
      </c>
      <c r="F256">
        <v>2</v>
      </c>
      <c r="G256">
        <v>38</v>
      </c>
      <c r="H256">
        <v>42</v>
      </c>
      <c r="J256" s="3"/>
    </row>
    <row r="257" spans="1:10" x14ac:dyDescent="0.3">
      <c r="A257" s="3" t="str">
        <f t="shared" si="3"/>
        <v>SectionB_SampleQTIA1213</v>
      </c>
      <c r="B257" s="3" t="s">
        <v>27</v>
      </c>
      <c r="C257" s="4" t="s">
        <v>15</v>
      </c>
      <c r="D257" t="s">
        <v>19</v>
      </c>
      <c r="E257">
        <v>1</v>
      </c>
      <c r="F257">
        <v>2</v>
      </c>
      <c r="G257">
        <v>1</v>
      </c>
      <c r="H257">
        <v>3</v>
      </c>
      <c r="J257" s="3"/>
    </row>
    <row r="258" spans="1:10" x14ac:dyDescent="0.3">
      <c r="A258" s="3" t="str">
        <f t="shared" si="3"/>
        <v>SectionB_SampleQTIA2213</v>
      </c>
      <c r="B258" s="3" t="s">
        <v>27</v>
      </c>
      <c r="C258" s="4" t="s">
        <v>15</v>
      </c>
      <c r="D258" t="s">
        <v>19</v>
      </c>
      <c r="E258">
        <v>2</v>
      </c>
      <c r="F258">
        <v>2</v>
      </c>
      <c r="G258">
        <v>1</v>
      </c>
      <c r="H258">
        <v>3</v>
      </c>
      <c r="J258" s="3"/>
    </row>
    <row r="259" spans="1:10" x14ac:dyDescent="0.3">
      <c r="A259" s="3" t="str">
        <f t="shared" ref="A259:A322" si="4">B259&amp;D259&amp;E259&amp;F259&amp;G259&amp;H259</f>
        <v>SectionB_SampleQTIA3214</v>
      </c>
      <c r="B259" s="3" t="s">
        <v>27</v>
      </c>
      <c r="C259" s="4" t="s">
        <v>15</v>
      </c>
      <c r="D259" t="s">
        <v>19</v>
      </c>
      <c r="E259">
        <v>3</v>
      </c>
      <c r="F259">
        <v>2</v>
      </c>
      <c r="G259">
        <v>1</v>
      </c>
      <c r="H259">
        <v>4</v>
      </c>
      <c r="J259" s="3"/>
    </row>
    <row r="260" spans="1:10" x14ac:dyDescent="0.3">
      <c r="A260" s="3" t="str">
        <f t="shared" si="4"/>
        <v>SectionB_SampleQTIA4214</v>
      </c>
      <c r="B260" s="3" t="s">
        <v>27</v>
      </c>
      <c r="C260" s="4" t="s">
        <v>15</v>
      </c>
      <c r="D260" t="s">
        <v>19</v>
      </c>
      <c r="E260">
        <v>4</v>
      </c>
      <c r="F260">
        <v>2</v>
      </c>
      <c r="G260">
        <v>1</v>
      </c>
      <c r="H260">
        <v>4</v>
      </c>
      <c r="J260" s="3"/>
    </row>
    <row r="261" spans="1:10" x14ac:dyDescent="0.3">
      <c r="A261" s="3" t="str">
        <f t="shared" si="4"/>
        <v>SectionB_SampleQTIA5225</v>
      </c>
      <c r="B261" s="3" t="s">
        <v>27</v>
      </c>
      <c r="C261" s="4" t="s">
        <v>15</v>
      </c>
      <c r="D261" t="s">
        <v>19</v>
      </c>
      <c r="E261">
        <v>5</v>
      </c>
      <c r="F261">
        <v>2</v>
      </c>
      <c r="G261">
        <v>2</v>
      </c>
      <c r="H261">
        <v>5</v>
      </c>
      <c r="J261" s="3"/>
    </row>
    <row r="262" spans="1:10" x14ac:dyDescent="0.3">
      <c r="A262" s="3" t="str">
        <f t="shared" si="4"/>
        <v>SectionB_SampleQTIA6225</v>
      </c>
      <c r="B262" s="3" t="s">
        <v>27</v>
      </c>
      <c r="C262" s="4" t="s">
        <v>15</v>
      </c>
      <c r="D262" t="s">
        <v>19</v>
      </c>
      <c r="E262">
        <v>6</v>
      </c>
      <c r="F262">
        <v>2</v>
      </c>
      <c r="G262">
        <v>2</v>
      </c>
      <c r="H262">
        <v>5</v>
      </c>
      <c r="J262" s="3"/>
    </row>
    <row r="263" spans="1:10" x14ac:dyDescent="0.3">
      <c r="A263" s="3" t="str">
        <f t="shared" si="4"/>
        <v>SectionB_SampleQTIA7226</v>
      </c>
      <c r="B263" s="3" t="s">
        <v>27</v>
      </c>
      <c r="C263" s="4" t="s">
        <v>15</v>
      </c>
      <c r="D263" t="s">
        <v>19</v>
      </c>
      <c r="E263">
        <v>7</v>
      </c>
      <c r="F263">
        <v>2</v>
      </c>
      <c r="G263">
        <v>2</v>
      </c>
      <c r="H263">
        <v>6</v>
      </c>
      <c r="J263" s="3"/>
    </row>
    <row r="264" spans="1:10" x14ac:dyDescent="0.3">
      <c r="A264" s="3" t="str">
        <f t="shared" si="4"/>
        <v>SectionB_SampleQTIA1279</v>
      </c>
      <c r="B264" s="3" t="s">
        <v>27</v>
      </c>
      <c r="C264" s="4" t="s">
        <v>28</v>
      </c>
      <c r="D264" t="s">
        <v>19</v>
      </c>
      <c r="E264">
        <v>1</v>
      </c>
      <c r="F264">
        <v>2</v>
      </c>
      <c r="G264">
        <v>7</v>
      </c>
      <c r="H264">
        <v>9</v>
      </c>
      <c r="J264" s="3"/>
    </row>
    <row r="265" spans="1:10" x14ac:dyDescent="0.3">
      <c r="A265" s="3" t="str">
        <f t="shared" si="4"/>
        <v>SectionB_SampleQTIA2279</v>
      </c>
      <c r="B265" s="3" t="s">
        <v>27</v>
      </c>
      <c r="C265" s="4" t="s">
        <v>28</v>
      </c>
      <c r="D265" t="s">
        <v>19</v>
      </c>
      <c r="E265">
        <v>2</v>
      </c>
      <c r="F265">
        <v>2</v>
      </c>
      <c r="G265">
        <v>7</v>
      </c>
      <c r="H265">
        <v>9</v>
      </c>
      <c r="J265" s="3"/>
    </row>
    <row r="266" spans="1:10" x14ac:dyDescent="0.3">
      <c r="A266" s="3" t="str">
        <f t="shared" si="4"/>
        <v>SectionB_SampleQTIA32711</v>
      </c>
      <c r="B266" s="3" t="s">
        <v>27</v>
      </c>
      <c r="C266" s="4" t="s">
        <v>28</v>
      </c>
      <c r="D266" t="s">
        <v>19</v>
      </c>
      <c r="E266">
        <v>3</v>
      </c>
      <c r="F266">
        <v>2</v>
      </c>
      <c r="G266">
        <v>7</v>
      </c>
      <c r="H266">
        <v>11</v>
      </c>
      <c r="J266" s="3"/>
    </row>
    <row r="267" spans="1:10" x14ac:dyDescent="0.3">
      <c r="A267" s="3" t="str">
        <f t="shared" si="4"/>
        <v>SectionB_SampleQTIA42812</v>
      </c>
      <c r="B267" s="3" t="s">
        <v>27</v>
      </c>
      <c r="C267" s="4" t="s">
        <v>28</v>
      </c>
      <c r="D267" t="s">
        <v>19</v>
      </c>
      <c r="E267">
        <v>4</v>
      </c>
      <c r="F267">
        <v>2</v>
      </c>
      <c r="G267">
        <v>8</v>
      </c>
      <c r="H267">
        <v>12</v>
      </c>
      <c r="J267" s="3"/>
    </row>
    <row r="268" spans="1:10" x14ac:dyDescent="0.3">
      <c r="A268" s="3" t="str">
        <f t="shared" si="4"/>
        <v>SectionB_SampleQTIA52812</v>
      </c>
      <c r="B268" s="3" t="s">
        <v>27</v>
      </c>
      <c r="C268" s="4" t="s">
        <v>28</v>
      </c>
      <c r="D268" t="s">
        <v>19</v>
      </c>
      <c r="E268">
        <v>5</v>
      </c>
      <c r="F268">
        <v>2</v>
      </c>
      <c r="G268">
        <v>8</v>
      </c>
      <c r="H268">
        <v>12</v>
      </c>
      <c r="J268" s="3"/>
    </row>
    <row r="269" spans="1:10" x14ac:dyDescent="0.3">
      <c r="A269" s="3" t="str">
        <f t="shared" si="4"/>
        <v>SectionB_SampleQTIA62813</v>
      </c>
      <c r="B269" s="3" t="s">
        <v>27</v>
      </c>
      <c r="C269" s="4" t="s">
        <v>28</v>
      </c>
      <c r="D269" t="s">
        <v>19</v>
      </c>
      <c r="E269">
        <v>6</v>
      </c>
      <c r="F269">
        <v>2</v>
      </c>
      <c r="G269">
        <v>8</v>
      </c>
      <c r="H269">
        <v>13</v>
      </c>
      <c r="J269" s="3"/>
    </row>
    <row r="270" spans="1:10" x14ac:dyDescent="0.3">
      <c r="A270" s="3" t="str">
        <f t="shared" si="4"/>
        <v>SectionB_SampleQTIA121617</v>
      </c>
      <c r="B270" s="3" t="s">
        <v>27</v>
      </c>
      <c r="C270" s="4" t="s">
        <v>29</v>
      </c>
      <c r="D270" t="s">
        <v>19</v>
      </c>
      <c r="E270">
        <v>1</v>
      </c>
      <c r="F270">
        <v>2</v>
      </c>
      <c r="G270">
        <v>16</v>
      </c>
      <c r="H270">
        <v>17</v>
      </c>
      <c r="J270" s="3"/>
    </row>
    <row r="271" spans="1:10" x14ac:dyDescent="0.3">
      <c r="A271" s="3" t="str">
        <f t="shared" si="4"/>
        <v>SectionB_SampleQTIA221617</v>
      </c>
      <c r="B271" s="3" t="s">
        <v>27</v>
      </c>
      <c r="C271" s="4" t="s">
        <v>29</v>
      </c>
      <c r="D271" t="s">
        <v>19</v>
      </c>
      <c r="E271">
        <v>2</v>
      </c>
      <c r="F271">
        <v>2</v>
      </c>
      <c r="G271">
        <v>16</v>
      </c>
      <c r="H271">
        <v>17</v>
      </c>
      <c r="J271" s="3"/>
    </row>
    <row r="272" spans="1:10" x14ac:dyDescent="0.3">
      <c r="A272" s="3" t="str">
        <f t="shared" si="4"/>
        <v>SectionB_SampleQTIA121819</v>
      </c>
      <c r="B272" s="3" t="s">
        <v>27</v>
      </c>
      <c r="C272" s="4" t="s">
        <v>30</v>
      </c>
      <c r="D272" t="s">
        <v>19</v>
      </c>
      <c r="E272">
        <v>1</v>
      </c>
      <c r="F272">
        <v>2</v>
      </c>
      <c r="G272">
        <v>18</v>
      </c>
      <c r="H272">
        <v>19</v>
      </c>
      <c r="J272" s="3"/>
    </row>
    <row r="273" spans="1:10" x14ac:dyDescent="0.3">
      <c r="A273" s="3" t="str">
        <f t="shared" si="4"/>
        <v>SectionB_SampleQTIA221820</v>
      </c>
      <c r="B273" s="3" t="s">
        <v>27</v>
      </c>
      <c r="C273" s="4" t="s">
        <v>30</v>
      </c>
      <c r="D273" t="s">
        <v>19</v>
      </c>
      <c r="E273">
        <v>2</v>
      </c>
      <c r="F273">
        <v>2</v>
      </c>
      <c r="G273">
        <v>18</v>
      </c>
      <c r="H273">
        <v>20</v>
      </c>
      <c r="J273" s="3"/>
    </row>
    <row r="274" spans="1:10" x14ac:dyDescent="0.3">
      <c r="A274" s="3" t="str">
        <f t="shared" si="4"/>
        <v>SectionB_SampleQTIA122122</v>
      </c>
      <c r="B274" s="3" t="s">
        <v>27</v>
      </c>
      <c r="C274" s="4" t="s">
        <v>31</v>
      </c>
      <c r="D274" t="s">
        <v>19</v>
      </c>
      <c r="E274">
        <v>1</v>
      </c>
      <c r="F274">
        <v>2</v>
      </c>
      <c r="G274">
        <v>21</v>
      </c>
      <c r="H274">
        <v>22</v>
      </c>
      <c r="J274" s="3"/>
    </row>
    <row r="275" spans="1:10" x14ac:dyDescent="0.3">
      <c r="A275" s="3" t="str">
        <f t="shared" si="4"/>
        <v>SectionC_SampleQTIA1213</v>
      </c>
      <c r="B275" s="3" t="s">
        <v>32</v>
      </c>
      <c r="C275" s="4" t="s">
        <v>16</v>
      </c>
      <c r="D275" t="s">
        <v>19</v>
      </c>
      <c r="E275">
        <v>1</v>
      </c>
      <c r="F275">
        <v>2</v>
      </c>
      <c r="G275">
        <v>1</v>
      </c>
      <c r="H275">
        <v>3</v>
      </c>
      <c r="J275" s="3"/>
    </row>
    <row r="276" spans="1:10" x14ac:dyDescent="0.3">
      <c r="A276" s="3" t="str">
        <f t="shared" si="4"/>
        <v>SectionC_SampleQTIA2213</v>
      </c>
      <c r="B276" s="3" t="s">
        <v>32</v>
      </c>
      <c r="C276" s="4" t="s">
        <v>16</v>
      </c>
      <c r="D276" t="s">
        <v>19</v>
      </c>
      <c r="E276">
        <v>2</v>
      </c>
      <c r="F276">
        <v>2</v>
      </c>
      <c r="G276">
        <v>1</v>
      </c>
      <c r="H276">
        <v>3</v>
      </c>
      <c r="J276" s="3"/>
    </row>
    <row r="277" spans="1:10" x14ac:dyDescent="0.3">
      <c r="A277" s="3" t="str">
        <f t="shared" si="4"/>
        <v>SectionC_SampleQTIA3214</v>
      </c>
      <c r="B277" s="3" t="s">
        <v>32</v>
      </c>
      <c r="C277" s="4" t="s">
        <v>16</v>
      </c>
      <c r="D277" t="s">
        <v>19</v>
      </c>
      <c r="E277">
        <v>3</v>
      </c>
      <c r="F277">
        <v>2</v>
      </c>
      <c r="G277">
        <v>1</v>
      </c>
      <c r="H277">
        <v>4</v>
      </c>
      <c r="J277" s="3"/>
    </row>
    <row r="278" spans="1:10" x14ac:dyDescent="0.3">
      <c r="A278" s="3" t="str">
        <f t="shared" si="4"/>
        <v>SectionC_SampleQTIA4214</v>
      </c>
      <c r="B278" s="3" t="s">
        <v>32</v>
      </c>
      <c r="C278" s="4" t="s">
        <v>16</v>
      </c>
      <c r="D278" t="s">
        <v>19</v>
      </c>
      <c r="E278">
        <v>4</v>
      </c>
      <c r="F278">
        <v>2</v>
      </c>
      <c r="G278">
        <v>1</v>
      </c>
      <c r="H278">
        <v>4</v>
      </c>
      <c r="J278" s="3"/>
    </row>
    <row r="279" spans="1:10" x14ac:dyDescent="0.3">
      <c r="A279" s="3" t="str">
        <f t="shared" si="4"/>
        <v>SectionC_SampleQTIA5225</v>
      </c>
      <c r="B279" s="3" t="s">
        <v>32</v>
      </c>
      <c r="C279" s="4" t="s">
        <v>16</v>
      </c>
      <c r="D279" t="s">
        <v>19</v>
      </c>
      <c r="E279">
        <v>5</v>
      </c>
      <c r="F279">
        <v>2</v>
      </c>
      <c r="G279">
        <v>2</v>
      </c>
      <c r="H279">
        <v>5</v>
      </c>
      <c r="J279" s="3"/>
    </row>
    <row r="280" spans="1:10" x14ac:dyDescent="0.3">
      <c r="A280" s="3" t="str">
        <f t="shared" si="4"/>
        <v>SectionC_SampleQTIA6226</v>
      </c>
      <c r="B280" s="3" t="s">
        <v>32</v>
      </c>
      <c r="C280" s="4" t="s">
        <v>16</v>
      </c>
      <c r="D280" t="s">
        <v>19</v>
      </c>
      <c r="E280">
        <v>6</v>
      </c>
      <c r="F280">
        <v>2</v>
      </c>
      <c r="G280">
        <v>2</v>
      </c>
      <c r="H280">
        <v>6</v>
      </c>
      <c r="J280" s="3"/>
    </row>
    <row r="281" spans="1:10" x14ac:dyDescent="0.3">
      <c r="A281" s="3" t="str">
        <f t="shared" si="4"/>
        <v>SectionC_SampleQTIA7227</v>
      </c>
      <c r="B281" s="3" t="s">
        <v>32</v>
      </c>
      <c r="C281" s="4" t="s">
        <v>16</v>
      </c>
      <c r="D281" t="s">
        <v>19</v>
      </c>
      <c r="E281">
        <v>7</v>
      </c>
      <c r="F281">
        <v>2</v>
      </c>
      <c r="G281">
        <v>2</v>
      </c>
      <c r="H281">
        <v>7</v>
      </c>
      <c r="J281" s="3"/>
    </row>
    <row r="282" spans="1:10" x14ac:dyDescent="0.3">
      <c r="A282" s="3" t="str">
        <f t="shared" si="4"/>
        <v>SectionC_SampleQTIA12810</v>
      </c>
      <c r="B282" s="3" t="s">
        <v>32</v>
      </c>
      <c r="C282" s="4" t="s">
        <v>33</v>
      </c>
      <c r="D282" t="s">
        <v>19</v>
      </c>
      <c r="E282">
        <v>1</v>
      </c>
      <c r="F282">
        <v>2</v>
      </c>
      <c r="G282">
        <v>8</v>
      </c>
      <c r="H282">
        <v>10</v>
      </c>
      <c r="J282" s="3"/>
    </row>
    <row r="283" spans="1:10" x14ac:dyDescent="0.3">
      <c r="A283" s="3" t="str">
        <f t="shared" si="4"/>
        <v>SectionC_SampleQTIA22810</v>
      </c>
      <c r="B283" s="3" t="s">
        <v>32</v>
      </c>
      <c r="C283" s="4" t="s">
        <v>33</v>
      </c>
      <c r="D283" t="s">
        <v>19</v>
      </c>
      <c r="E283">
        <v>2</v>
      </c>
      <c r="F283">
        <v>2</v>
      </c>
      <c r="G283">
        <v>8</v>
      </c>
      <c r="H283">
        <v>10</v>
      </c>
      <c r="J283" s="3"/>
    </row>
    <row r="284" spans="1:10" x14ac:dyDescent="0.3">
      <c r="A284" s="3" t="str">
        <f t="shared" si="4"/>
        <v>SectionC_SampleQTIA32812</v>
      </c>
      <c r="B284" s="3" t="s">
        <v>32</v>
      </c>
      <c r="C284" s="4" t="s">
        <v>33</v>
      </c>
      <c r="D284" t="s">
        <v>19</v>
      </c>
      <c r="E284">
        <v>3</v>
      </c>
      <c r="F284">
        <v>2</v>
      </c>
      <c r="G284">
        <v>8</v>
      </c>
      <c r="H284">
        <v>12</v>
      </c>
      <c r="J284" s="3"/>
    </row>
    <row r="285" spans="1:10" x14ac:dyDescent="0.3">
      <c r="A285" s="3" t="str">
        <f t="shared" si="4"/>
        <v>SectionC_SampleQTIA42913</v>
      </c>
      <c r="B285" s="3" t="s">
        <v>32</v>
      </c>
      <c r="C285" s="4" t="s">
        <v>33</v>
      </c>
      <c r="D285" t="s">
        <v>19</v>
      </c>
      <c r="E285">
        <v>4</v>
      </c>
      <c r="F285">
        <v>2</v>
      </c>
      <c r="G285">
        <v>9</v>
      </c>
      <c r="H285">
        <v>13</v>
      </c>
      <c r="J285" s="3"/>
    </row>
    <row r="286" spans="1:10" x14ac:dyDescent="0.3">
      <c r="A286" s="3" t="str">
        <f t="shared" si="4"/>
        <v>SectionC_SampleQTIA52914</v>
      </c>
      <c r="B286" s="3" t="s">
        <v>32</v>
      </c>
      <c r="C286" s="4" t="s">
        <v>33</v>
      </c>
      <c r="D286" t="s">
        <v>19</v>
      </c>
      <c r="E286">
        <v>5</v>
      </c>
      <c r="F286">
        <v>2</v>
      </c>
      <c r="G286">
        <v>9</v>
      </c>
      <c r="H286">
        <v>14</v>
      </c>
      <c r="J286" s="3"/>
    </row>
    <row r="287" spans="1:10" x14ac:dyDescent="0.3">
      <c r="A287" s="3" t="str">
        <f t="shared" si="4"/>
        <v>SectionC_SampleQTIA62915</v>
      </c>
      <c r="B287" s="3" t="s">
        <v>32</v>
      </c>
      <c r="C287" s="4" t="s">
        <v>33</v>
      </c>
      <c r="D287" t="s">
        <v>19</v>
      </c>
      <c r="E287">
        <v>6</v>
      </c>
      <c r="F287">
        <v>2</v>
      </c>
      <c r="G287">
        <v>9</v>
      </c>
      <c r="H287">
        <v>15</v>
      </c>
      <c r="J287" s="3"/>
    </row>
    <row r="288" spans="1:10" x14ac:dyDescent="0.3">
      <c r="A288" s="3" t="str">
        <f t="shared" si="4"/>
        <v>SectionC_SampleQTIA121617</v>
      </c>
      <c r="B288" s="3" t="s">
        <v>32</v>
      </c>
      <c r="C288" s="4" t="s">
        <v>34</v>
      </c>
      <c r="D288" t="s">
        <v>19</v>
      </c>
      <c r="E288">
        <v>1</v>
      </c>
      <c r="F288">
        <v>2</v>
      </c>
      <c r="G288">
        <v>16</v>
      </c>
      <c r="H288">
        <v>17</v>
      </c>
      <c r="J288" s="3"/>
    </row>
    <row r="289" spans="1:10" x14ac:dyDescent="0.3">
      <c r="A289" s="3" t="str">
        <f t="shared" si="4"/>
        <v>SectionC_SampleQTIA221617</v>
      </c>
      <c r="B289" s="3" t="s">
        <v>32</v>
      </c>
      <c r="C289" s="4" t="s">
        <v>34</v>
      </c>
      <c r="D289" t="s">
        <v>19</v>
      </c>
      <c r="E289">
        <v>2</v>
      </c>
      <c r="F289">
        <v>2</v>
      </c>
      <c r="G289">
        <v>16</v>
      </c>
      <c r="H289">
        <v>17</v>
      </c>
      <c r="J289" s="3"/>
    </row>
    <row r="290" spans="1:10" x14ac:dyDescent="0.3">
      <c r="A290" s="3" t="str">
        <f t="shared" si="4"/>
        <v>SectionC_SampleQTIA321617</v>
      </c>
      <c r="B290" s="3" t="s">
        <v>32</v>
      </c>
      <c r="C290" s="4" t="s">
        <v>34</v>
      </c>
      <c r="D290" t="s">
        <v>19</v>
      </c>
      <c r="E290">
        <v>3</v>
      </c>
      <c r="F290">
        <v>2</v>
      </c>
      <c r="G290">
        <v>16</v>
      </c>
      <c r="H290">
        <v>17</v>
      </c>
      <c r="J290" s="3"/>
    </row>
    <row r="291" spans="1:10" x14ac:dyDescent="0.3">
      <c r="A291" s="3" t="str">
        <f t="shared" si="4"/>
        <v>SectionC_SampleQTIA121921</v>
      </c>
      <c r="B291" s="3" t="s">
        <v>32</v>
      </c>
      <c r="C291" s="4" t="s">
        <v>35</v>
      </c>
      <c r="D291" t="s">
        <v>19</v>
      </c>
      <c r="E291">
        <v>1</v>
      </c>
      <c r="F291">
        <v>2</v>
      </c>
      <c r="G291">
        <v>19</v>
      </c>
      <c r="H291">
        <v>21</v>
      </c>
      <c r="J291" s="3"/>
    </row>
    <row r="292" spans="1:10" x14ac:dyDescent="0.3">
      <c r="A292" s="3" t="str">
        <f t="shared" si="4"/>
        <v>SectionC_SampleQTIA221921</v>
      </c>
      <c r="B292" s="3" t="s">
        <v>32</v>
      </c>
      <c r="C292" s="4" t="s">
        <v>35</v>
      </c>
      <c r="D292" t="s">
        <v>19</v>
      </c>
      <c r="E292">
        <v>2</v>
      </c>
      <c r="F292">
        <v>2</v>
      </c>
      <c r="G292">
        <v>19</v>
      </c>
      <c r="H292">
        <v>21</v>
      </c>
      <c r="J292" s="3"/>
    </row>
    <row r="293" spans="1:10" x14ac:dyDescent="0.3">
      <c r="A293" s="3" t="str">
        <f t="shared" si="4"/>
        <v>SectionC_SampleQTIA321922</v>
      </c>
      <c r="B293" s="3" t="s">
        <v>32</v>
      </c>
      <c r="C293" s="4" t="s">
        <v>35</v>
      </c>
      <c r="D293" t="s">
        <v>19</v>
      </c>
      <c r="E293">
        <v>3</v>
      </c>
      <c r="F293">
        <v>2</v>
      </c>
      <c r="G293">
        <v>19</v>
      </c>
      <c r="H293">
        <v>22</v>
      </c>
      <c r="J293" s="3"/>
    </row>
    <row r="294" spans="1:10" x14ac:dyDescent="0.3">
      <c r="A294" s="3" t="str">
        <f t="shared" si="4"/>
        <v>SectionC_SampleQTIA422023</v>
      </c>
      <c r="B294" s="3" t="s">
        <v>32</v>
      </c>
      <c r="C294" s="4" t="s">
        <v>35</v>
      </c>
      <c r="D294" t="s">
        <v>19</v>
      </c>
      <c r="E294">
        <v>4</v>
      </c>
      <c r="F294">
        <v>2</v>
      </c>
      <c r="G294">
        <v>20</v>
      </c>
      <c r="H294">
        <v>23</v>
      </c>
      <c r="J294" s="3"/>
    </row>
    <row r="295" spans="1:10" x14ac:dyDescent="0.3">
      <c r="A295" s="3" t="str">
        <f t="shared" si="4"/>
        <v>SectionC_SampleQTIA522024</v>
      </c>
      <c r="B295" s="3" t="s">
        <v>32</v>
      </c>
      <c r="C295" s="4" t="s">
        <v>35</v>
      </c>
      <c r="D295" t="s">
        <v>19</v>
      </c>
      <c r="E295">
        <v>5</v>
      </c>
      <c r="F295">
        <v>2</v>
      </c>
      <c r="G295">
        <v>20</v>
      </c>
      <c r="H295">
        <v>24</v>
      </c>
      <c r="J295" s="3"/>
    </row>
    <row r="296" spans="1:10" x14ac:dyDescent="0.3">
      <c r="A296" s="3" t="str">
        <f t="shared" si="4"/>
        <v>SectionC_SampleQTIA122528</v>
      </c>
      <c r="B296" s="3" t="s">
        <v>32</v>
      </c>
      <c r="C296" s="4" t="s">
        <v>36</v>
      </c>
      <c r="D296" t="s">
        <v>19</v>
      </c>
      <c r="E296">
        <v>1</v>
      </c>
      <c r="F296">
        <v>2</v>
      </c>
      <c r="G296">
        <v>25</v>
      </c>
      <c r="H296">
        <v>28</v>
      </c>
      <c r="J296" s="3"/>
    </row>
    <row r="297" spans="1:10" x14ac:dyDescent="0.3">
      <c r="A297" s="3" t="str">
        <f t="shared" si="4"/>
        <v>SectionC_SampleQTIA222529</v>
      </c>
      <c r="B297" s="3" t="s">
        <v>32</v>
      </c>
      <c r="C297" s="4" t="s">
        <v>36</v>
      </c>
      <c r="D297" t="s">
        <v>19</v>
      </c>
      <c r="E297">
        <v>2</v>
      </c>
      <c r="F297">
        <v>2</v>
      </c>
      <c r="G297">
        <v>25</v>
      </c>
      <c r="H297">
        <v>29</v>
      </c>
      <c r="J297" s="3"/>
    </row>
    <row r="298" spans="1:10" x14ac:dyDescent="0.3">
      <c r="A298" s="3" t="str">
        <f t="shared" si="4"/>
        <v>SectionC_SampleQTIA322630</v>
      </c>
      <c r="B298" s="3" t="s">
        <v>32</v>
      </c>
      <c r="C298" s="4" t="s">
        <v>36</v>
      </c>
      <c r="D298" t="s">
        <v>19</v>
      </c>
      <c r="E298">
        <v>3</v>
      </c>
      <c r="F298">
        <v>2</v>
      </c>
      <c r="G298">
        <v>26</v>
      </c>
      <c r="H298">
        <v>30</v>
      </c>
      <c r="J298" s="3"/>
    </row>
    <row r="299" spans="1:10" x14ac:dyDescent="0.3">
      <c r="A299" s="3" t="str">
        <f t="shared" si="4"/>
        <v>SectionC_SampleQTIA422731</v>
      </c>
      <c r="B299" s="3" t="s">
        <v>32</v>
      </c>
      <c r="C299" s="4" t="s">
        <v>36</v>
      </c>
      <c r="D299" t="s">
        <v>19</v>
      </c>
      <c r="E299">
        <v>4</v>
      </c>
      <c r="F299">
        <v>2</v>
      </c>
      <c r="G299">
        <v>27</v>
      </c>
      <c r="H299">
        <v>31</v>
      </c>
      <c r="J299" s="3"/>
    </row>
    <row r="300" spans="1:10" x14ac:dyDescent="0.3">
      <c r="A300" s="3" t="str">
        <f t="shared" si="4"/>
        <v>SectionC_SampleQTIA522732</v>
      </c>
      <c r="B300" s="3" t="s">
        <v>32</v>
      </c>
      <c r="C300" s="4" t="s">
        <v>36</v>
      </c>
      <c r="D300" t="s">
        <v>19</v>
      </c>
      <c r="E300">
        <v>5</v>
      </c>
      <c r="F300">
        <v>2</v>
      </c>
      <c r="G300">
        <v>27</v>
      </c>
      <c r="H300">
        <v>32</v>
      </c>
      <c r="J300" s="3"/>
    </row>
    <row r="301" spans="1:10" x14ac:dyDescent="0.3">
      <c r="A301" s="3" t="str">
        <f t="shared" si="4"/>
        <v>SectionD_SampleQTIA1212</v>
      </c>
      <c r="B301" s="3" t="s">
        <v>37</v>
      </c>
      <c r="C301" s="4" t="s">
        <v>38</v>
      </c>
      <c r="D301" t="s">
        <v>19</v>
      </c>
      <c r="E301">
        <v>1</v>
      </c>
      <c r="F301">
        <v>2</v>
      </c>
      <c r="G301">
        <v>1</v>
      </c>
      <c r="H301">
        <v>2</v>
      </c>
      <c r="J301" s="3"/>
    </row>
    <row r="302" spans="1:10" x14ac:dyDescent="0.3">
      <c r="A302" s="3" t="str">
        <f t="shared" si="4"/>
        <v>SectionD_SampleQTIA2212</v>
      </c>
      <c r="B302" s="3" t="s">
        <v>37</v>
      </c>
      <c r="C302" s="4" t="s">
        <v>38</v>
      </c>
      <c r="D302" t="s">
        <v>19</v>
      </c>
      <c r="E302">
        <v>2</v>
      </c>
      <c r="F302">
        <v>2</v>
      </c>
      <c r="G302">
        <v>1</v>
      </c>
      <c r="H302">
        <v>2</v>
      </c>
      <c r="J302" s="3"/>
    </row>
    <row r="303" spans="1:10" x14ac:dyDescent="0.3">
      <c r="A303" s="3" t="str">
        <f t="shared" si="4"/>
        <v>SectionD_SampleQTIA3212</v>
      </c>
      <c r="B303" s="3" t="s">
        <v>37</v>
      </c>
      <c r="C303" s="4" t="s">
        <v>38</v>
      </c>
      <c r="D303" t="s">
        <v>19</v>
      </c>
      <c r="E303">
        <v>3</v>
      </c>
      <c r="F303">
        <v>2</v>
      </c>
      <c r="G303">
        <v>1</v>
      </c>
      <c r="H303">
        <v>2</v>
      </c>
      <c r="J303" s="3"/>
    </row>
    <row r="304" spans="1:10" x14ac:dyDescent="0.3">
      <c r="A304" s="3" t="str">
        <f t="shared" si="4"/>
        <v>SectionD_SampleQTIA4212</v>
      </c>
      <c r="B304" s="3" t="s">
        <v>37</v>
      </c>
      <c r="C304" s="4" t="s">
        <v>38</v>
      </c>
      <c r="D304" t="s">
        <v>19</v>
      </c>
      <c r="E304">
        <v>4</v>
      </c>
      <c r="F304">
        <v>2</v>
      </c>
      <c r="G304">
        <v>1</v>
      </c>
      <c r="H304">
        <v>2</v>
      </c>
      <c r="J304" s="3"/>
    </row>
    <row r="305" spans="1:10" x14ac:dyDescent="0.3">
      <c r="A305" s="3" t="str">
        <f t="shared" si="4"/>
        <v>SectionD_SampleQTIA5212</v>
      </c>
      <c r="B305" s="3" t="s">
        <v>37</v>
      </c>
      <c r="C305" s="4" t="s">
        <v>38</v>
      </c>
      <c r="D305" t="s">
        <v>19</v>
      </c>
      <c r="E305">
        <v>5</v>
      </c>
      <c r="F305">
        <v>2</v>
      </c>
      <c r="G305">
        <v>1</v>
      </c>
      <c r="H305">
        <v>2</v>
      </c>
      <c r="J305" s="3"/>
    </row>
    <row r="306" spans="1:10" x14ac:dyDescent="0.3">
      <c r="A306" s="3" t="str">
        <f t="shared" si="4"/>
        <v>SectionD_SampleQTIA6213</v>
      </c>
      <c r="B306" s="3" t="s">
        <v>37</v>
      </c>
      <c r="C306" s="4" t="s">
        <v>38</v>
      </c>
      <c r="D306" t="s">
        <v>19</v>
      </c>
      <c r="E306">
        <v>6</v>
      </c>
      <c r="F306">
        <v>2</v>
      </c>
      <c r="G306">
        <v>1</v>
      </c>
      <c r="H306">
        <v>3</v>
      </c>
      <c r="J306" s="3"/>
    </row>
    <row r="307" spans="1:10" x14ac:dyDescent="0.3">
      <c r="A307" s="3" t="str">
        <f t="shared" si="4"/>
        <v>SectionD_SampleQTIA7213</v>
      </c>
      <c r="B307" s="3" t="s">
        <v>37</v>
      </c>
      <c r="C307" s="4" t="s">
        <v>38</v>
      </c>
      <c r="D307" t="s">
        <v>19</v>
      </c>
      <c r="E307">
        <v>7</v>
      </c>
      <c r="F307">
        <v>2</v>
      </c>
      <c r="G307">
        <v>1</v>
      </c>
      <c r="H307">
        <v>3</v>
      </c>
      <c r="J307" s="3"/>
    </row>
    <row r="308" spans="1:10" x14ac:dyDescent="0.3">
      <c r="A308" s="3" t="str">
        <f t="shared" si="4"/>
        <v>SectionD_SampleQTIA1247</v>
      </c>
      <c r="B308" s="3" t="s">
        <v>37</v>
      </c>
      <c r="C308" s="4" t="s">
        <v>17</v>
      </c>
      <c r="D308" t="s">
        <v>19</v>
      </c>
      <c r="E308">
        <v>1</v>
      </c>
      <c r="F308">
        <v>2</v>
      </c>
      <c r="G308">
        <v>4</v>
      </c>
      <c r="H308">
        <v>7</v>
      </c>
      <c r="J308" s="3"/>
    </row>
    <row r="309" spans="1:10" x14ac:dyDescent="0.3">
      <c r="A309" s="3" t="str">
        <f t="shared" si="4"/>
        <v>SectionD_SampleQTIA2247</v>
      </c>
      <c r="B309" s="3" t="s">
        <v>37</v>
      </c>
      <c r="C309" s="4" t="s">
        <v>17</v>
      </c>
      <c r="D309" t="s">
        <v>19</v>
      </c>
      <c r="E309">
        <v>2</v>
      </c>
      <c r="F309">
        <v>2</v>
      </c>
      <c r="G309">
        <v>4</v>
      </c>
      <c r="H309">
        <v>7</v>
      </c>
      <c r="J309" s="3"/>
    </row>
    <row r="310" spans="1:10" x14ac:dyDescent="0.3">
      <c r="A310" s="3" t="str">
        <f t="shared" si="4"/>
        <v>SectionD_SampleQTIA3247</v>
      </c>
      <c r="B310" s="3" t="s">
        <v>37</v>
      </c>
      <c r="C310" s="4" t="s">
        <v>17</v>
      </c>
      <c r="D310" t="s">
        <v>19</v>
      </c>
      <c r="E310">
        <v>3</v>
      </c>
      <c r="F310">
        <v>2</v>
      </c>
      <c r="G310">
        <v>4</v>
      </c>
      <c r="H310">
        <v>7</v>
      </c>
      <c r="J310" s="3"/>
    </row>
    <row r="311" spans="1:10" x14ac:dyDescent="0.3">
      <c r="A311" s="3" t="str">
        <f t="shared" si="4"/>
        <v>SectionD_SampleQTIA4247</v>
      </c>
      <c r="B311" s="3" t="s">
        <v>37</v>
      </c>
      <c r="C311" s="4" t="s">
        <v>17</v>
      </c>
      <c r="D311" t="s">
        <v>19</v>
      </c>
      <c r="E311">
        <v>4</v>
      </c>
      <c r="F311">
        <v>2</v>
      </c>
      <c r="G311">
        <v>4</v>
      </c>
      <c r="H311">
        <v>7</v>
      </c>
      <c r="J311" s="3"/>
    </row>
    <row r="312" spans="1:10" x14ac:dyDescent="0.3">
      <c r="A312" s="3" t="str">
        <f t="shared" si="4"/>
        <v>SectionD_SampleQTIA5248</v>
      </c>
      <c r="B312" s="3" t="s">
        <v>37</v>
      </c>
      <c r="C312" s="4" t="s">
        <v>17</v>
      </c>
      <c r="D312" t="s">
        <v>19</v>
      </c>
      <c r="E312">
        <v>5</v>
      </c>
      <c r="F312">
        <v>2</v>
      </c>
      <c r="G312">
        <v>4</v>
      </c>
      <c r="H312">
        <v>8</v>
      </c>
      <c r="J312" s="3"/>
    </row>
    <row r="313" spans="1:10" x14ac:dyDescent="0.3">
      <c r="A313" s="3" t="str">
        <f t="shared" si="4"/>
        <v>SectionD_SampleQTIA6259</v>
      </c>
      <c r="B313" s="3" t="s">
        <v>37</v>
      </c>
      <c r="C313" s="4" t="s">
        <v>17</v>
      </c>
      <c r="D313" t="s">
        <v>19</v>
      </c>
      <c r="E313">
        <v>6</v>
      </c>
      <c r="F313">
        <v>2</v>
      </c>
      <c r="G313">
        <v>5</v>
      </c>
      <c r="H313">
        <v>9</v>
      </c>
      <c r="J313" s="3"/>
    </row>
    <row r="314" spans="1:10" x14ac:dyDescent="0.3">
      <c r="A314" s="3" t="str">
        <f t="shared" si="4"/>
        <v>SectionD_SampleQTIA7259</v>
      </c>
      <c r="B314" s="3" t="s">
        <v>37</v>
      </c>
      <c r="C314" s="4" t="s">
        <v>17</v>
      </c>
      <c r="D314" t="s">
        <v>19</v>
      </c>
      <c r="E314">
        <v>7</v>
      </c>
      <c r="F314">
        <v>2</v>
      </c>
      <c r="G314">
        <v>5</v>
      </c>
      <c r="H314">
        <v>9</v>
      </c>
      <c r="J314" s="3"/>
    </row>
    <row r="315" spans="1:10" x14ac:dyDescent="0.3">
      <c r="A315" s="3" t="str">
        <f t="shared" si="4"/>
        <v>SectionD_SampleQTIA82510</v>
      </c>
      <c r="B315" s="3" t="s">
        <v>37</v>
      </c>
      <c r="C315" s="4" t="s">
        <v>17</v>
      </c>
      <c r="D315" t="s">
        <v>19</v>
      </c>
      <c r="E315">
        <v>8</v>
      </c>
      <c r="F315">
        <v>2</v>
      </c>
      <c r="G315">
        <v>5</v>
      </c>
      <c r="H315">
        <v>10</v>
      </c>
      <c r="J315" s="3"/>
    </row>
    <row r="316" spans="1:10" x14ac:dyDescent="0.3">
      <c r="A316" s="3" t="str">
        <f t="shared" si="4"/>
        <v>SectionD_SampleQTIA92511</v>
      </c>
      <c r="B316" s="3" t="s">
        <v>37</v>
      </c>
      <c r="C316" s="4" t="s">
        <v>17</v>
      </c>
      <c r="D316" t="s">
        <v>19</v>
      </c>
      <c r="E316">
        <v>9</v>
      </c>
      <c r="F316">
        <v>2</v>
      </c>
      <c r="G316">
        <v>5</v>
      </c>
      <c r="H316">
        <v>11</v>
      </c>
      <c r="J316" s="3"/>
    </row>
    <row r="317" spans="1:10" x14ac:dyDescent="0.3">
      <c r="A317" s="3" t="str">
        <f t="shared" si="4"/>
        <v>SectionD_SampleQTIA102611</v>
      </c>
      <c r="B317" s="3" t="s">
        <v>37</v>
      </c>
      <c r="C317" s="4" t="s">
        <v>17</v>
      </c>
      <c r="D317" t="s">
        <v>19</v>
      </c>
      <c r="E317">
        <v>10</v>
      </c>
      <c r="F317">
        <v>2</v>
      </c>
      <c r="G317">
        <v>6</v>
      </c>
      <c r="H317">
        <v>11</v>
      </c>
      <c r="J317" s="3"/>
    </row>
    <row r="318" spans="1:10" x14ac:dyDescent="0.3">
      <c r="A318" s="3" t="str">
        <f t="shared" si="4"/>
        <v>SectionD_SampleQTIA121415</v>
      </c>
      <c r="B318" s="3" t="s">
        <v>37</v>
      </c>
      <c r="C318" s="4" t="s">
        <v>39</v>
      </c>
      <c r="D318" t="s">
        <v>19</v>
      </c>
      <c r="E318">
        <v>1</v>
      </c>
      <c r="F318">
        <v>2</v>
      </c>
      <c r="G318">
        <v>14</v>
      </c>
      <c r="H318">
        <v>15</v>
      </c>
      <c r="J318" s="3"/>
    </row>
    <row r="319" spans="1:10" x14ac:dyDescent="0.3">
      <c r="A319" s="3" t="str">
        <f t="shared" si="4"/>
        <v>SectionD_SampleQTIA221415</v>
      </c>
      <c r="B319" s="3" t="s">
        <v>37</v>
      </c>
      <c r="C319" s="4" t="s">
        <v>39</v>
      </c>
      <c r="D319" t="s">
        <v>19</v>
      </c>
      <c r="E319">
        <v>2</v>
      </c>
      <c r="F319">
        <v>2</v>
      </c>
      <c r="G319">
        <v>14</v>
      </c>
      <c r="H319">
        <v>15</v>
      </c>
      <c r="J319" s="3"/>
    </row>
    <row r="320" spans="1:10" x14ac:dyDescent="0.3">
      <c r="A320" s="3" t="str">
        <f t="shared" si="4"/>
        <v>SectionD_SampleQTIA321416</v>
      </c>
      <c r="B320" s="3" t="s">
        <v>37</v>
      </c>
      <c r="C320" s="4" t="s">
        <v>39</v>
      </c>
      <c r="D320" t="s">
        <v>19</v>
      </c>
      <c r="E320">
        <v>3</v>
      </c>
      <c r="F320">
        <v>2</v>
      </c>
      <c r="G320">
        <v>14</v>
      </c>
      <c r="H320">
        <v>16</v>
      </c>
      <c r="J320" s="3"/>
    </row>
    <row r="321" spans="1:10" x14ac:dyDescent="0.3">
      <c r="A321" s="3" t="str">
        <f t="shared" si="4"/>
        <v>SectionD_SampleQTIA121719</v>
      </c>
      <c r="B321" s="3" t="s">
        <v>37</v>
      </c>
      <c r="C321" s="4" t="s">
        <v>40</v>
      </c>
      <c r="D321" t="s">
        <v>19</v>
      </c>
      <c r="E321">
        <v>1</v>
      </c>
      <c r="F321">
        <v>2</v>
      </c>
      <c r="G321">
        <v>17</v>
      </c>
      <c r="H321">
        <v>19</v>
      </c>
      <c r="J321" s="3"/>
    </row>
    <row r="322" spans="1:10" x14ac:dyDescent="0.3">
      <c r="A322" s="3" t="str">
        <f t="shared" si="4"/>
        <v>SectionD_SampleQTIA221719</v>
      </c>
      <c r="B322" s="3" t="s">
        <v>37</v>
      </c>
      <c r="C322" s="4" t="s">
        <v>40</v>
      </c>
      <c r="D322" t="s">
        <v>19</v>
      </c>
      <c r="E322">
        <v>2</v>
      </c>
      <c r="F322">
        <v>2</v>
      </c>
      <c r="G322">
        <v>17</v>
      </c>
      <c r="H322">
        <v>19</v>
      </c>
      <c r="J322" s="3"/>
    </row>
    <row r="323" spans="1:10" x14ac:dyDescent="0.3">
      <c r="A323" s="3" t="str">
        <f t="shared" ref="A323:A386" si="5">B323&amp;D323&amp;E323&amp;F323&amp;G323&amp;H323</f>
        <v>SectionD_SampleQTIA321719</v>
      </c>
      <c r="B323" s="3" t="s">
        <v>37</v>
      </c>
      <c r="C323" s="4" t="s">
        <v>40</v>
      </c>
      <c r="D323" t="s">
        <v>19</v>
      </c>
      <c r="E323">
        <v>3</v>
      </c>
      <c r="F323">
        <v>2</v>
      </c>
      <c r="G323">
        <v>17</v>
      </c>
      <c r="H323">
        <v>19</v>
      </c>
      <c r="J323" s="3"/>
    </row>
    <row r="324" spans="1:10" x14ac:dyDescent="0.3">
      <c r="A324" s="3" t="str">
        <f t="shared" si="5"/>
        <v>SectionD_SampleQTIA421720</v>
      </c>
      <c r="B324" s="3" t="s">
        <v>37</v>
      </c>
      <c r="C324" s="4" t="s">
        <v>40</v>
      </c>
      <c r="D324" t="s">
        <v>19</v>
      </c>
      <c r="E324">
        <v>4</v>
      </c>
      <c r="F324">
        <v>2</v>
      </c>
      <c r="G324">
        <v>17</v>
      </c>
      <c r="H324">
        <v>20</v>
      </c>
      <c r="J324" s="3"/>
    </row>
    <row r="325" spans="1:10" x14ac:dyDescent="0.3">
      <c r="A325" s="3" t="str">
        <f t="shared" si="5"/>
        <v>SectionD_SampleQTIA521820</v>
      </c>
      <c r="B325" s="3" t="s">
        <v>37</v>
      </c>
      <c r="C325" s="4" t="s">
        <v>40</v>
      </c>
      <c r="D325" t="s">
        <v>19</v>
      </c>
      <c r="E325">
        <v>5</v>
      </c>
      <c r="F325">
        <v>2</v>
      </c>
      <c r="G325">
        <v>18</v>
      </c>
      <c r="H325">
        <v>20</v>
      </c>
      <c r="J325" s="3"/>
    </row>
    <row r="326" spans="1:10" x14ac:dyDescent="0.3">
      <c r="A326" s="3" t="str">
        <f t="shared" si="5"/>
        <v>SectionD_SampleQTIA621820</v>
      </c>
      <c r="B326" s="3" t="s">
        <v>37</v>
      </c>
      <c r="C326" s="4" t="s">
        <v>40</v>
      </c>
      <c r="D326" t="s">
        <v>19</v>
      </c>
      <c r="E326">
        <v>6</v>
      </c>
      <c r="F326">
        <v>2</v>
      </c>
      <c r="G326">
        <v>18</v>
      </c>
      <c r="H326">
        <v>20</v>
      </c>
      <c r="J326" s="3"/>
    </row>
    <row r="327" spans="1:10" x14ac:dyDescent="0.3">
      <c r="A327" s="3" t="str">
        <f t="shared" si="5"/>
        <v>SectionD_SampleQTIA721821</v>
      </c>
      <c r="B327" s="3" t="s">
        <v>37</v>
      </c>
      <c r="C327" s="4" t="s">
        <v>40</v>
      </c>
      <c r="D327" t="s">
        <v>19</v>
      </c>
      <c r="E327">
        <v>7</v>
      </c>
      <c r="F327">
        <v>2</v>
      </c>
      <c r="G327">
        <v>18</v>
      </c>
      <c r="H327">
        <v>21</v>
      </c>
      <c r="J327" s="3"/>
    </row>
    <row r="328" spans="1:10" x14ac:dyDescent="0.3">
      <c r="A328" s="3" t="str">
        <f t="shared" si="5"/>
        <v>SectionD_SampleQTIA821821</v>
      </c>
      <c r="B328" s="3" t="s">
        <v>37</v>
      </c>
      <c r="C328" s="4" t="s">
        <v>40</v>
      </c>
      <c r="D328" t="s">
        <v>19</v>
      </c>
      <c r="E328">
        <v>8</v>
      </c>
      <c r="F328">
        <v>2</v>
      </c>
      <c r="G328">
        <v>18</v>
      </c>
      <c r="H328">
        <v>21</v>
      </c>
      <c r="J328" s="3"/>
    </row>
    <row r="329" spans="1:10" x14ac:dyDescent="0.3">
      <c r="A329" s="3" t="str">
        <f t="shared" si="5"/>
        <v>SectionD_SampleQTIA921821</v>
      </c>
      <c r="B329" s="3" t="s">
        <v>37</v>
      </c>
      <c r="C329" s="4" t="s">
        <v>40</v>
      </c>
      <c r="D329" t="s">
        <v>19</v>
      </c>
      <c r="E329">
        <v>9</v>
      </c>
      <c r="F329">
        <v>2</v>
      </c>
      <c r="G329">
        <v>18</v>
      </c>
      <c r="H329">
        <v>21</v>
      </c>
      <c r="J329" s="3"/>
    </row>
    <row r="330" spans="1:10" x14ac:dyDescent="0.3">
      <c r="A330" s="3" t="str">
        <f t="shared" si="5"/>
        <v>SectionD_SampleQTIA122330</v>
      </c>
      <c r="B330" s="3" t="s">
        <v>37</v>
      </c>
      <c r="C330" s="4" t="s">
        <v>41</v>
      </c>
      <c r="D330" t="s">
        <v>19</v>
      </c>
      <c r="E330">
        <v>1</v>
      </c>
      <c r="F330">
        <v>2</v>
      </c>
      <c r="G330">
        <v>23</v>
      </c>
      <c r="H330">
        <v>30</v>
      </c>
      <c r="J330" s="3"/>
    </row>
    <row r="331" spans="1:10" x14ac:dyDescent="0.3">
      <c r="A331" s="3" t="str">
        <f t="shared" si="5"/>
        <v>SectionD_SampleQTIA222331</v>
      </c>
      <c r="B331" s="3" t="s">
        <v>37</v>
      </c>
      <c r="C331" s="4" t="s">
        <v>41</v>
      </c>
      <c r="D331" t="s">
        <v>19</v>
      </c>
      <c r="E331">
        <v>2</v>
      </c>
      <c r="F331">
        <v>2</v>
      </c>
      <c r="G331">
        <v>23</v>
      </c>
      <c r="H331">
        <v>31</v>
      </c>
      <c r="J331" s="3"/>
    </row>
    <row r="332" spans="1:10" x14ac:dyDescent="0.3">
      <c r="A332" s="3" t="str">
        <f t="shared" si="5"/>
        <v>SectionD_SampleQTIA322331</v>
      </c>
      <c r="B332" s="3" t="s">
        <v>37</v>
      </c>
      <c r="C332" s="4" t="s">
        <v>41</v>
      </c>
      <c r="D332" t="s">
        <v>19</v>
      </c>
      <c r="E332">
        <v>3</v>
      </c>
      <c r="F332">
        <v>2</v>
      </c>
      <c r="G332">
        <v>23</v>
      </c>
      <c r="H332">
        <v>31</v>
      </c>
      <c r="J332" s="3"/>
    </row>
    <row r="333" spans="1:10" x14ac:dyDescent="0.3">
      <c r="A333" s="3" t="str">
        <f t="shared" si="5"/>
        <v>SectionD_SampleQTIA422432</v>
      </c>
      <c r="B333" s="3" t="s">
        <v>37</v>
      </c>
      <c r="C333" s="4" t="s">
        <v>41</v>
      </c>
      <c r="D333" t="s">
        <v>19</v>
      </c>
      <c r="E333">
        <v>4</v>
      </c>
      <c r="F333">
        <v>2</v>
      </c>
      <c r="G333">
        <v>24</v>
      </c>
      <c r="H333">
        <v>32</v>
      </c>
      <c r="J333" s="3"/>
    </row>
    <row r="334" spans="1:10" x14ac:dyDescent="0.3">
      <c r="A334" s="3" t="str">
        <f t="shared" si="5"/>
        <v>SectionD_SampleQTIA522432</v>
      </c>
      <c r="B334" s="3" t="s">
        <v>37</v>
      </c>
      <c r="C334" s="4" t="s">
        <v>41</v>
      </c>
      <c r="D334" t="s">
        <v>19</v>
      </c>
      <c r="E334">
        <v>5</v>
      </c>
      <c r="F334">
        <v>2</v>
      </c>
      <c r="G334">
        <v>24</v>
      </c>
      <c r="H334">
        <v>32</v>
      </c>
      <c r="J334" s="3"/>
    </row>
    <row r="335" spans="1:10" x14ac:dyDescent="0.3">
      <c r="A335" s="3" t="str">
        <f t="shared" si="5"/>
        <v>SectionD_SampleQTIA622433</v>
      </c>
      <c r="B335" s="3" t="s">
        <v>37</v>
      </c>
      <c r="C335" s="4" t="s">
        <v>41</v>
      </c>
      <c r="D335" t="s">
        <v>19</v>
      </c>
      <c r="E335">
        <v>6</v>
      </c>
      <c r="F335">
        <v>2</v>
      </c>
      <c r="G335">
        <v>24</v>
      </c>
      <c r="H335">
        <v>33</v>
      </c>
      <c r="J335" s="3"/>
    </row>
    <row r="336" spans="1:10" x14ac:dyDescent="0.3">
      <c r="A336" s="3" t="str">
        <f t="shared" si="5"/>
        <v>SectionD_SampleQTIA722433</v>
      </c>
      <c r="B336" s="3" t="s">
        <v>37</v>
      </c>
      <c r="C336" s="4" t="s">
        <v>41</v>
      </c>
      <c r="D336" t="s">
        <v>19</v>
      </c>
      <c r="E336">
        <v>7</v>
      </c>
      <c r="F336">
        <v>2</v>
      </c>
      <c r="G336">
        <v>24</v>
      </c>
      <c r="H336">
        <v>33</v>
      </c>
      <c r="J336" s="3"/>
    </row>
    <row r="337" spans="1:10" x14ac:dyDescent="0.3">
      <c r="A337" s="3" t="str">
        <f t="shared" si="5"/>
        <v>SectionD_SampleQTIA822534</v>
      </c>
      <c r="B337" s="3" t="s">
        <v>37</v>
      </c>
      <c r="C337" s="4" t="s">
        <v>41</v>
      </c>
      <c r="D337" t="s">
        <v>19</v>
      </c>
      <c r="E337">
        <v>8</v>
      </c>
      <c r="F337">
        <v>2</v>
      </c>
      <c r="G337">
        <v>25</v>
      </c>
      <c r="H337">
        <v>34</v>
      </c>
      <c r="J337" s="3"/>
    </row>
    <row r="338" spans="1:10" x14ac:dyDescent="0.3">
      <c r="A338" s="3" t="str">
        <f t="shared" si="5"/>
        <v>SectionD_SampleQTIA922636</v>
      </c>
      <c r="B338" s="3" t="s">
        <v>37</v>
      </c>
      <c r="C338" s="4" t="s">
        <v>41</v>
      </c>
      <c r="D338" t="s">
        <v>19</v>
      </c>
      <c r="E338">
        <v>9</v>
      </c>
      <c r="F338">
        <v>2</v>
      </c>
      <c r="G338">
        <v>26</v>
      </c>
      <c r="H338">
        <v>36</v>
      </c>
      <c r="J338" s="3"/>
    </row>
    <row r="339" spans="1:10" x14ac:dyDescent="0.3">
      <c r="A339" s="3" t="str">
        <f t="shared" si="5"/>
        <v>SectionD_SampleQTIA1022737</v>
      </c>
      <c r="B339" s="3" t="s">
        <v>37</v>
      </c>
      <c r="C339" s="4" t="s">
        <v>41</v>
      </c>
      <c r="D339" t="s">
        <v>19</v>
      </c>
      <c r="E339">
        <v>10</v>
      </c>
      <c r="F339">
        <v>2</v>
      </c>
      <c r="G339">
        <v>27</v>
      </c>
      <c r="H339">
        <v>37</v>
      </c>
      <c r="J339" s="3"/>
    </row>
    <row r="340" spans="1:10" x14ac:dyDescent="0.3">
      <c r="A340" s="3" t="str">
        <f t="shared" si="5"/>
        <v>SectionD_SampleQTIA1122839</v>
      </c>
      <c r="B340" s="3" t="s">
        <v>37</v>
      </c>
      <c r="C340" s="4" t="s">
        <v>41</v>
      </c>
      <c r="D340" t="s">
        <v>19</v>
      </c>
      <c r="E340">
        <v>11</v>
      </c>
      <c r="F340">
        <v>2</v>
      </c>
      <c r="G340">
        <v>28</v>
      </c>
      <c r="H340">
        <v>39</v>
      </c>
      <c r="J340" s="3"/>
    </row>
    <row r="341" spans="1:10" x14ac:dyDescent="0.3">
      <c r="A341" s="3" t="str">
        <f t="shared" si="5"/>
        <v>SectionD_SampleQTIA1222940</v>
      </c>
      <c r="B341" s="3" t="s">
        <v>37</v>
      </c>
      <c r="C341" s="4" t="s">
        <v>41</v>
      </c>
      <c r="D341" t="s">
        <v>19</v>
      </c>
      <c r="E341">
        <v>12</v>
      </c>
      <c r="F341">
        <v>2</v>
      </c>
      <c r="G341">
        <v>29</v>
      </c>
      <c r="H341">
        <v>40</v>
      </c>
      <c r="J341" s="3"/>
    </row>
    <row r="342" spans="1:10" x14ac:dyDescent="0.3">
      <c r="A342" s="3" t="str">
        <f t="shared" si="5"/>
        <v>SectionD_SampleQTIA124144</v>
      </c>
      <c r="B342" s="3" t="s">
        <v>37</v>
      </c>
      <c r="C342" s="4" t="s">
        <v>42</v>
      </c>
      <c r="D342" t="s">
        <v>19</v>
      </c>
      <c r="E342">
        <v>1</v>
      </c>
      <c r="F342">
        <v>2</v>
      </c>
      <c r="G342">
        <v>41</v>
      </c>
      <c r="H342">
        <v>44</v>
      </c>
      <c r="J342" s="3"/>
    </row>
    <row r="343" spans="1:10" x14ac:dyDescent="0.3">
      <c r="A343" s="3" t="str">
        <f t="shared" si="5"/>
        <v>SectionD_SampleQTIA224144</v>
      </c>
      <c r="B343" s="3" t="s">
        <v>37</v>
      </c>
      <c r="C343" s="4" t="s">
        <v>42</v>
      </c>
      <c r="D343" t="s">
        <v>19</v>
      </c>
      <c r="E343">
        <v>2</v>
      </c>
      <c r="F343">
        <v>2</v>
      </c>
      <c r="G343">
        <v>41</v>
      </c>
      <c r="H343">
        <v>44</v>
      </c>
      <c r="J343" s="3"/>
    </row>
    <row r="344" spans="1:10" x14ac:dyDescent="0.3">
      <c r="A344" s="3" t="str">
        <f t="shared" si="5"/>
        <v>SectionD_SampleQTIA324145</v>
      </c>
      <c r="B344" s="3" t="s">
        <v>37</v>
      </c>
      <c r="C344" s="4" t="s">
        <v>42</v>
      </c>
      <c r="D344" t="s">
        <v>19</v>
      </c>
      <c r="E344">
        <v>3</v>
      </c>
      <c r="F344">
        <v>2</v>
      </c>
      <c r="G344">
        <v>41</v>
      </c>
      <c r="H344">
        <v>45</v>
      </c>
      <c r="J344" s="3"/>
    </row>
    <row r="345" spans="1:10" x14ac:dyDescent="0.3">
      <c r="A345" s="3" t="str">
        <f t="shared" si="5"/>
        <v>SectionD_SampleQTIA424246</v>
      </c>
      <c r="B345" s="3" t="s">
        <v>37</v>
      </c>
      <c r="C345" s="4" t="s">
        <v>42</v>
      </c>
      <c r="D345" t="s">
        <v>19</v>
      </c>
      <c r="E345">
        <v>4</v>
      </c>
      <c r="F345">
        <v>2</v>
      </c>
      <c r="G345">
        <v>42</v>
      </c>
      <c r="H345">
        <v>46</v>
      </c>
      <c r="J345" s="3"/>
    </row>
    <row r="346" spans="1:10" x14ac:dyDescent="0.3">
      <c r="A346" s="3" t="str">
        <f t="shared" si="5"/>
        <v>SectionD_SampleQTIA524348</v>
      </c>
      <c r="B346" s="3" t="s">
        <v>37</v>
      </c>
      <c r="C346" s="4" t="s">
        <v>42</v>
      </c>
      <c r="D346" t="s">
        <v>19</v>
      </c>
      <c r="E346">
        <v>5</v>
      </c>
      <c r="F346">
        <v>2</v>
      </c>
      <c r="G346">
        <v>43</v>
      </c>
      <c r="H346">
        <v>48</v>
      </c>
      <c r="J346" s="3"/>
    </row>
    <row r="347" spans="1:10" x14ac:dyDescent="0.3">
      <c r="A347" s="3" t="str">
        <f t="shared" si="5"/>
        <v>SectionD_SampleQTIA125052</v>
      </c>
      <c r="B347" s="3" t="s">
        <v>37</v>
      </c>
      <c r="C347" s="4" t="s">
        <v>43</v>
      </c>
      <c r="D347" t="s">
        <v>19</v>
      </c>
      <c r="E347">
        <v>1</v>
      </c>
      <c r="F347">
        <v>2</v>
      </c>
      <c r="G347">
        <v>50</v>
      </c>
      <c r="H347">
        <v>52</v>
      </c>
      <c r="J347" s="3"/>
    </row>
    <row r="348" spans="1:10" x14ac:dyDescent="0.3">
      <c r="A348" s="3" t="str">
        <f t="shared" si="5"/>
        <v>SectionD_SampleQTIA225052</v>
      </c>
      <c r="B348" s="3" t="s">
        <v>37</v>
      </c>
      <c r="C348" s="4" t="s">
        <v>43</v>
      </c>
      <c r="D348" t="s">
        <v>19</v>
      </c>
      <c r="E348">
        <v>2</v>
      </c>
      <c r="F348">
        <v>2</v>
      </c>
      <c r="G348">
        <v>50</v>
      </c>
      <c r="H348">
        <v>52</v>
      </c>
      <c r="J348" s="3"/>
    </row>
    <row r="349" spans="1:10" x14ac:dyDescent="0.3">
      <c r="A349" s="3" t="str">
        <f t="shared" si="5"/>
        <v>SectionD_SampleQTIA325052</v>
      </c>
      <c r="B349" s="3" t="s">
        <v>37</v>
      </c>
      <c r="C349" s="4" t="s">
        <v>43</v>
      </c>
      <c r="D349" t="s">
        <v>19</v>
      </c>
      <c r="E349">
        <v>3</v>
      </c>
      <c r="F349">
        <v>2</v>
      </c>
      <c r="G349">
        <v>50</v>
      </c>
      <c r="H349">
        <v>52</v>
      </c>
      <c r="J349" s="3"/>
    </row>
    <row r="350" spans="1:10" x14ac:dyDescent="0.3">
      <c r="A350" s="3" t="str">
        <f t="shared" si="5"/>
        <v>SectionD_SampleQTIA425052</v>
      </c>
      <c r="B350" s="3" t="s">
        <v>37</v>
      </c>
      <c r="C350" s="4" t="s">
        <v>43</v>
      </c>
      <c r="D350" t="s">
        <v>19</v>
      </c>
      <c r="E350">
        <v>4</v>
      </c>
      <c r="F350">
        <v>2</v>
      </c>
      <c r="G350">
        <v>50</v>
      </c>
      <c r="H350">
        <v>52</v>
      </c>
      <c r="J350" s="3"/>
    </row>
    <row r="351" spans="1:10" x14ac:dyDescent="0.3">
      <c r="A351" s="3" t="str">
        <f t="shared" si="5"/>
        <v>SectionD_SampleQTIA525052</v>
      </c>
      <c r="B351" s="3" t="s">
        <v>37</v>
      </c>
      <c r="C351" s="4" t="s">
        <v>43</v>
      </c>
      <c r="D351" t="s">
        <v>19</v>
      </c>
      <c r="E351">
        <v>5</v>
      </c>
      <c r="F351">
        <v>2</v>
      </c>
      <c r="G351">
        <v>50</v>
      </c>
      <c r="H351">
        <v>52</v>
      </c>
      <c r="J351" s="3"/>
    </row>
    <row r="352" spans="1:10" x14ac:dyDescent="0.3">
      <c r="A352" s="3" t="str">
        <f t="shared" si="5"/>
        <v>SectionD_SampleQTIA625053</v>
      </c>
      <c r="B352" s="3" t="s">
        <v>37</v>
      </c>
      <c r="C352" s="4" t="s">
        <v>43</v>
      </c>
      <c r="D352" t="s">
        <v>19</v>
      </c>
      <c r="E352">
        <v>6</v>
      </c>
      <c r="F352">
        <v>2</v>
      </c>
      <c r="G352">
        <v>50</v>
      </c>
      <c r="H352">
        <v>53</v>
      </c>
      <c r="J352" s="3"/>
    </row>
    <row r="353" spans="1:10" x14ac:dyDescent="0.3">
      <c r="A353" s="3" t="str">
        <f t="shared" si="5"/>
        <v>SectionD_SampleQTIA725153</v>
      </c>
      <c r="B353" s="3" t="s">
        <v>37</v>
      </c>
      <c r="C353" s="4" t="s">
        <v>43</v>
      </c>
      <c r="D353" t="s">
        <v>19</v>
      </c>
      <c r="E353">
        <v>7</v>
      </c>
      <c r="F353">
        <v>2</v>
      </c>
      <c r="G353">
        <v>51</v>
      </c>
      <c r="H353">
        <v>53</v>
      </c>
      <c r="J353" s="3"/>
    </row>
    <row r="354" spans="1:10" x14ac:dyDescent="0.3">
      <c r="A354" s="3" t="str">
        <f t="shared" si="5"/>
        <v>SectionD_SampleQTIA825154</v>
      </c>
      <c r="B354" s="3" t="s">
        <v>37</v>
      </c>
      <c r="C354" s="4" t="s">
        <v>43</v>
      </c>
      <c r="D354" t="s">
        <v>19</v>
      </c>
      <c r="E354">
        <v>8</v>
      </c>
      <c r="F354">
        <v>2</v>
      </c>
      <c r="G354">
        <v>51</v>
      </c>
      <c r="H354">
        <v>54</v>
      </c>
      <c r="J354" s="3"/>
    </row>
    <row r="355" spans="1:10" x14ac:dyDescent="0.3">
      <c r="A355" s="3" t="str">
        <f t="shared" si="5"/>
        <v>SectionD_SampleQTIA925154</v>
      </c>
      <c r="B355" s="3" t="s">
        <v>37</v>
      </c>
      <c r="C355" s="4" t="s">
        <v>43</v>
      </c>
      <c r="D355" t="s">
        <v>19</v>
      </c>
      <c r="E355">
        <v>9</v>
      </c>
      <c r="F355">
        <v>2</v>
      </c>
      <c r="G355">
        <v>51</v>
      </c>
      <c r="H355">
        <v>54</v>
      </c>
      <c r="J355" s="3"/>
    </row>
    <row r="356" spans="1:10" x14ac:dyDescent="0.3">
      <c r="A356" s="3" t="str">
        <f t="shared" si="5"/>
        <v>SectionA_Exam200331.517</v>
      </c>
      <c r="B356" s="3" t="s">
        <v>10</v>
      </c>
      <c r="C356" t="s">
        <v>11</v>
      </c>
      <c r="D356">
        <v>2003</v>
      </c>
      <c r="E356">
        <v>3</v>
      </c>
      <c r="F356">
        <v>1.5</v>
      </c>
      <c r="G356">
        <v>1</v>
      </c>
      <c r="H356">
        <v>7</v>
      </c>
      <c r="J356" s="3"/>
    </row>
    <row r="357" spans="1:10" x14ac:dyDescent="0.3">
      <c r="A357" s="3" t="str">
        <f t="shared" si="5"/>
        <v>SectionA_Exam20034118</v>
      </c>
      <c r="B357" s="3" t="s">
        <v>10</v>
      </c>
      <c r="C357" t="s">
        <v>11</v>
      </c>
      <c r="D357">
        <v>2003</v>
      </c>
      <c r="E357">
        <v>4</v>
      </c>
      <c r="F357">
        <v>1</v>
      </c>
      <c r="G357">
        <v>1</v>
      </c>
      <c r="H357">
        <v>8</v>
      </c>
      <c r="J357" s="3"/>
    </row>
    <row r="358" spans="1:10" x14ac:dyDescent="0.3">
      <c r="A358" s="3" t="str">
        <f t="shared" si="5"/>
        <v>SectionA_Exam20043328</v>
      </c>
      <c r="B358" s="3" t="s">
        <v>10</v>
      </c>
      <c r="C358" t="s">
        <v>11</v>
      </c>
      <c r="D358">
        <v>2004</v>
      </c>
      <c r="E358">
        <v>3</v>
      </c>
      <c r="F358">
        <v>3</v>
      </c>
      <c r="G358">
        <v>2</v>
      </c>
      <c r="H358">
        <v>8</v>
      </c>
      <c r="J358" s="3"/>
    </row>
    <row r="359" spans="1:10" x14ac:dyDescent="0.3">
      <c r="A359" s="3" t="str">
        <f t="shared" si="5"/>
        <v>SectionA_Exam200541.7529</v>
      </c>
      <c r="B359" s="3" t="s">
        <v>10</v>
      </c>
      <c r="C359" t="s">
        <v>11</v>
      </c>
      <c r="D359">
        <v>2005</v>
      </c>
      <c r="E359">
        <v>4</v>
      </c>
      <c r="F359">
        <v>1.75</v>
      </c>
      <c r="G359">
        <v>2</v>
      </c>
      <c r="H359">
        <v>9</v>
      </c>
      <c r="J359" s="3"/>
    </row>
    <row r="360" spans="1:10" x14ac:dyDescent="0.3">
      <c r="A360" s="3" t="str">
        <f t="shared" si="5"/>
        <v>SectionA_Exam20064229</v>
      </c>
      <c r="B360" s="3" t="s">
        <v>10</v>
      </c>
      <c r="C360" t="s">
        <v>11</v>
      </c>
      <c r="D360">
        <v>2006</v>
      </c>
      <c r="E360">
        <v>4</v>
      </c>
      <c r="F360">
        <v>2</v>
      </c>
      <c r="G360">
        <v>2</v>
      </c>
      <c r="H360">
        <v>9</v>
      </c>
      <c r="J360" s="3"/>
    </row>
    <row r="361" spans="1:10" x14ac:dyDescent="0.3">
      <c r="A361" s="3" t="str">
        <f t="shared" si="5"/>
        <v>SectionA_Exam200711.5310</v>
      </c>
      <c r="B361" s="3" t="s">
        <v>10</v>
      </c>
      <c r="C361" t="s">
        <v>11</v>
      </c>
      <c r="D361">
        <v>2007</v>
      </c>
      <c r="E361">
        <v>1</v>
      </c>
      <c r="F361">
        <v>1.5</v>
      </c>
      <c r="G361">
        <v>3</v>
      </c>
      <c r="H361">
        <v>10</v>
      </c>
      <c r="J361" s="3"/>
    </row>
    <row r="362" spans="1:10" x14ac:dyDescent="0.3">
      <c r="A362" s="3" t="str">
        <f t="shared" si="5"/>
        <v>SectionA_Exam200911.75311</v>
      </c>
      <c r="B362" s="3" t="s">
        <v>10</v>
      </c>
      <c r="C362" t="s">
        <v>11</v>
      </c>
      <c r="D362">
        <v>2009</v>
      </c>
      <c r="E362">
        <v>1</v>
      </c>
      <c r="F362">
        <v>1.75</v>
      </c>
      <c r="G362">
        <v>3</v>
      </c>
      <c r="H362">
        <v>11</v>
      </c>
      <c r="J362" s="3"/>
    </row>
    <row r="363" spans="1:10" x14ac:dyDescent="0.3">
      <c r="A363" s="3" t="str">
        <f t="shared" si="5"/>
        <v>SectionA_Exam201021.25311</v>
      </c>
      <c r="B363" s="3" t="s">
        <v>10</v>
      </c>
      <c r="C363" t="s">
        <v>11</v>
      </c>
      <c r="D363">
        <v>2010</v>
      </c>
      <c r="E363">
        <v>2</v>
      </c>
      <c r="F363">
        <v>1.25</v>
      </c>
      <c r="G363">
        <v>3</v>
      </c>
      <c r="H363">
        <v>11</v>
      </c>
      <c r="J363" s="3"/>
    </row>
    <row r="364" spans="1:10" x14ac:dyDescent="0.3">
      <c r="A364" s="3" t="str">
        <f t="shared" si="5"/>
        <v>SectionA_Exam201031.75412</v>
      </c>
      <c r="B364" s="3" t="s">
        <v>10</v>
      </c>
      <c r="C364" t="s">
        <v>11</v>
      </c>
      <c r="D364">
        <v>2010</v>
      </c>
      <c r="E364">
        <v>3</v>
      </c>
      <c r="F364">
        <v>1.75</v>
      </c>
      <c r="G364">
        <v>4</v>
      </c>
      <c r="H364">
        <v>12</v>
      </c>
      <c r="J364" s="3"/>
    </row>
    <row r="365" spans="1:10" x14ac:dyDescent="0.3">
      <c r="A365" s="3" t="str">
        <f t="shared" si="5"/>
        <v>SectionA_Exam201112.25412</v>
      </c>
      <c r="B365" s="3" t="s">
        <v>10</v>
      </c>
      <c r="C365" t="s">
        <v>11</v>
      </c>
      <c r="D365">
        <v>2011</v>
      </c>
      <c r="E365">
        <v>1</v>
      </c>
      <c r="F365">
        <v>2.25</v>
      </c>
      <c r="G365">
        <v>4</v>
      </c>
      <c r="H365">
        <v>12</v>
      </c>
      <c r="J365" s="3"/>
    </row>
    <row r="366" spans="1:10" x14ac:dyDescent="0.3">
      <c r="A366" s="3" t="str">
        <f t="shared" si="5"/>
        <v>SectionA_Exam201213513</v>
      </c>
      <c r="B366" s="3" t="s">
        <v>10</v>
      </c>
      <c r="C366" t="s">
        <v>11</v>
      </c>
      <c r="D366">
        <v>2012</v>
      </c>
      <c r="E366">
        <v>1</v>
      </c>
      <c r="F366">
        <v>3</v>
      </c>
      <c r="G366">
        <v>5</v>
      </c>
      <c r="H366">
        <v>13</v>
      </c>
      <c r="J366" s="3"/>
    </row>
    <row r="367" spans="1:10" hidden="1" x14ac:dyDescent="0.3">
      <c r="A367" s="3" t="str">
        <f t="shared" si="5"/>
        <v>SectionA_Exam201311.5514</v>
      </c>
      <c r="B367" s="3" t="s">
        <v>10</v>
      </c>
      <c r="C367" t="s">
        <v>11</v>
      </c>
      <c r="D367">
        <v>2013</v>
      </c>
      <c r="E367">
        <v>1</v>
      </c>
      <c r="F367">
        <v>1.5</v>
      </c>
      <c r="G367">
        <v>5</v>
      </c>
      <c r="H367">
        <v>14</v>
      </c>
      <c r="J367" s="3"/>
    </row>
    <row r="368" spans="1:10" hidden="1" x14ac:dyDescent="0.3">
      <c r="A368" s="3" t="str">
        <f t="shared" si="5"/>
        <v>SectionA_Exam201411.25615</v>
      </c>
      <c r="B368" s="3" t="s">
        <v>10</v>
      </c>
      <c r="C368" t="s">
        <v>11</v>
      </c>
      <c r="D368">
        <v>2014</v>
      </c>
      <c r="E368">
        <v>1</v>
      </c>
      <c r="F368">
        <v>1.25</v>
      </c>
      <c r="G368">
        <v>6</v>
      </c>
      <c r="H368">
        <v>15</v>
      </c>
      <c r="J368" s="3"/>
    </row>
    <row r="369" spans="1:10" hidden="1" x14ac:dyDescent="0.3">
      <c r="A369" s="3" t="str">
        <f t="shared" si="5"/>
        <v>SectionA_Exam201421.5616</v>
      </c>
      <c r="B369" s="3" t="s">
        <v>10</v>
      </c>
      <c r="C369" t="s">
        <v>11</v>
      </c>
      <c r="D369">
        <v>2014</v>
      </c>
      <c r="E369">
        <v>2</v>
      </c>
      <c r="F369">
        <v>1.5</v>
      </c>
      <c r="G369">
        <v>6</v>
      </c>
      <c r="H369">
        <v>16</v>
      </c>
      <c r="J369" s="3"/>
    </row>
    <row r="370" spans="1:10" x14ac:dyDescent="0.3">
      <c r="A370" s="3" t="str">
        <f t="shared" si="5"/>
        <v>SectionA_Exam2000821825</v>
      </c>
      <c r="B370" s="3" t="s">
        <v>10</v>
      </c>
      <c r="C370" t="s">
        <v>20</v>
      </c>
      <c r="D370">
        <v>2000</v>
      </c>
      <c r="E370">
        <v>8</v>
      </c>
      <c r="F370">
        <v>2</v>
      </c>
      <c r="G370">
        <v>18</v>
      </c>
      <c r="H370">
        <v>25</v>
      </c>
      <c r="J370" s="3"/>
    </row>
    <row r="371" spans="1:10" x14ac:dyDescent="0.3">
      <c r="A371" s="3" t="str">
        <f t="shared" si="5"/>
        <v>SectionA_Exam20011021825</v>
      </c>
      <c r="B371" s="3" t="s">
        <v>10</v>
      </c>
      <c r="C371" t="s">
        <v>20</v>
      </c>
      <c r="D371">
        <v>2001</v>
      </c>
      <c r="E371">
        <v>10</v>
      </c>
      <c r="F371">
        <v>2</v>
      </c>
      <c r="G371">
        <v>18</v>
      </c>
      <c r="H371">
        <v>25</v>
      </c>
      <c r="J371" s="3"/>
    </row>
    <row r="372" spans="1:10" x14ac:dyDescent="0.3">
      <c r="A372" s="3" t="str">
        <f t="shared" si="5"/>
        <v>SectionA_Exam200271.51826</v>
      </c>
      <c r="B372" s="3" t="s">
        <v>10</v>
      </c>
      <c r="C372" t="s">
        <v>20</v>
      </c>
      <c r="D372">
        <v>2002</v>
      </c>
      <c r="E372">
        <v>7</v>
      </c>
      <c r="F372">
        <v>1.5</v>
      </c>
      <c r="G372">
        <v>18</v>
      </c>
      <c r="H372">
        <v>26</v>
      </c>
      <c r="J372" s="3"/>
    </row>
    <row r="373" spans="1:10" x14ac:dyDescent="0.3">
      <c r="A373" s="3" t="str">
        <f t="shared" si="5"/>
        <v>SectionA_Exam20021311927</v>
      </c>
      <c r="B373" s="3" t="s">
        <v>10</v>
      </c>
      <c r="C373" t="s">
        <v>20</v>
      </c>
      <c r="D373">
        <v>2002</v>
      </c>
      <c r="E373">
        <v>13</v>
      </c>
      <c r="F373">
        <v>1</v>
      </c>
      <c r="G373">
        <v>19</v>
      </c>
      <c r="H373">
        <v>27</v>
      </c>
      <c r="J373" s="3"/>
    </row>
    <row r="374" spans="1:10" x14ac:dyDescent="0.3">
      <c r="A374" s="3" t="str">
        <f t="shared" si="5"/>
        <v>SectionA_Exam2003541927</v>
      </c>
      <c r="B374" s="3" t="s">
        <v>10</v>
      </c>
      <c r="C374" t="s">
        <v>20</v>
      </c>
      <c r="D374">
        <v>2003</v>
      </c>
      <c r="E374">
        <v>5</v>
      </c>
      <c r="F374">
        <v>4</v>
      </c>
      <c r="G374">
        <v>19</v>
      </c>
      <c r="H374">
        <v>27</v>
      </c>
      <c r="J374" s="3"/>
    </row>
    <row r="375" spans="1:10" x14ac:dyDescent="0.3">
      <c r="A375" s="3" t="str">
        <f t="shared" si="5"/>
        <v>SectionA_Exam200371.51928</v>
      </c>
      <c r="B375" s="3" t="s">
        <v>10</v>
      </c>
      <c r="C375" t="s">
        <v>20</v>
      </c>
      <c r="D375">
        <v>2003</v>
      </c>
      <c r="E375">
        <v>7</v>
      </c>
      <c r="F375">
        <v>1.5</v>
      </c>
      <c r="G375">
        <v>19</v>
      </c>
      <c r="H375">
        <v>28</v>
      </c>
      <c r="J375" s="3"/>
    </row>
    <row r="376" spans="1:10" x14ac:dyDescent="0.3">
      <c r="A376" s="3" t="str">
        <f t="shared" si="5"/>
        <v>SectionA_Exam200443.52028</v>
      </c>
      <c r="B376" s="3" t="s">
        <v>10</v>
      </c>
      <c r="C376" t="s">
        <v>20</v>
      </c>
      <c r="D376">
        <v>2004</v>
      </c>
      <c r="E376">
        <v>4</v>
      </c>
      <c r="F376">
        <v>3.5</v>
      </c>
      <c r="G376">
        <v>20</v>
      </c>
      <c r="H376">
        <v>28</v>
      </c>
      <c r="J376" s="3"/>
    </row>
    <row r="377" spans="1:10" x14ac:dyDescent="0.3">
      <c r="A377" s="3" t="str">
        <f t="shared" si="5"/>
        <v>SectionA_Exam2005532029</v>
      </c>
      <c r="B377" s="3" t="s">
        <v>10</v>
      </c>
      <c r="C377" t="s">
        <v>20</v>
      </c>
      <c r="D377">
        <v>2005</v>
      </c>
      <c r="E377">
        <v>5</v>
      </c>
      <c r="F377">
        <v>3</v>
      </c>
      <c r="G377">
        <v>20</v>
      </c>
      <c r="H377">
        <v>29</v>
      </c>
      <c r="J377" s="3"/>
    </row>
    <row r="378" spans="1:10" x14ac:dyDescent="0.3">
      <c r="A378" s="3" t="str">
        <f t="shared" si="5"/>
        <v>SectionA_Exam2005612130</v>
      </c>
      <c r="B378" s="3" t="s">
        <v>10</v>
      </c>
      <c r="C378" t="s">
        <v>20</v>
      </c>
      <c r="D378">
        <v>2005</v>
      </c>
      <c r="E378">
        <v>6</v>
      </c>
      <c r="F378">
        <v>1</v>
      </c>
      <c r="G378">
        <v>21</v>
      </c>
      <c r="H378">
        <v>30</v>
      </c>
      <c r="J378" s="3"/>
    </row>
    <row r="379" spans="1:10" x14ac:dyDescent="0.3">
      <c r="A379" s="3" t="str">
        <f t="shared" si="5"/>
        <v>SectionA_Exam200651.52131</v>
      </c>
      <c r="B379" s="3" t="s">
        <v>10</v>
      </c>
      <c r="C379" t="s">
        <v>20</v>
      </c>
      <c r="D379">
        <v>2006</v>
      </c>
      <c r="E379">
        <v>5</v>
      </c>
      <c r="F379">
        <v>1.5</v>
      </c>
      <c r="G379">
        <v>21</v>
      </c>
      <c r="H379">
        <v>31</v>
      </c>
      <c r="J379" s="3"/>
    </row>
    <row r="380" spans="1:10" x14ac:dyDescent="0.3">
      <c r="A380" s="3" t="str">
        <f t="shared" si="5"/>
        <v>SectionA_Exam200722.52131</v>
      </c>
      <c r="B380" s="3" t="s">
        <v>10</v>
      </c>
      <c r="C380" t="s">
        <v>20</v>
      </c>
      <c r="D380">
        <v>2007</v>
      </c>
      <c r="E380">
        <v>2</v>
      </c>
      <c r="F380">
        <v>2.5</v>
      </c>
      <c r="G380">
        <v>21</v>
      </c>
      <c r="H380">
        <v>31</v>
      </c>
      <c r="J380" s="3"/>
    </row>
    <row r="381" spans="1:10" x14ac:dyDescent="0.3">
      <c r="A381" s="3" t="str">
        <f t="shared" si="5"/>
        <v>SectionA_Exam2007312232</v>
      </c>
      <c r="B381" s="3" t="s">
        <v>10</v>
      </c>
      <c r="C381" t="s">
        <v>20</v>
      </c>
      <c r="D381">
        <v>2007</v>
      </c>
      <c r="E381">
        <v>3</v>
      </c>
      <c r="F381">
        <v>1</v>
      </c>
      <c r="G381">
        <v>22</v>
      </c>
      <c r="H381">
        <v>32</v>
      </c>
      <c r="J381" s="3"/>
    </row>
    <row r="382" spans="1:10" x14ac:dyDescent="0.3">
      <c r="A382" s="3" t="str">
        <f t="shared" si="5"/>
        <v>SectionA_Exam2008132232</v>
      </c>
      <c r="B382" s="3" t="s">
        <v>10</v>
      </c>
      <c r="C382" t="s">
        <v>20</v>
      </c>
      <c r="D382">
        <v>2008</v>
      </c>
      <c r="E382">
        <v>1</v>
      </c>
      <c r="F382">
        <v>3</v>
      </c>
      <c r="G382">
        <v>22</v>
      </c>
      <c r="H382">
        <v>32</v>
      </c>
      <c r="J382" s="3"/>
    </row>
    <row r="383" spans="1:10" x14ac:dyDescent="0.3">
      <c r="A383" s="3" t="str">
        <f t="shared" si="5"/>
        <v>SectionA_Exam200922.252333</v>
      </c>
      <c r="B383" s="3" t="s">
        <v>10</v>
      </c>
      <c r="C383" t="s">
        <v>20</v>
      </c>
      <c r="D383">
        <v>2009</v>
      </c>
      <c r="E383">
        <v>2</v>
      </c>
      <c r="F383">
        <v>2.25</v>
      </c>
      <c r="G383">
        <v>23</v>
      </c>
      <c r="H383">
        <v>33</v>
      </c>
      <c r="J383" s="3"/>
    </row>
    <row r="384" spans="1:10" x14ac:dyDescent="0.3">
      <c r="A384" s="3" t="str">
        <f t="shared" si="5"/>
        <v>SectionA_Exam200931.752334</v>
      </c>
      <c r="B384" s="3" t="s">
        <v>10</v>
      </c>
      <c r="C384" t="s">
        <v>20</v>
      </c>
      <c r="D384">
        <v>2009</v>
      </c>
      <c r="E384">
        <v>3</v>
      </c>
      <c r="F384">
        <v>1.75</v>
      </c>
      <c r="G384">
        <v>23</v>
      </c>
      <c r="H384">
        <v>34</v>
      </c>
      <c r="J384" s="3"/>
    </row>
    <row r="385" spans="1:10" hidden="1" x14ac:dyDescent="0.3">
      <c r="A385" s="3" t="str">
        <f t="shared" si="5"/>
        <v>SectionA_Exam2013212335</v>
      </c>
      <c r="B385" s="3" t="s">
        <v>10</v>
      </c>
      <c r="C385" t="s">
        <v>20</v>
      </c>
      <c r="D385">
        <v>2013</v>
      </c>
      <c r="E385">
        <v>2</v>
      </c>
      <c r="F385">
        <v>1</v>
      </c>
      <c r="G385">
        <v>23</v>
      </c>
      <c r="H385">
        <v>35</v>
      </c>
      <c r="J385" s="3"/>
    </row>
    <row r="386" spans="1:10" hidden="1" x14ac:dyDescent="0.3">
      <c r="A386" s="3" t="str">
        <f t="shared" si="5"/>
        <v>SectionA_Exam201452.752435</v>
      </c>
      <c r="B386" s="3" t="s">
        <v>10</v>
      </c>
      <c r="C386" t="s">
        <v>20</v>
      </c>
      <c r="D386">
        <v>2014</v>
      </c>
      <c r="E386">
        <v>5</v>
      </c>
      <c r="F386">
        <v>2.75</v>
      </c>
      <c r="G386">
        <v>24</v>
      </c>
      <c r="H386">
        <v>35</v>
      </c>
      <c r="J386" s="3"/>
    </row>
    <row r="387" spans="1:10" hidden="1" x14ac:dyDescent="0.3">
      <c r="A387" s="3" t="str">
        <f t="shared" ref="A387:A450" si="6">B387&amp;D387&amp;E387&amp;F387&amp;G387&amp;H387</f>
        <v>SectionA_Exam201512.252436</v>
      </c>
      <c r="B387" s="3" t="s">
        <v>10</v>
      </c>
      <c r="C387" t="s">
        <v>20</v>
      </c>
      <c r="D387">
        <v>2015</v>
      </c>
      <c r="E387">
        <v>1</v>
      </c>
      <c r="F387">
        <v>2.25</v>
      </c>
      <c r="G387">
        <v>24</v>
      </c>
      <c r="H387">
        <v>36</v>
      </c>
      <c r="J387" s="3"/>
    </row>
    <row r="388" spans="1:10" x14ac:dyDescent="0.3">
      <c r="A388" s="3" t="str">
        <f t="shared" si="6"/>
        <v>SectionA_Exam2003121.53841</v>
      </c>
      <c r="B388" s="3" t="s">
        <v>10</v>
      </c>
      <c r="C388" t="s">
        <v>21</v>
      </c>
      <c r="D388">
        <v>2003</v>
      </c>
      <c r="E388">
        <v>12</v>
      </c>
      <c r="F388">
        <v>1.5</v>
      </c>
      <c r="G388">
        <v>38</v>
      </c>
      <c r="H388">
        <v>41</v>
      </c>
      <c r="J388" s="3"/>
    </row>
    <row r="389" spans="1:10" x14ac:dyDescent="0.3">
      <c r="A389" s="3" t="str">
        <f t="shared" si="6"/>
        <v>SectionA_Exam200482.253841</v>
      </c>
      <c r="B389" s="3" t="s">
        <v>10</v>
      </c>
      <c r="C389" t="s">
        <v>21</v>
      </c>
      <c r="D389">
        <v>2004</v>
      </c>
      <c r="E389">
        <v>8</v>
      </c>
      <c r="F389">
        <v>2.25</v>
      </c>
      <c r="G389">
        <v>38</v>
      </c>
      <c r="H389">
        <v>41</v>
      </c>
      <c r="J389" s="3"/>
    </row>
    <row r="390" spans="1:10" hidden="1" x14ac:dyDescent="0.3">
      <c r="A390" s="3" t="str">
        <f t="shared" si="6"/>
        <v>SectionA_Exam201333.253942</v>
      </c>
      <c r="B390" s="3" t="s">
        <v>10</v>
      </c>
      <c r="C390" t="s">
        <v>21</v>
      </c>
      <c r="D390">
        <v>2013</v>
      </c>
      <c r="E390">
        <v>3</v>
      </c>
      <c r="F390">
        <v>3.25</v>
      </c>
      <c r="G390">
        <v>39</v>
      </c>
      <c r="H390">
        <v>42</v>
      </c>
      <c r="J390" s="3"/>
    </row>
    <row r="391" spans="1:10" hidden="1" x14ac:dyDescent="0.3">
      <c r="A391" s="3" t="str">
        <f t="shared" si="6"/>
        <v>SectionA_Exam201441.53944</v>
      </c>
      <c r="B391" s="3" t="s">
        <v>10</v>
      </c>
      <c r="C391" t="s">
        <v>21</v>
      </c>
      <c r="D391">
        <v>2014</v>
      </c>
      <c r="E391">
        <v>4</v>
      </c>
      <c r="F391">
        <v>1.5</v>
      </c>
      <c r="G391">
        <v>39</v>
      </c>
      <c r="H391">
        <v>44</v>
      </c>
      <c r="J391" s="3"/>
    </row>
    <row r="392" spans="1:10" hidden="1" x14ac:dyDescent="0.3">
      <c r="A392" s="3" t="str">
        <f t="shared" si="6"/>
        <v>SectionA_Exam201531.54044</v>
      </c>
      <c r="B392" s="3" t="s">
        <v>10</v>
      </c>
      <c r="C392" t="s">
        <v>21</v>
      </c>
      <c r="D392">
        <v>2015</v>
      </c>
      <c r="E392">
        <v>3</v>
      </c>
      <c r="F392">
        <v>1.5</v>
      </c>
      <c r="G392">
        <v>40</v>
      </c>
      <c r="H392">
        <v>44</v>
      </c>
      <c r="J392" s="3"/>
    </row>
    <row r="393" spans="1:10" x14ac:dyDescent="0.3">
      <c r="A393" s="3" t="str">
        <f t="shared" si="6"/>
        <v>SectionA_Exam20021114653</v>
      </c>
      <c r="B393" s="3" t="s">
        <v>10</v>
      </c>
      <c r="C393" t="s">
        <v>22</v>
      </c>
      <c r="D393">
        <v>2002</v>
      </c>
      <c r="E393">
        <v>11</v>
      </c>
      <c r="F393">
        <v>1</v>
      </c>
      <c r="G393">
        <v>46</v>
      </c>
      <c r="H393">
        <v>53</v>
      </c>
      <c r="J393" s="3"/>
    </row>
    <row r="394" spans="1:10" x14ac:dyDescent="0.3">
      <c r="A394" s="3" t="str">
        <f t="shared" si="6"/>
        <v>SectionA_Exam20031014653</v>
      </c>
      <c r="B394" s="3" t="s">
        <v>10</v>
      </c>
      <c r="C394" t="s">
        <v>22</v>
      </c>
      <c r="D394">
        <v>2003</v>
      </c>
      <c r="E394">
        <v>10</v>
      </c>
      <c r="F394">
        <v>1</v>
      </c>
      <c r="G394">
        <v>46</v>
      </c>
      <c r="H394">
        <v>53</v>
      </c>
      <c r="J394" s="3"/>
    </row>
    <row r="395" spans="1:10" x14ac:dyDescent="0.3">
      <c r="A395" s="3" t="str">
        <f t="shared" si="6"/>
        <v>SectionA_Exam20031124653</v>
      </c>
      <c r="B395" s="3" t="s">
        <v>10</v>
      </c>
      <c r="C395" t="s">
        <v>22</v>
      </c>
      <c r="D395">
        <v>2003</v>
      </c>
      <c r="E395">
        <v>11</v>
      </c>
      <c r="F395">
        <v>2</v>
      </c>
      <c r="G395">
        <v>46</v>
      </c>
      <c r="H395">
        <v>53</v>
      </c>
      <c r="J395" s="3"/>
    </row>
    <row r="396" spans="1:10" x14ac:dyDescent="0.3">
      <c r="A396" s="3" t="str">
        <f t="shared" si="6"/>
        <v>SectionA_Exam2004524654</v>
      </c>
      <c r="B396" s="3" t="s">
        <v>10</v>
      </c>
      <c r="C396" t="s">
        <v>22</v>
      </c>
      <c r="D396">
        <v>2004</v>
      </c>
      <c r="E396">
        <v>5</v>
      </c>
      <c r="F396">
        <v>2</v>
      </c>
      <c r="G396">
        <v>46</v>
      </c>
      <c r="H396">
        <v>54</v>
      </c>
      <c r="J396" s="3"/>
    </row>
    <row r="397" spans="1:10" x14ac:dyDescent="0.3">
      <c r="A397" s="3" t="str">
        <f t="shared" si="6"/>
        <v>SectionA_Exam2004614755</v>
      </c>
      <c r="B397" s="3" t="s">
        <v>10</v>
      </c>
      <c r="C397" t="s">
        <v>22</v>
      </c>
      <c r="D397">
        <v>2004</v>
      </c>
      <c r="E397">
        <v>6</v>
      </c>
      <c r="F397">
        <v>1</v>
      </c>
      <c r="G397">
        <v>47</v>
      </c>
      <c r="H397">
        <v>55</v>
      </c>
      <c r="J397" s="3"/>
    </row>
    <row r="398" spans="1:10" x14ac:dyDescent="0.3">
      <c r="A398" s="3" t="str">
        <f t="shared" si="6"/>
        <v>SectionA_Exam2004724755</v>
      </c>
      <c r="B398" s="3" t="s">
        <v>10</v>
      </c>
      <c r="C398" t="s">
        <v>22</v>
      </c>
      <c r="D398">
        <v>2004</v>
      </c>
      <c r="E398">
        <v>7</v>
      </c>
      <c r="F398">
        <v>2</v>
      </c>
      <c r="G398">
        <v>47</v>
      </c>
      <c r="H398">
        <v>55</v>
      </c>
      <c r="J398" s="3"/>
    </row>
    <row r="399" spans="1:10" x14ac:dyDescent="0.3">
      <c r="A399" s="3" t="str">
        <f t="shared" si="6"/>
        <v>SectionA_Exam2005824756</v>
      </c>
      <c r="B399" s="3" t="s">
        <v>10</v>
      </c>
      <c r="C399" t="s">
        <v>22</v>
      </c>
      <c r="D399">
        <v>2005</v>
      </c>
      <c r="E399">
        <v>8</v>
      </c>
      <c r="F399">
        <v>2</v>
      </c>
      <c r="G399">
        <v>47</v>
      </c>
      <c r="H399">
        <v>56</v>
      </c>
      <c r="J399" s="3"/>
    </row>
    <row r="400" spans="1:10" x14ac:dyDescent="0.3">
      <c r="A400" s="3" t="str">
        <f t="shared" si="6"/>
        <v>SectionA_Exam20051214856</v>
      </c>
      <c r="B400" s="3" t="s">
        <v>10</v>
      </c>
      <c r="C400" t="s">
        <v>22</v>
      </c>
      <c r="D400">
        <v>2005</v>
      </c>
      <c r="E400">
        <v>12</v>
      </c>
      <c r="F400">
        <v>1</v>
      </c>
      <c r="G400">
        <v>48</v>
      </c>
      <c r="H400">
        <v>56</v>
      </c>
      <c r="J400" s="3"/>
    </row>
    <row r="401" spans="1:10" x14ac:dyDescent="0.3">
      <c r="A401" s="3" t="str">
        <f t="shared" si="6"/>
        <v>SectionA_Exam200662.54857</v>
      </c>
      <c r="B401" s="3" t="s">
        <v>10</v>
      </c>
      <c r="C401" t="s">
        <v>22</v>
      </c>
      <c r="D401">
        <v>2006</v>
      </c>
      <c r="E401">
        <v>6</v>
      </c>
      <c r="F401">
        <v>2.5</v>
      </c>
      <c r="G401">
        <v>48</v>
      </c>
      <c r="H401">
        <v>57</v>
      </c>
      <c r="J401" s="3"/>
    </row>
    <row r="402" spans="1:10" x14ac:dyDescent="0.3">
      <c r="A402" s="3" t="str">
        <f t="shared" si="6"/>
        <v>SectionA_Exam200831.54959</v>
      </c>
      <c r="B402" s="3" t="s">
        <v>10</v>
      </c>
      <c r="C402" t="s">
        <v>22</v>
      </c>
      <c r="D402">
        <v>2008</v>
      </c>
      <c r="E402">
        <v>3</v>
      </c>
      <c r="F402">
        <v>1.5</v>
      </c>
      <c r="G402">
        <v>49</v>
      </c>
      <c r="H402">
        <v>59</v>
      </c>
      <c r="J402" s="3"/>
    </row>
    <row r="403" spans="1:10" x14ac:dyDescent="0.3">
      <c r="A403" s="3" t="str">
        <f t="shared" si="6"/>
        <v>SectionA_Exam201041.255060</v>
      </c>
      <c r="B403" s="3" t="s">
        <v>10</v>
      </c>
      <c r="C403" t="s">
        <v>22</v>
      </c>
      <c r="D403">
        <v>2010</v>
      </c>
      <c r="E403">
        <v>4</v>
      </c>
      <c r="F403">
        <v>1.25</v>
      </c>
      <c r="G403">
        <v>50</v>
      </c>
      <c r="H403">
        <v>60</v>
      </c>
      <c r="J403" s="3"/>
    </row>
    <row r="404" spans="1:10" x14ac:dyDescent="0.3">
      <c r="A404" s="3" t="str">
        <f t="shared" si="6"/>
        <v>SectionA_Exam201130.755061</v>
      </c>
      <c r="B404" s="3" t="s">
        <v>10</v>
      </c>
      <c r="C404" t="s">
        <v>22</v>
      </c>
      <c r="D404">
        <v>2011</v>
      </c>
      <c r="E404">
        <v>3</v>
      </c>
      <c r="F404">
        <v>0.75</v>
      </c>
      <c r="G404">
        <v>50</v>
      </c>
      <c r="H404">
        <v>61</v>
      </c>
      <c r="J404" s="3"/>
    </row>
    <row r="405" spans="1:10" x14ac:dyDescent="0.3">
      <c r="A405" s="3" t="str">
        <f t="shared" si="6"/>
        <v>SectionA_Exam201141.55162</v>
      </c>
      <c r="B405" s="3" t="s">
        <v>10</v>
      </c>
      <c r="C405" t="s">
        <v>22</v>
      </c>
      <c r="D405">
        <v>2011</v>
      </c>
      <c r="E405">
        <v>4</v>
      </c>
      <c r="F405">
        <v>1.5</v>
      </c>
      <c r="G405">
        <v>51</v>
      </c>
      <c r="H405">
        <v>62</v>
      </c>
      <c r="J405" s="3"/>
    </row>
    <row r="406" spans="1:10" hidden="1" x14ac:dyDescent="0.3">
      <c r="A406" s="3" t="str">
        <f t="shared" si="6"/>
        <v>SectionA_Exam2013415163</v>
      </c>
      <c r="B406" s="3" t="s">
        <v>10</v>
      </c>
      <c r="C406" t="s">
        <v>22</v>
      </c>
      <c r="D406">
        <v>2013</v>
      </c>
      <c r="E406">
        <v>4</v>
      </c>
      <c r="F406">
        <v>1</v>
      </c>
      <c r="G406">
        <v>51</v>
      </c>
      <c r="H406">
        <v>63</v>
      </c>
      <c r="J406" s="3"/>
    </row>
    <row r="407" spans="1:10" hidden="1" x14ac:dyDescent="0.3">
      <c r="A407" s="3" t="str">
        <f t="shared" si="6"/>
        <v>SectionA_Exam2014325163</v>
      </c>
      <c r="B407" s="3" t="s">
        <v>10</v>
      </c>
      <c r="C407" t="s">
        <v>22</v>
      </c>
      <c r="D407">
        <v>2014</v>
      </c>
      <c r="E407">
        <v>3</v>
      </c>
      <c r="F407">
        <v>2</v>
      </c>
      <c r="G407">
        <v>51</v>
      </c>
      <c r="H407">
        <v>63</v>
      </c>
      <c r="J407" s="3"/>
    </row>
    <row r="408" spans="1:10" hidden="1" x14ac:dyDescent="0.3">
      <c r="A408" s="3" t="str">
        <f t="shared" si="6"/>
        <v>SectionA_Exam201542.755264</v>
      </c>
      <c r="B408" s="3" t="s">
        <v>10</v>
      </c>
      <c r="C408" t="s">
        <v>22</v>
      </c>
      <c r="D408">
        <v>2015</v>
      </c>
      <c r="E408">
        <v>4</v>
      </c>
      <c r="F408">
        <v>2.75</v>
      </c>
      <c r="G408">
        <v>52</v>
      </c>
      <c r="H408">
        <v>64</v>
      </c>
      <c r="J408" s="3"/>
    </row>
    <row r="409" spans="1:10" hidden="1" x14ac:dyDescent="0.3">
      <c r="A409" s="3" t="str">
        <f t="shared" si="6"/>
        <v>SectionA_Exam201551.55266</v>
      </c>
      <c r="B409" s="3" t="s">
        <v>10</v>
      </c>
      <c r="C409" t="s">
        <v>22</v>
      </c>
      <c r="D409">
        <v>2015</v>
      </c>
      <c r="E409">
        <v>5</v>
      </c>
      <c r="F409">
        <v>1.5</v>
      </c>
      <c r="G409">
        <v>52</v>
      </c>
      <c r="H409">
        <v>66</v>
      </c>
      <c r="J409" s="3"/>
    </row>
    <row r="410" spans="1:10" x14ac:dyDescent="0.3">
      <c r="A410" s="3" t="str">
        <f t="shared" si="6"/>
        <v>SectionA_Exam20001326872</v>
      </c>
      <c r="B410" s="3" t="s">
        <v>10</v>
      </c>
      <c r="C410" t="s">
        <v>23</v>
      </c>
      <c r="D410">
        <v>2000</v>
      </c>
      <c r="E410">
        <v>13</v>
      </c>
      <c r="F410">
        <v>2</v>
      </c>
      <c r="G410">
        <v>68</v>
      </c>
      <c r="H410">
        <v>72</v>
      </c>
      <c r="J410" s="3"/>
    </row>
    <row r="411" spans="1:10" x14ac:dyDescent="0.3">
      <c r="A411" s="3" t="str">
        <f t="shared" si="6"/>
        <v>SectionA_Exam20013236872</v>
      </c>
      <c r="B411" s="3" t="s">
        <v>10</v>
      </c>
      <c r="C411" t="s">
        <v>23</v>
      </c>
      <c r="D411">
        <v>2001</v>
      </c>
      <c r="E411">
        <v>32</v>
      </c>
      <c r="F411">
        <v>3</v>
      </c>
      <c r="G411">
        <v>68</v>
      </c>
      <c r="H411">
        <v>72</v>
      </c>
      <c r="J411" s="3"/>
    </row>
    <row r="412" spans="1:10" x14ac:dyDescent="0.3">
      <c r="A412" s="3" t="str">
        <f t="shared" si="6"/>
        <v>SectionA_Exam2003131.56973</v>
      </c>
      <c r="B412" s="3" t="s">
        <v>10</v>
      </c>
      <c r="C412" t="s">
        <v>23</v>
      </c>
      <c r="D412">
        <v>2003</v>
      </c>
      <c r="E412">
        <v>13</v>
      </c>
      <c r="F412">
        <v>1.5</v>
      </c>
      <c r="G412">
        <v>69</v>
      </c>
      <c r="H412">
        <v>73</v>
      </c>
      <c r="J412" s="3"/>
    </row>
    <row r="413" spans="1:10" x14ac:dyDescent="0.3">
      <c r="A413" s="3" t="str">
        <f t="shared" si="6"/>
        <v>SectionA_Exam200492.56974</v>
      </c>
      <c r="B413" s="3" t="s">
        <v>10</v>
      </c>
      <c r="C413" t="s">
        <v>23</v>
      </c>
      <c r="D413">
        <v>2004</v>
      </c>
      <c r="E413">
        <v>9</v>
      </c>
      <c r="F413">
        <v>2.5</v>
      </c>
      <c r="G413">
        <v>69</v>
      </c>
      <c r="H413">
        <v>74</v>
      </c>
      <c r="J413" s="3"/>
    </row>
    <row r="414" spans="1:10" x14ac:dyDescent="0.3">
      <c r="A414" s="3" t="str">
        <f t="shared" si="6"/>
        <v>SectionA_Exam200671.56974</v>
      </c>
      <c r="B414" s="3" t="s">
        <v>10</v>
      </c>
      <c r="C414" t="s">
        <v>23</v>
      </c>
      <c r="D414">
        <v>2006</v>
      </c>
      <c r="E414">
        <v>7</v>
      </c>
      <c r="F414">
        <v>1.5</v>
      </c>
      <c r="G414">
        <v>69</v>
      </c>
      <c r="H414">
        <v>74</v>
      </c>
      <c r="J414" s="3"/>
    </row>
    <row r="415" spans="1:10" x14ac:dyDescent="0.3">
      <c r="A415" s="3" t="str">
        <f t="shared" si="6"/>
        <v>SectionA_Exam2006917075</v>
      </c>
      <c r="B415" s="3" t="s">
        <v>10</v>
      </c>
      <c r="C415" t="s">
        <v>23</v>
      </c>
      <c r="D415">
        <v>2006</v>
      </c>
      <c r="E415">
        <v>9</v>
      </c>
      <c r="F415">
        <v>1</v>
      </c>
      <c r="G415">
        <v>70</v>
      </c>
      <c r="H415">
        <v>75</v>
      </c>
      <c r="J415" s="3"/>
    </row>
    <row r="416" spans="1:10" x14ac:dyDescent="0.3">
      <c r="A416" s="3" t="str">
        <f t="shared" si="6"/>
        <v>SectionA_Exam200841.57075</v>
      </c>
      <c r="B416" s="3" t="s">
        <v>10</v>
      </c>
      <c r="C416" t="s">
        <v>23</v>
      </c>
      <c r="D416">
        <v>2008</v>
      </c>
      <c r="E416">
        <v>4</v>
      </c>
      <c r="F416">
        <v>1.5</v>
      </c>
      <c r="G416">
        <v>70</v>
      </c>
      <c r="H416">
        <v>75</v>
      </c>
      <c r="J416" s="3"/>
    </row>
    <row r="417" spans="1:10" x14ac:dyDescent="0.3">
      <c r="A417" s="3" t="str">
        <f t="shared" si="6"/>
        <v>SectionA_Exam2009417076</v>
      </c>
      <c r="B417" s="3" t="s">
        <v>10</v>
      </c>
      <c r="C417" t="s">
        <v>23</v>
      </c>
      <c r="D417">
        <v>2009</v>
      </c>
      <c r="E417">
        <v>4</v>
      </c>
      <c r="F417">
        <v>1</v>
      </c>
      <c r="G417">
        <v>70</v>
      </c>
      <c r="H417">
        <v>76</v>
      </c>
      <c r="J417" s="3"/>
    </row>
    <row r="418" spans="1:10" x14ac:dyDescent="0.3">
      <c r="A418" s="3" t="str">
        <f t="shared" si="6"/>
        <v>SectionA_Exam201121.57076</v>
      </c>
      <c r="B418" s="3" t="s">
        <v>10</v>
      </c>
      <c r="C418" t="s">
        <v>23</v>
      </c>
      <c r="D418">
        <v>2011</v>
      </c>
      <c r="E418">
        <v>2</v>
      </c>
      <c r="F418">
        <v>1.5</v>
      </c>
      <c r="G418">
        <v>70</v>
      </c>
      <c r="H418">
        <v>76</v>
      </c>
      <c r="J418" s="3"/>
    </row>
    <row r="419" spans="1:10" hidden="1" x14ac:dyDescent="0.3">
      <c r="A419" s="3" t="str">
        <f t="shared" si="6"/>
        <v>SectionA_Exam201562.257177</v>
      </c>
      <c r="B419" s="3" t="s">
        <v>10</v>
      </c>
      <c r="C419" t="s">
        <v>23</v>
      </c>
      <c r="D419">
        <v>2015</v>
      </c>
      <c r="E419">
        <v>6</v>
      </c>
      <c r="F419">
        <v>2.25</v>
      </c>
      <c r="G419">
        <v>71</v>
      </c>
      <c r="H419">
        <v>77</v>
      </c>
      <c r="J419" s="3"/>
    </row>
    <row r="420" spans="1:10" x14ac:dyDescent="0.3">
      <c r="A420" s="3" t="str">
        <f t="shared" si="6"/>
        <v>SectionA_Exam2003141.57983</v>
      </c>
      <c r="B420" s="3" t="s">
        <v>10</v>
      </c>
      <c r="C420" t="s">
        <v>24</v>
      </c>
      <c r="D420">
        <v>2003</v>
      </c>
      <c r="E420">
        <v>14</v>
      </c>
      <c r="F420">
        <v>1.5</v>
      </c>
      <c r="G420">
        <v>79</v>
      </c>
      <c r="H420">
        <v>83</v>
      </c>
      <c r="J420" s="3"/>
    </row>
    <row r="421" spans="1:10" x14ac:dyDescent="0.3">
      <c r="A421" s="3" t="str">
        <f t="shared" si="6"/>
        <v>SectionA_Exam2003151.57983</v>
      </c>
      <c r="B421" s="3" t="s">
        <v>10</v>
      </c>
      <c r="C421" t="s">
        <v>24</v>
      </c>
      <c r="D421">
        <v>2003</v>
      </c>
      <c r="E421">
        <v>15</v>
      </c>
      <c r="F421">
        <v>1.5</v>
      </c>
      <c r="G421">
        <v>79</v>
      </c>
      <c r="H421">
        <v>83</v>
      </c>
      <c r="J421" s="3"/>
    </row>
    <row r="422" spans="1:10" x14ac:dyDescent="0.3">
      <c r="A422" s="3" t="str">
        <f t="shared" si="6"/>
        <v>SectionA_Exam2004102.57983</v>
      </c>
      <c r="B422" s="3" t="s">
        <v>10</v>
      </c>
      <c r="C422" t="s">
        <v>24</v>
      </c>
      <c r="D422">
        <v>2004</v>
      </c>
      <c r="E422">
        <v>10</v>
      </c>
      <c r="F422">
        <v>2.5</v>
      </c>
      <c r="G422">
        <v>79</v>
      </c>
      <c r="H422">
        <v>83</v>
      </c>
      <c r="J422" s="3"/>
    </row>
    <row r="423" spans="1:10" x14ac:dyDescent="0.3">
      <c r="A423" s="3" t="str">
        <f t="shared" si="6"/>
        <v>SectionA_Exam2006827984</v>
      </c>
      <c r="B423" s="3" t="s">
        <v>10</v>
      </c>
      <c r="C423" t="s">
        <v>24</v>
      </c>
      <c r="D423">
        <v>2006</v>
      </c>
      <c r="E423">
        <v>8</v>
      </c>
      <c r="F423">
        <v>2</v>
      </c>
      <c r="G423">
        <v>79</v>
      </c>
      <c r="H423">
        <v>84</v>
      </c>
      <c r="J423" s="3"/>
    </row>
    <row r="424" spans="1:10" x14ac:dyDescent="0.3">
      <c r="A424" s="3" t="str">
        <f t="shared" si="6"/>
        <v>SectionA_Exam2007527984</v>
      </c>
      <c r="B424" s="3" t="s">
        <v>10</v>
      </c>
      <c r="C424" t="s">
        <v>24</v>
      </c>
      <c r="D424">
        <v>2007</v>
      </c>
      <c r="E424">
        <v>5</v>
      </c>
      <c r="F424">
        <v>2</v>
      </c>
      <c r="G424">
        <v>79</v>
      </c>
      <c r="H424">
        <v>84</v>
      </c>
      <c r="J424" s="3"/>
    </row>
    <row r="425" spans="1:10" x14ac:dyDescent="0.3">
      <c r="A425" s="3" t="str">
        <f t="shared" si="6"/>
        <v>SectionA_Exam200852.258085</v>
      </c>
      <c r="B425" s="3" t="s">
        <v>10</v>
      </c>
      <c r="C425" t="s">
        <v>24</v>
      </c>
      <c r="D425">
        <v>2008</v>
      </c>
      <c r="E425">
        <v>5</v>
      </c>
      <c r="F425">
        <v>2.25</v>
      </c>
      <c r="G425">
        <v>80</v>
      </c>
      <c r="H425">
        <v>85</v>
      </c>
      <c r="J425" s="3"/>
    </row>
    <row r="426" spans="1:10" x14ac:dyDescent="0.3">
      <c r="A426" s="3" t="str">
        <f t="shared" si="6"/>
        <v>SectionA_Exam200871.58085</v>
      </c>
      <c r="B426" s="3" t="s">
        <v>10</v>
      </c>
      <c r="C426" t="s">
        <v>24</v>
      </c>
      <c r="D426">
        <v>2008</v>
      </c>
      <c r="E426">
        <v>7</v>
      </c>
      <c r="F426">
        <v>1.5</v>
      </c>
      <c r="G426">
        <v>80</v>
      </c>
      <c r="H426">
        <v>85</v>
      </c>
      <c r="J426" s="3"/>
    </row>
    <row r="427" spans="1:10" x14ac:dyDescent="0.3">
      <c r="A427" s="3" t="str">
        <f t="shared" si="6"/>
        <v>SectionA_Exam201011.58086</v>
      </c>
      <c r="B427" s="3" t="s">
        <v>10</v>
      </c>
      <c r="C427" t="s">
        <v>24</v>
      </c>
      <c r="D427">
        <v>2010</v>
      </c>
      <c r="E427">
        <v>1</v>
      </c>
      <c r="F427">
        <v>1.5</v>
      </c>
      <c r="G427">
        <v>80</v>
      </c>
      <c r="H427">
        <v>86</v>
      </c>
      <c r="J427" s="3"/>
    </row>
    <row r="428" spans="1:10" x14ac:dyDescent="0.3">
      <c r="A428" s="3" t="str">
        <f t="shared" si="6"/>
        <v>SectionA_Exam2012338186</v>
      </c>
      <c r="B428" s="3" t="s">
        <v>10</v>
      </c>
      <c r="C428" t="s">
        <v>24</v>
      </c>
      <c r="D428">
        <v>2012</v>
      </c>
      <c r="E428">
        <v>3</v>
      </c>
      <c r="F428">
        <v>3</v>
      </c>
      <c r="G428">
        <v>81</v>
      </c>
      <c r="H428">
        <v>86</v>
      </c>
      <c r="J428" s="3"/>
    </row>
    <row r="429" spans="1:10" hidden="1" x14ac:dyDescent="0.3">
      <c r="A429" s="3" t="str">
        <f t="shared" si="6"/>
        <v>SectionA_Exam2014628287</v>
      </c>
      <c r="B429" s="3" t="s">
        <v>10</v>
      </c>
      <c r="C429" t="s">
        <v>24</v>
      </c>
      <c r="D429">
        <v>2014</v>
      </c>
      <c r="E429">
        <v>6</v>
      </c>
      <c r="F429">
        <v>2</v>
      </c>
      <c r="G429">
        <v>82</v>
      </c>
      <c r="H429">
        <v>87</v>
      </c>
      <c r="J429" s="3"/>
    </row>
    <row r="430" spans="1:10" x14ac:dyDescent="0.3">
      <c r="A430" s="3" t="str">
        <f t="shared" si="6"/>
        <v>SectionA_Exam200772.258991</v>
      </c>
      <c r="B430" s="3" t="s">
        <v>10</v>
      </c>
      <c r="C430" t="s">
        <v>25</v>
      </c>
      <c r="D430">
        <v>2007</v>
      </c>
      <c r="E430">
        <v>7</v>
      </c>
      <c r="F430">
        <v>2.25</v>
      </c>
      <c r="G430">
        <v>89</v>
      </c>
      <c r="H430">
        <v>91</v>
      </c>
      <c r="J430" s="3"/>
    </row>
    <row r="431" spans="1:10" x14ac:dyDescent="0.3">
      <c r="A431" s="3" t="str">
        <f t="shared" si="6"/>
        <v>SectionA_Exam200861.58991</v>
      </c>
      <c r="B431" s="3" t="s">
        <v>10</v>
      </c>
      <c r="C431" t="s">
        <v>25</v>
      </c>
      <c r="D431">
        <v>2008</v>
      </c>
      <c r="E431">
        <v>6</v>
      </c>
      <c r="F431">
        <v>1.5</v>
      </c>
      <c r="G431">
        <v>89</v>
      </c>
      <c r="H431">
        <v>91</v>
      </c>
      <c r="J431" s="3"/>
    </row>
    <row r="432" spans="1:10" hidden="1" x14ac:dyDescent="0.3">
      <c r="A432" s="3" t="str">
        <f t="shared" si="6"/>
        <v>SectionA_Exam201352.59092</v>
      </c>
      <c r="B432" s="3" t="s">
        <v>10</v>
      </c>
      <c r="C432" t="s">
        <v>25</v>
      </c>
      <c r="D432">
        <v>2013</v>
      </c>
      <c r="E432">
        <v>5</v>
      </c>
      <c r="F432">
        <v>2.5</v>
      </c>
      <c r="G432">
        <v>90</v>
      </c>
      <c r="H432">
        <v>92</v>
      </c>
      <c r="J432" s="3"/>
    </row>
    <row r="433" spans="1:10" x14ac:dyDescent="0.3">
      <c r="A433" s="3" t="str">
        <f t="shared" si="6"/>
        <v>SectionA_Exam2000123.59395</v>
      </c>
      <c r="B433" s="3" t="s">
        <v>10</v>
      </c>
      <c r="C433" t="s">
        <v>26</v>
      </c>
      <c r="D433">
        <v>2000</v>
      </c>
      <c r="E433">
        <v>12</v>
      </c>
      <c r="F433">
        <v>3.5</v>
      </c>
      <c r="G433">
        <v>93</v>
      </c>
      <c r="H433">
        <v>95</v>
      </c>
      <c r="J433" s="3"/>
    </row>
    <row r="434" spans="1:10" x14ac:dyDescent="0.3">
      <c r="A434" s="3" t="str">
        <f t="shared" si="6"/>
        <v>SectionA_Exam2001110.59396</v>
      </c>
      <c r="B434" s="3" t="s">
        <v>10</v>
      </c>
      <c r="C434" t="s">
        <v>26</v>
      </c>
      <c r="D434">
        <v>2001</v>
      </c>
      <c r="E434">
        <v>11</v>
      </c>
      <c r="F434">
        <v>0.5</v>
      </c>
      <c r="G434">
        <v>93</v>
      </c>
      <c r="H434">
        <v>96</v>
      </c>
      <c r="J434" s="3"/>
    </row>
    <row r="435" spans="1:10" x14ac:dyDescent="0.3">
      <c r="A435" s="3" t="str">
        <f t="shared" si="6"/>
        <v>SectionA_Exam2003161.59396</v>
      </c>
      <c r="B435" s="3" t="s">
        <v>10</v>
      </c>
      <c r="C435" t="s">
        <v>26</v>
      </c>
      <c r="D435">
        <v>2003</v>
      </c>
      <c r="E435">
        <v>16</v>
      </c>
      <c r="F435">
        <v>1.5</v>
      </c>
      <c r="G435">
        <v>93</v>
      </c>
      <c r="H435">
        <v>96</v>
      </c>
      <c r="J435" s="3"/>
    </row>
    <row r="436" spans="1:10" x14ac:dyDescent="0.3">
      <c r="A436" s="3" t="str">
        <f t="shared" si="6"/>
        <v>SectionA_Exam20041119496</v>
      </c>
      <c r="B436" s="3" t="s">
        <v>10</v>
      </c>
      <c r="C436" t="s">
        <v>26</v>
      </c>
      <c r="D436">
        <v>2004</v>
      </c>
      <c r="E436">
        <v>11</v>
      </c>
      <c r="F436">
        <v>1</v>
      </c>
      <c r="G436">
        <v>94</v>
      </c>
      <c r="H436">
        <v>96</v>
      </c>
      <c r="J436" s="3"/>
    </row>
    <row r="437" spans="1:10" x14ac:dyDescent="0.3">
      <c r="A437" s="3" t="str">
        <f t="shared" si="6"/>
        <v>SectionA_Exam20051029497</v>
      </c>
      <c r="B437" s="3" t="s">
        <v>10</v>
      </c>
      <c r="C437" t="s">
        <v>26</v>
      </c>
      <c r="D437">
        <v>2005</v>
      </c>
      <c r="E437">
        <v>10</v>
      </c>
      <c r="F437">
        <v>2</v>
      </c>
      <c r="G437">
        <v>94</v>
      </c>
      <c r="H437">
        <v>97</v>
      </c>
      <c r="J437" s="3"/>
    </row>
    <row r="438" spans="1:10" x14ac:dyDescent="0.3">
      <c r="A438" s="3" t="str">
        <f t="shared" si="6"/>
        <v>SectionA_Exam201052.59497</v>
      </c>
      <c r="B438" s="3" t="s">
        <v>10</v>
      </c>
      <c r="C438" t="s">
        <v>26</v>
      </c>
      <c r="D438">
        <v>2010</v>
      </c>
      <c r="E438">
        <v>5</v>
      </c>
      <c r="F438">
        <v>2.5</v>
      </c>
      <c r="G438">
        <v>94</v>
      </c>
      <c r="H438">
        <v>97</v>
      </c>
      <c r="J438" s="3"/>
    </row>
    <row r="439" spans="1:10" hidden="1" x14ac:dyDescent="0.3">
      <c r="A439" s="3" t="str">
        <f t="shared" si="6"/>
        <v>SectionA_Exam201571.259498</v>
      </c>
      <c r="B439" s="3" t="s">
        <v>10</v>
      </c>
      <c r="C439" t="s">
        <v>26</v>
      </c>
      <c r="D439">
        <v>2015</v>
      </c>
      <c r="E439">
        <v>7</v>
      </c>
      <c r="F439">
        <v>1.25</v>
      </c>
      <c r="G439">
        <v>94</v>
      </c>
      <c r="H439">
        <v>98</v>
      </c>
      <c r="J439" s="3"/>
    </row>
    <row r="440" spans="1:10" x14ac:dyDescent="0.3">
      <c r="A440" s="3" t="str">
        <f t="shared" si="6"/>
        <v>SectionB_Exam2000162111</v>
      </c>
      <c r="B440" s="3" t="s">
        <v>44</v>
      </c>
      <c r="C440" t="s">
        <v>15</v>
      </c>
      <c r="D440">
        <v>2000</v>
      </c>
      <c r="E440">
        <v>16</v>
      </c>
      <c r="F440">
        <v>2</v>
      </c>
      <c r="G440">
        <v>1</v>
      </c>
      <c r="H440">
        <v>11</v>
      </c>
      <c r="J440" s="3"/>
    </row>
    <row r="441" spans="1:10" x14ac:dyDescent="0.3">
      <c r="A441" s="3" t="str">
        <f t="shared" si="6"/>
        <v>SectionB_Exam2001162111</v>
      </c>
      <c r="B441" s="3" t="s">
        <v>44</v>
      </c>
      <c r="C441" t="s">
        <v>15</v>
      </c>
      <c r="D441">
        <v>2001</v>
      </c>
      <c r="E441">
        <v>16</v>
      </c>
      <c r="F441">
        <v>2</v>
      </c>
      <c r="G441">
        <v>1</v>
      </c>
      <c r="H441">
        <v>11</v>
      </c>
      <c r="J441" s="3"/>
    </row>
    <row r="442" spans="1:10" x14ac:dyDescent="0.3">
      <c r="A442" s="3" t="str">
        <f t="shared" si="6"/>
        <v>SectionB_Exam2001272112</v>
      </c>
      <c r="B442" s="3" t="s">
        <v>44</v>
      </c>
      <c r="C442" t="s">
        <v>15</v>
      </c>
      <c r="D442">
        <v>2001</v>
      </c>
      <c r="E442">
        <v>27</v>
      </c>
      <c r="F442">
        <v>2</v>
      </c>
      <c r="G442">
        <v>1</v>
      </c>
      <c r="H442">
        <v>12</v>
      </c>
      <c r="J442" s="3"/>
    </row>
    <row r="443" spans="1:10" x14ac:dyDescent="0.3">
      <c r="A443" s="3" t="str">
        <f t="shared" si="6"/>
        <v>SectionB_Exam2002242.5212</v>
      </c>
      <c r="B443" s="3" t="s">
        <v>44</v>
      </c>
      <c r="C443" t="s">
        <v>15</v>
      </c>
      <c r="D443">
        <v>2002</v>
      </c>
      <c r="E443">
        <v>24</v>
      </c>
      <c r="F443">
        <v>2.5</v>
      </c>
      <c r="G443">
        <v>2</v>
      </c>
      <c r="H443">
        <v>12</v>
      </c>
      <c r="J443" s="3"/>
    </row>
    <row r="444" spans="1:10" x14ac:dyDescent="0.3">
      <c r="A444" s="3" t="str">
        <f t="shared" si="6"/>
        <v>SectionB_Exam2003251.5213</v>
      </c>
      <c r="B444" s="3" t="s">
        <v>44</v>
      </c>
      <c r="C444" t="s">
        <v>15</v>
      </c>
      <c r="D444">
        <v>2003</v>
      </c>
      <c r="E444">
        <v>25</v>
      </c>
      <c r="F444">
        <v>1.5</v>
      </c>
      <c r="G444">
        <v>2</v>
      </c>
      <c r="H444">
        <v>13</v>
      </c>
      <c r="J444" s="3"/>
    </row>
    <row r="445" spans="1:10" x14ac:dyDescent="0.3">
      <c r="A445" s="3" t="str">
        <f t="shared" si="6"/>
        <v>SectionB_Exam2003262314</v>
      </c>
      <c r="B445" s="3" t="s">
        <v>44</v>
      </c>
      <c r="C445" t="s">
        <v>15</v>
      </c>
      <c r="D445">
        <v>2003</v>
      </c>
      <c r="E445">
        <v>26</v>
      </c>
      <c r="F445">
        <v>2</v>
      </c>
      <c r="G445">
        <v>3</v>
      </c>
      <c r="H445">
        <v>14</v>
      </c>
      <c r="J445" s="3"/>
    </row>
    <row r="446" spans="1:10" x14ac:dyDescent="0.3">
      <c r="A446" s="3" t="str">
        <f t="shared" si="6"/>
        <v>SectionB_Exam2003274.5314</v>
      </c>
      <c r="B446" s="3" t="s">
        <v>44</v>
      </c>
      <c r="C446" t="s">
        <v>15</v>
      </c>
      <c r="D446">
        <v>2003</v>
      </c>
      <c r="E446">
        <v>27</v>
      </c>
      <c r="F446">
        <v>4.5</v>
      </c>
      <c r="G446">
        <v>3</v>
      </c>
      <c r="H446">
        <v>14</v>
      </c>
      <c r="J446" s="3"/>
    </row>
    <row r="447" spans="1:10" x14ac:dyDescent="0.3">
      <c r="A447" s="3" t="str">
        <f t="shared" si="6"/>
        <v>SectionB_Exam2004154415</v>
      </c>
      <c r="B447" s="3" t="s">
        <v>44</v>
      </c>
      <c r="C447" t="s">
        <v>15</v>
      </c>
      <c r="D447">
        <v>2004</v>
      </c>
      <c r="E447">
        <v>15</v>
      </c>
      <c r="F447">
        <v>4</v>
      </c>
      <c r="G447">
        <v>4</v>
      </c>
      <c r="H447">
        <v>15</v>
      </c>
      <c r="J447" s="3"/>
    </row>
    <row r="448" spans="1:10" x14ac:dyDescent="0.3">
      <c r="A448" s="3" t="str">
        <f t="shared" si="6"/>
        <v>SectionB_Exam2004163416</v>
      </c>
      <c r="B448" s="3" t="s">
        <v>44</v>
      </c>
      <c r="C448" t="s">
        <v>15</v>
      </c>
      <c r="D448">
        <v>2004</v>
      </c>
      <c r="E448">
        <v>16</v>
      </c>
      <c r="F448">
        <v>3</v>
      </c>
      <c r="G448">
        <v>4</v>
      </c>
      <c r="H448">
        <v>16</v>
      </c>
      <c r="J448" s="3"/>
    </row>
    <row r="449" spans="1:10" x14ac:dyDescent="0.3">
      <c r="A449" s="3" t="str">
        <f t="shared" si="6"/>
        <v>SectionB_Exam2004171416</v>
      </c>
      <c r="B449" s="3" t="s">
        <v>44</v>
      </c>
      <c r="C449" t="s">
        <v>15</v>
      </c>
      <c r="D449">
        <v>2004</v>
      </c>
      <c r="E449">
        <v>17</v>
      </c>
      <c r="F449">
        <v>1</v>
      </c>
      <c r="G449">
        <v>4</v>
      </c>
      <c r="H449">
        <v>16</v>
      </c>
      <c r="J449" s="3"/>
    </row>
    <row r="450" spans="1:10" x14ac:dyDescent="0.3">
      <c r="A450" s="3" t="str">
        <f t="shared" si="6"/>
        <v>SectionB_Exam200591517</v>
      </c>
      <c r="B450" s="3" t="s">
        <v>44</v>
      </c>
      <c r="C450" t="s">
        <v>15</v>
      </c>
      <c r="D450">
        <v>2005</v>
      </c>
      <c r="E450">
        <v>9</v>
      </c>
      <c r="F450">
        <v>1</v>
      </c>
      <c r="G450">
        <v>5</v>
      </c>
      <c r="H450">
        <v>17</v>
      </c>
      <c r="J450" s="3"/>
    </row>
    <row r="451" spans="1:10" x14ac:dyDescent="0.3">
      <c r="A451" s="3" t="str">
        <f t="shared" ref="A451:A514" si="7">B451&amp;D451&amp;E451&amp;F451&amp;G451&amp;H451</f>
        <v>SectionB_Exam2005141517</v>
      </c>
      <c r="B451" s="3" t="s">
        <v>44</v>
      </c>
      <c r="C451" t="s">
        <v>15</v>
      </c>
      <c r="D451">
        <v>2005</v>
      </c>
      <c r="E451">
        <v>14</v>
      </c>
      <c r="F451">
        <v>1</v>
      </c>
      <c r="G451">
        <v>5</v>
      </c>
      <c r="H451">
        <v>17</v>
      </c>
      <c r="J451" s="3"/>
    </row>
    <row r="452" spans="1:10" x14ac:dyDescent="0.3">
      <c r="A452" s="3" t="str">
        <f t="shared" si="7"/>
        <v>SectionB_Exam2006111517</v>
      </c>
      <c r="B452" s="3" t="s">
        <v>44</v>
      </c>
      <c r="C452" t="s">
        <v>15</v>
      </c>
      <c r="D452">
        <v>2006</v>
      </c>
      <c r="E452">
        <v>11</v>
      </c>
      <c r="F452">
        <v>1</v>
      </c>
      <c r="G452">
        <v>5</v>
      </c>
      <c r="H452">
        <v>17</v>
      </c>
      <c r="J452" s="3"/>
    </row>
    <row r="453" spans="1:10" x14ac:dyDescent="0.3">
      <c r="A453" s="3" t="str">
        <f t="shared" si="7"/>
        <v>SectionB_Exam2006123517</v>
      </c>
      <c r="B453" s="3" t="s">
        <v>44</v>
      </c>
      <c r="C453" t="s">
        <v>15</v>
      </c>
      <c r="D453">
        <v>2006</v>
      </c>
      <c r="E453">
        <v>12</v>
      </c>
      <c r="F453">
        <v>3</v>
      </c>
      <c r="G453">
        <v>5</v>
      </c>
      <c r="H453">
        <v>17</v>
      </c>
      <c r="J453" s="3"/>
    </row>
    <row r="454" spans="1:10" x14ac:dyDescent="0.3">
      <c r="A454" s="3" t="str">
        <f t="shared" si="7"/>
        <v>SectionB_Exam2007102518</v>
      </c>
      <c r="B454" s="3" t="s">
        <v>44</v>
      </c>
      <c r="C454" t="s">
        <v>15</v>
      </c>
      <c r="D454">
        <v>2007</v>
      </c>
      <c r="E454">
        <v>10</v>
      </c>
      <c r="F454">
        <v>2</v>
      </c>
      <c r="G454">
        <v>5</v>
      </c>
      <c r="H454">
        <v>18</v>
      </c>
      <c r="J454" s="3"/>
    </row>
    <row r="455" spans="1:10" x14ac:dyDescent="0.3">
      <c r="A455" s="3" t="str">
        <f t="shared" si="7"/>
        <v>SectionB_Exam2008122619</v>
      </c>
      <c r="B455" s="3" t="s">
        <v>44</v>
      </c>
      <c r="C455" t="s">
        <v>15</v>
      </c>
      <c r="D455">
        <v>2008</v>
      </c>
      <c r="E455">
        <v>12</v>
      </c>
      <c r="F455">
        <v>2</v>
      </c>
      <c r="G455">
        <v>6</v>
      </c>
      <c r="H455">
        <v>19</v>
      </c>
      <c r="J455" s="3"/>
    </row>
    <row r="456" spans="1:10" x14ac:dyDescent="0.3">
      <c r="A456" s="3" t="str">
        <f t="shared" si="7"/>
        <v>SectionB_Exam200961.25619</v>
      </c>
      <c r="B456" s="3" t="s">
        <v>44</v>
      </c>
      <c r="C456" t="s">
        <v>15</v>
      </c>
      <c r="D456">
        <v>2009</v>
      </c>
      <c r="E456">
        <v>6</v>
      </c>
      <c r="F456">
        <v>1.25</v>
      </c>
      <c r="G456">
        <v>6</v>
      </c>
      <c r="H456">
        <v>19</v>
      </c>
      <c r="J456" s="3"/>
    </row>
    <row r="457" spans="1:10" x14ac:dyDescent="0.3">
      <c r="A457" s="3" t="str">
        <f t="shared" si="7"/>
        <v>SectionB_Exam200992.25620</v>
      </c>
      <c r="B457" s="3" t="s">
        <v>44</v>
      </c>
      <c r="C457" t="s">
        <v>15</v>
      </c>
      <c r="D457">
        <v>2009</v>
      </c>
      <c r="E457">
        <v>9</v>
      </c>
      <c r="F457">
        <v>2.25</v>
      </c>
      <c r="G457">
        <v>6</v>
      </c>
      <c r="H457">
        <v>20</v>
      </c>
      <c r="J457" s="3"/>
    </row>
    <row r="458" spans="1:10" x14ac:dyDescent="0.3">
      <c r="A458" s="3" t="str">
        <f t="shared" si="7"/>
        <v>SectionB_Exam2009102720</v>
      </c>
      <c r="B458" s="3" t="s">
        <v>44</v>
      </c>
      <c r="C458" t="s">
        <v>15</v>
      </c>
      <c r="D458">
        <v>2009</v>
      </c>
      <c r="E458">
        <v>10</v>
      </c>
      <c r="F458">
        <v>2</v>
      </c>
      <c r="G458">
        <v>7</v>
      </c>
      <c r="H458">
        <v>20</v>
      </c>
      <c r="J458" s="3"/>
    </row>
    <row r="459" spans="1:10" x14ac:dyDescent="0.3">
      <c r="A459" s="3" t="str">
        <f t="shared" si="7"/>
        <v>SectionB_Exam201071.5721</v>
      </c>
      <c r="B459" s="3" t="s">
        <v>44</v>
      </c>
      <c r="C459" t="s">
        <v>15</v>
      </c>
      <c r="D459">
        <v>2010</v>
      </c>
      <c r="E459">
        <v>7</v>
      </c>
      <c r="F459">
        <v>1.5</v>
      </c>
      <c r="G459">
        <v>7</v>
      </c>
      <c r="H459">
        <v>21</v>
      </c>
      <c r="J459" s="3"/>
    </row>
    <row r="460" spans="1:10" x14ac:dyDescent="0.3">
      <c r="A460" s="3" t="str">
        <f t="shared" si="7"/>
        <v>SectionB_Exam201222822</v>
      </c>
      <c r="B460" s="3" t="s">
        <v>44</v>
      </c>
      <c r="C460" t="s">
        <v>15</v>
      </c>
      <c r="D460">
        <v>2012</v>
      </c>
      <c r="E460">
        <v>2</v>
      </c>
      <c r="F460">
        <v>2</v>
      </c>
      <c r="G460">
        <v>8</v>
      </c>
      <c r="H460">
        <v>22</v>
      </c>
      <c r="J460" s="3"/>
    </row>
    <row r="461" spans="1:10" hidden="1" x14ac:dyDescent="0.3">
      <c r="A461" s="3" t="str">
        <f t="shared" si="7"/>
        <v>SectionB_Exam201361.5823</v>
      </c>
      <c r="B461" s="3" t="s">
        <v>44</v>
      </c>
      <c r="C461" t="s">
        <v>15</v>
      </c>
      <c r="D461">
        <v>2013</v>
      </c>
      <c r="E461">
        <v>6</v>
      </c>
      <c r="F461">
        <v>1.5</v>
      </c>
      <c r="G461">
        <v>8</v>
      </c>
      <c r="H461">
        <v>23</v>
      </c>
      <c r="J461" s="3"/>
    </row>
    <row r="462" spans="1:10" hidden="1" x14ac:dyDescent="0.3">
      <c r="A462" s="3" t="str">
        <f t="shared" si="7"/>
        <v>SectionB_Exam201471.5924</v>
      </c>
      <c r="B462" s="3" t="s">
        <v>44</v>
      </c>
      <c r="C462" t="s">
        <v>15</v>
      </c>
      <c r="D462">
        <v>2014</v>
      </c>
      <c r="E462">
        <v>7</v>
      </c>
      <c r="F462">
        <v>1.5</v>
      </c>
      <c r="G462">
        <v>9</v>
      </c>
      <c r="H462">
        <v>24</v>
      </c>
      <c r="J462" s="3"/>
    </row>
    <row r="463" spans="1:10" hidden="1" x14ac:dyDescent="0.3">
      <c r="A463" s="3" t="str">
        <f t="shared" si="7"/>
        <v>SectionB_Exam201482925</v>
      </c>
      <c r="B463" s="3" t="s">
        <v>44</v>
      </c>
      <c r="C463" t="s">
        <v>15</v>
      </c>
      <c r="D463">
        <v>2014</v>
      </c>
      <c r="E463">
        <v>8</v>
      </c>
      <c r="F463">
        <v>2</v>
      </c>
      <c r="G463">
        <v>9</v>
      </c>
      <c r="H463">
        <v>25</v>
      </c>
      <c r="J463" s="3"/>
    </row>
    <row r="464" spans="1:10" hidden="1" x14ac:dyDescent="0.3">
      <c r="A464" s="3" t="str">
        <f t="shared" si="7"/>
        <v>SectionB_Exam201582.751026</v>
      </c>
      <c r="B464" s="3" t="s">
        <v>44</v>
      </c>
      <c r="C464" t="s">
        <v>15</v>
      </c>
      <c r="D464">
        <v>2015</v>
      </c>
      <c r="E464">
        <v>8</v>
      </c>
      <c r="F464">
        <v>2.75</v>
      </c>
      <c r="G464">
        <v>10</v>
      </c>
      <c r="H464">
        <v>26</v>
      </c>
      <c r="J464" s="3"/>
    </row>
    <row r="465" spans="1:18" x14ac:dyDescent="0.3">
      <c r="A465" s="3" t="str">
        <f t="shared" si="7"/>
        <v>SectionB_Exam20001442840</v>
      </c>
      <c r="B465" s="3" t="s">
        <v>44</v>
      </c>
      <c r="C465" t="s">
        <v>28</v>
      </c>
      <c r="D465">
        <v>2000</v>
      </c>
      <c r="E465">
        <v>14</v>
      </c>
      <c r="F465">
        <v>4</v>
      </c>
      <c r="G465">
        <v>28</v>
      </c>
      <c r="H465">
        <v>40</v>
      </c>
      <c r="J465" s="3"/>
    </row>
    <row r="466" spans="1:18" x14ac:dyDescent="0.3">
      <c r="A466" s="3" t="str">
        <f t="shared" si="7"/>
        <v>SectionB_Exam2002532841</v>
      </c>
      <c r="B466" s="3" t="s">
        <v>44</v>
      </c>
      <c r="C466" t="s">
        <v>28</v>
      </c>
      <c r="D466">
        <v>2002</v>
      </c>
      <c r="E466">
        <v>5</v>
      </c>
      <c r="F466">
        <v>3</v>
      </c>
      <c r="G466">
        <v>28</v>
      </c>
      <c r="H466">
        <v>41</v>
      </c>
      <c r="J466" s="3"/>
    </row>
    <row r="467" spans="1:18" x14ac:dyDescent="0.3">
      <c r="A467" s="3" t="str">
        <f t="shared" si="7"/>
        <v>SectionB_Exam2003632841</v>
      </c>
      <c r="B467" s="3" t="s">
        <v>44</v>
      </c>
      <c r="C467" t="s">
        <v>28</v>
      </c>
      <c r="D467">
        <v>2003</v>
      </c>
      <c r="E467">
        <v>6</v>
      </c>
      <c r="F467">
        <v>3</v>
      </c>
      <c r="G467">
        <v>28</v>
      </c>
      <c r="H467">
        <v>41</v>
      </c>
      <c r="J467" s="3"/>
    </row>
    <row r="468" spans="1:18" x14ac:dyDescent="0.3">
      <c r="A468" s="3" t="str">
        <f t="shared" si="7"/>
        <v>SectionB_Exam200392.52942</v>
      </c>
      <c r="B468" s="3" t="s">
        <v>44</v>
      </c>
      <c r="C468" t="s">
        <v>28</v>
      </c>
      <c r="D468">
        <v>2003</v>
      </c>
      <c r="E468">
        <v>9</v>
      </c>
      <c r="F468">
        <v>2.5</v>
      </c>
      <c r="G468">
        <v>29</v>
      </c>
      <c r="H468">
        <v>42</v>
      </c>
      <c r="J468" s="3"/>
    </row>
    <row r="469" spans="1:18" x14ac:dyDescent="0.3">
      <c r="A469" s="3" t="str">
        <f t="shared" si="7"/>
        <v>SectionB_Exam20033432943</v>
      </c>
      <c r="B469" s="3" t="s">
        <v>44</v>
      </c>
      <c r="C469" t="s">
        <v>28</v>
      </c>
      <c r="D469">
        <v>2003</v>
      </c>
      <c r="E469">
        <v>34</v>
      </c>
      <c r="F469">
        <v>3</v>
      </c>
      <c r="G469">
        <v>29</v>
      </c>
      <c r="H469">
        <v>43</v>
      </c>
      <c r="J469" s="3"/>
    </row>
    <row r="470" spans="1:18" x14ac:dyDescent="0.3">
      <c r="A470" s="3" t="str">
        <f t="shared" si="7"/>
        <v>SectionB_Exam20033523044</v>
      </c>
      <c r="B470" s="3" t="s">
        <v>44</v>
      </c>
      <c r="C470" t="s">
        <v>28</v>
      </c>
      <c r="D470">
        <v>2003</v>
      </c>
      <c r="E470">
        <v>35</v>
      </c>
      <c r="F470">
        <v>2</v>
      </c>
      <c r="G470">
        <v>30</v>
      </c>
      <c r="H470">
        <v>44</v>
      </c>
      <c r="J470" s="3"/>
    </row>
    <row r="471" spans="1:18" x14ac:dyDescent="0.3">
      <c r="A471" s="3" t="str">
        <f t="shared" si="7"/>
        <v>SectionB_Exam20043213045</v>
      </c>
      <c r="B471" s="3" t="s">
        <v>44</v>
      </c>
      <c r="C471" t="s">
        <v>28</v>
      </c>
      <c r="D471">
        <v>2004</v>
      </c>
      <c r="E471">
        <v>32</v>
      </c>
      <c r="F471">
        <v>1</v>
      </c>
      <c r="G471">
        <v>30</v>
      </c>
      <c r="H471">
        <v>45</v>
      </c>
      <c r="J471" s="3"/>
    </row>
    <row r="472" spans="1:18" x14ac:dyDescent="0.3">
      <c r="A472" s="3" t="str">
        <f t="shared" si="7"/>
        <v>SectionB_Exam20052523045</v>
      </c>
      <c r="B472" s="3" t="s">
        <v>44</v>
      </c>
      <c r="C472" t="s">
        <v>28</v>
      </c>
      <c r="D472">
        <v>2005</v>
      </c>
      <c r="E472">
        <v>25</v>
      </c>
      <c r="F472">
        <v>2</v>
      </c>
      <c r="G472">
        <v>30</v>
      </c>
      <c r="H472">
        <v>45</v>
      </c>
      <c r="J472" s="3"/>
    </row>
    <row r="473" spans="1:18" x14ac:dyDescent="0.3">
      <c r="A473" s="3" t="str">
        <f t="shared" si="7"/>
        <v>SectionB_Exam2005342.53146</v>
      </c>
      <c r="B473" s="3" t="s">
        <v>44</v>
      </c>
      <c r="C473" t="s">
        <v>28</v>
      </c>
      <c r="D473">
        <v>2005</v>
      </c>
      <c r="E473">
        <v>34</v>
      </c>
      <c r="F473">
        <v>2.5</v>
      </c>
      <c r="G473">
        <v>31</v>
      </c>
      <c r="H473">
        <v>46</v>
      </c>
      <c r="J473" s="3"/>
    </row>
    <row r="474" spans="1:18" x14ac:dyDescent="0.3">
      <c r="A474" s="3" t="str">
        <f t="shared" si="7"/>
        <v>SectionB_Exam20062023146</v>
      </c>
      <c r="B474" s="3" t="s">
        <v>44</v>
      </c>
      <c r="C474" t="s">
        <v>28</v>
      </c>
      <c r="D474">
        <v>2006</v>
      </c>
      <c r="E474">
        <v>20</v>
      </c>
      <c r="F474">
        <v>2</v>
      </c>
      <c r="G474">
        <v>31</v>
      </c>
      <c r="H474">
        <v>46</v>
      </c>
      <c r="J474" s="3"/>
    </row>
    <row r="475" spans="1:18" x14ac:dyDescent="0.3">
      <c r="A475" s="3" t="str">
        <f t="shared" si="7"/>
        <v>SectionB_Exam20062223147</v>
      </c>
      <c r="B475" s="3" t="s">
        <v>44</v>
      </c>
      <c r="C475" t="s">
        <v>28</v>
      </c>
      <c r="D475">
        <v>2006</v>
      </c>
      <c r="E475">
        <v>22</v>
      </c>
      <c r="F475">
        <v>2</v>
      </c>
      <c r="G475">
        <v>31</v>
      </c>
      <c r="H475">
        <v>47</v>
      </c>
      <c r="J475" s="3"/>
    </row>
    <row r="476" spans="1:18" x14ac:dyDescent="0.3">
      <c r="A476" s="3" t="str">
        <f t="shared" si="7"/>
        <v>SectionB_Exam20063123247</v>
      </c>
      <c r="B476" s="3" t="s">
        <v>44</v>
      </c>
      <c r="C476" t="s">
        <v>28</v>
      </c>
      <c r="D476">
        <v>2006</v>
      </c>
      <c r="E476">
        <v>31</v>
      </c>
      <c r="F476">
        <v>2</v>
      </c>
      <c r="G476">
        <v>32</v>
      </c>
      <c r="H476">
        <v>47</v>
      </c>
      <c r="J476" s="3"/>
    </row>
    <row r="477" spans="1:18" x14ac:dyDescent="0.3">
      <c r="A477" s="3" t="str">
        <f t="shared" si="7"/>
        <v>SectionB_Exam2007181.53248</v>
      </c>
      <c r="B477" s="3" t="s">
        <v>44</v>
      </c>
      <c r="C477" t="s">
        <v>28</v>
      </c>
      <c r="D477">
        <v>2007</v>
      </c>
      <c r="E477">
        <v>18</v>
      </c>
      <c r="F477">
        <v>1.5</v>
      </c>
      <c r="G477">
        <v>32</v>
      </c>
      <c r="H477">
        <v>48</v>
      </c>
      <c r="J477" s="3"/>
      <c r="R477">
        <f>EXP(-0.08*0.25)</f>
        <v>0.98019867330675525</v>
      </c>
    </row>
    <row r="478" spans="1:18" x14ac:dyDescent="0.3">
      <c r="A478" s="3" t="str">
        <f t="shared" si="7"/>
        <v>SectionB_Exam20071923249</v>
      </c>
      <c r="B478" s="3" t="s">
        <v>44</v>
      </c>
      <c r="C478" t="s">
        <v>28</v>
      </c>
      <c r="D478">
        <v>2007</v>
      </c>
      <c r="E478">
        <v>19</v>
      </c>
      <c r="F478">
        <v>2</v>
      </c>
      <c r="G478">
        <v>32</v>
      </c>
      <c r="H478">
        <v>49</v>
      </c>
      <c r="J478" s="3"/>
    </row>
    <row r="479" spans="1:18" x14ac:dyDescent="0.3">
      <c r="A479" s="3" t="str">
        <f t="shared" si="7"/>
        <v>SectionB_Exam2008202.53349</v>
      </c>
      <c r="B479" s="3" t="s">
        <v>44</v>
      </c>
      <c r="C479" t="s">
        <v>28</v>
      </c>
      <c r="D479">
        <v>2008</v>
      </c>
      <c r="E479">
        <v>20</v>
      </c>
      <c r="F479">
        <v>2.5</v>
      </c>
      <c r="G479">
        <v>33</v>
      </c>
      <c r="H479">
        <v>49</v>
      </c>
      <c r="J479" s="3"/>
    </row>
    <row r="480" spans="1:18" x14ac:dyDescent="0.3">
      <c r="A480" s="3" t="str">
        <f t="shared" si="7"/>
        <v>SectionB_Exam2008211.53350</v>
      </c>
      <c r="B480" s="3" t="s">
        <v>44</v>
      </c>
      <c r="C480" t="s">
        <v>28</v>
      </c>
      <c r="D480">
        <v>2008</v>
      </c>
      <c r="E480">
        <v>21</v>
      </c>
      <c r="F480">
        <v>1.5</v>
      </c>
      <c r="G480">
        <v>33</v>
      </c>
      <c r="H480">
        <v>50</v>
      </c>
      <c r="J480" s="3"/>
    </row>
    <row r="481" spans="1:10" x14ac:dyDescent="0.3">
      <c r="A481" s="3" t="str">
        <f t="shared" si="7"/>
        <v>SectionB_Exam2008301.53451</v>
      </c>
      <c r="B481" s="3" t="s">
        <v>44</v>
      </c>
      <c r="C481" t="s">
        <v>28</v>
      </c>
      <c r="D481">
        <v>2008</v>
      </c>
      <c r="E481">
        <v>30</v>
      </c>
      <c r="F481">
        <v>1.5</v>
      </c>
      <c r="G481">
        <v>34</v>
      </c>
      <c r="H481">
        <v>51</v>
      </c>
      <c r="J481" s="3"/>
    </row>
    <row r="482" spans="1:10" x14ac:dyDescent="0.3">
      <c r="A482" s="3" t="str">
        <f t="shared" si="7"/>
        <v>SectionB_Exam20091823451</v>
      </c>
      <c r="B482" s="3" t="s">
        <v>44</v>
      </c>
      <c r="C482" t="s">
        <v>28</v>
      </c>
      <c r="D482">
        <v>2009</v>
      </c>
      <c r="E482">
        <v>18</v>
      </c>
      <c r="F482">
        <v>2</v>
      </c>
      <c r="G482">
        <v>34</v>
      </c>
      <c r="H482">
        <v>51</v>
      </c>
      <c r="J482" s="3"/>
    </row>
    <row r="483" spans="1:10" x14ac:dyDescent="0.3">
      <c r="A483" s="3" t="str">
        <f t="shared" si="7"/>
        <v>SectionB_Exam20101123552</v>
      </c>
      <c r="B483" s="3" t="s">
        <v>44</v>
      </c>
      <c r="C483" t="s">
        <v>28</v>
      </c>
      <c r="D483">
        <v>2010</v>
      </c>
      <c r="E483">
        <v>11</v>
      </c>
      <c r="F483">
        <v>2</v>
      </c>
      <c r="G483">
        <v>35</v>
      </c>
      <c r="H483">
        <v>52</v>
      </c>
      <c r="J483" s="3"/>
    </row>
    <row r="484" spans="1:10" x14ac:dyDescent="0.3">
      <c r="A484" s="3" t="str">
        <f t="shared" si="7"/>
        <v>SectionB_Exam20102223553</v>
      </c>
      <c r="B484" s="3" t="s">
        <v>44</v>
      </c>
      <c r="C484" t="s">
        <v>28</v>
      </c>
      <c r="D484">
        <v>2010</v>
      </c>
      <c r="E484">
        <v>22</v>
      </c>
      <c r="F484">
        <v>2</v>
      </c>
      <c r="G484">
        <v>35</v>
      </c>
      <c r="H484">
        <v>53</v>
      </c>
      <c r="J484" s="3"/>
    </row>
    <row r="485" spans="1:10" x14ac:dyDescent="0.3">
      <c r="A485" s="3" t="str">
        <f t="shared" si="7"/>
        <v>SectionB_Exam201152.253654</v>
      </c>
      <c r="B485" s="3" t="s">
        <v>44</v>
      </c>
      <c r="C485" t="s">
        <v>28</v>
      </c>
      <c r="D485">
        <v>2011</v>
      </c>
      <c r="E485">
        <v>5</v>
      </c>
      <c r="F485">
        <v>2.25</v>
      </c>
      <c r="G485">
        <v>36</v>
      </c>
      <c r="H485">
        <v>54</v>
      </c>
      <c r="J485" s="3"/>
    </row>
    <row r="486" spans="1:10" x14ac:dyDescent="0.3">
      <c r="A486" s="3" t="str">
        <f t="shared" si="7"/>
        <v>SectionB_Exam201171.253655</v>
      </c>
      <c r="B486" s="3" t="s">
        <v>44</v>
      </c>
      <c r="C486" t="s">
        <v>28</v>
      </c>
      <c r="D486">
        <v>2011</v>
      </c>
      <c r="E486">
        <v>7</v>
      </c>
      <c r="F486">
        <v>1.25</v>
      </c>
      <c r="G486">
        <v>36</v>
      </c>
      <c r="H486">
        <v>55</v>
      </c>
      <c r="J486" s="3"/>
    </row>
    <row r="487" spans="1:10" x14ac:dyDescent="0.3">
      <c r="A487" s="3" t="str">
        <f t="shared" si="7"/>
        <v>SectionB_Exam201180.753756</v>
      </c>
      <c r="B487" s="3" t="s">
        <v>44</v>
      </c>
      <c r="C487" t="s">
        <v>28</v>
      </c>
      <c r="D487">
        <v>2011</v>
      </c>
      <c r="E487">
        <v>8</v>
      </c>
      <c r="F487">
        <v>0.75</v>
      </c>
      <c r="G487">
        <v>37</v>
      </c>
      <c r="H487">
        <v>56</v>
      </c>
      <c r="J487" s="3"/>
    </row>
    <row r="488" spans="1:10" x14ac:dyDescent="0.3">
      <c r="A488" s="3" t="str">
        <f t="shared" si="7"/>
        <v>SectionB_Exam201261.53756</v>
      </c>
      <c r="B488" s="3" t="s">
        <v>44</v>
      </c>
      <c r="C488" t="s">
        <v>28</v>
      </c>
      <c r="D488">
        <v>2012</v>
      </c>
      <c r="E488">
        <v>6</v>
      </c>
      <c r="F488">
        <v>1.5</v>
      </c>
      <c r="G488">
        <v>37</v>
      </c>
      <c r="H488">
        <v>56</v>
      </c>
      <c r="J488" s="3"/>
    </row>
    <row r="489" spans="1:10" hidden="1" x14ac:dyDescent="0.3">
      <c r="A489" s="3" t="str">
        <f t="shared" si="7"/>
        <v>SectionB_Exam201372.53757</v>
      </c>
      <c r="B489" s="3" t="s">
        <v>44</v>
      </c>
      <c r="C489" t="s">
        <v>28</v>
      </c>
      <c r="D489">
        <v>2013</v>
      </c>
      <c r="E489">
        <v>7</v>
      </c>
      <c r="F489">
        <v>2.5</v>
      </c>
      <c r="G489">
        <v>37</v>
      </c>
      <c r="H489">
        <v>57</v>
      </c>
      <c r="J489" s="3"/>
    </row>
    <row r="490" spans="1:10" hidden="1" x14ac:dyDescent="0.3">
      <c r="A490" s="3" t="str">
        <f t="shared" si="7"/>
        <v>SectionB_Exam201492.53857</v>
      </c>
      <c r="B490" s="3" t="s">
        <v>44</v>
      </c>
      <c r="C490" t="s">
        <v>28</v>
      </c>
      <c r="D490">
        <v>2014</v>
      </c>
      <c r="E490">
        <v>9</v>
      </c>
      <c r="F490">
        <v>2.5</v>
      </c>
      <c r="G490">
        <v>38</v>
      </c>
      <c r="H490">
        <v>57</v>
      </c>
      <c r="J490" s="3"/>
    </row>
    <row r="491" spans="1:10" hidden="1" x14ac:dyDescent="0.3">
      <c r="A491" s="3" t="str">
        <f t="shared" si="7"/>
        <v>SectionB_Exam2015923859</v>
      </c>
      <c r="B491" s="3" t="s">
        <v>44</v>
      </c>
      <c r="C491" t="s">
        <v>28</v>
      </c>
      <c r="D491">
        <v>2015</v>
      </c>
      <c r="E491">
        <v>9</v>
      </c>
      <c r="F491">
        <v>2</v>
      </c>
      <c r="G491">
        <v>38</v>
      </c>
      <c r="H491">
        <v>59</v>
      </c>
      <c r="J491" s="3"/>
    </row>
    <row r="492" spans="1:10" hidden="1" x14ac:dyDescent="0.3">
      <c r="A492" s="3" t="str">
        <f t="shared" si="7"/>
        <v>SectionB_Exam2015112.253959</v>
      </c>
      <c r="B492" s="3" t="s">
        <v>44</v>
      </c>
      <c r="C492" t="s">
        <v>28</v>
      </c>
      <c r="D492">
        <v>2015</v>
      </c>
      <c r="E492">
        <v>11</v>
      </c>
      <c r="F492">
        <v>2.25</v>
      </c>
      <c r="G492">
        <v>39</v>
      </c>
      <c r="H492">
        <v>59</v>
      </c>
      <c r="J492" s="3"/>
    </row>
    <row r="493" spans="1:10" x14ac:dyDescent="0.3">
      <c r="A493" s="3" t="str">
        <f t="shared" si="7"/>
        <v>SectionB_Exam20003936168</v>
      </c>
      <c r="B493" s="3" t="s">
        <v>44</v>
      </c>
      <c r="C493" t="s">
        <v>29</v>
      </c>
      <c r="D493">
        <v>2000</v>
      </c>
      <c r="E493">
        <v>39</v>
      </c>
      <c r="F493">
        <v>3</v>
      </c>
      <c r="G493">
        <v>61</v>
      </c>
      <c r="H493">
        <v>68</v>
      </c>
      <c r="J493" s="3"/>
    </row>
    <row r="494" spans="1:10" x14ac:dyDescent="0.3">
      <c r="A494" s="3" t="str">
        <f t="shared" si="7"/>
        <v>SectionB_Exam20014236168</v>
      </c>
      <c r="B494" s="3" t="s">
        <v>44</v>
      </c>
      <c r="C494" t="s">
        <v>29</v>
      </c>
      <c r="D494">
        <v>2001</v>
      </c>
      <c r="E494">
        <v>42</v>
      </c>
      <c r="F494">
        <v>3</v>
      </c>
      <c r="G494">
        <v>61</v>
      </c>
      <c r="H494">
        <v>68</v>
      </c>
      <c r="J494" s="3"/>
    </row>
    <row r="495" spans="1:10" x14ac:dyDescent="0.3">
      <c r="A495" s="3" t="str">
        <f t="shared" si="7"/>
        <v>SectionB_Exam20023746269</v>
      </c>
      <c r="B495" s="3" t="s">
        <v>44</v>
      </c>
      <c r="C495" t="s">
        <v>29</v>
      </c>
      <c r="D495">
        <v>2002</v>
      </c>
      <c r="E495">
        <v>37</v>
      </c>
      <c r="F495">
        <v>4</v>
      </c>
      <c r="G495">
        <v>62</v>
      </c>
      <c r="H495">
        <v>69</v>
      </c>
      <c r="J495" s="3"/>
    </row>
    <row r="496" spans="1:10" x14ac:dyDescent="0.3">
      <c r="A496" s="3" t="str">
        <f t="shared" si="7"/>
        <v>SectionB_Exam20043326370</v>
      </c>
      <c r="B496" s="3" t="s">
        <v>44</v>
      </c>
      <c r="C496" t="s">
        <v>29</v>
      </c>
      <c r="D496">
        <v>2004</v>
      </c>
      <c r="E496">
        <v>33</v>
      </c>
      <c r="F496">
        <v>2</v>
      </c>
      <c r="G496">
        <v>63</v>
      </c>
      <c r="H496">
        <v>70</v>
      </c>
      <c r="J496" s="3"/>
    </row>
    <row r="497" spans="1:10" x14ac:dyDescent="0.3">
      <c r="A497" s="3" t="str">
        <f t="shared" si="7"/>
        <v>SectionB_Exam20063226371</v>
      </c>
      <c r="B497" s="3" t="s">
        <v>44</v>
      </c>
      <c r="C497" t="s">
        <v>29</v>
      </c>
      <c r="D497">
        <v>2006</v>
      </c>
      <c r="E497">
        <v>32</v>
      </c>
      <c r="F497">
        <v>2</v>
      </c>
      <c r="G497">
        <v>63</v>
      </c>
      <c r="H497">
        <v>71</v>
      </c>
      <c r="J497" s="3"/>
    </row>
    <row r="498" spans="1:10" x14ac:dyDescent="0.3">
      <c r="A498" s="3" t="str">
        <f t="shared" si="7"/>
        <v>SectionB_Exam20072836372</v>
      </c>
      <c r="B498" s="3" t="s">
        <v>44</v>
      </c>
      <c r="C498" t="s">
        <v>29</v>
      </c>
      <c r="D498">
        <v>2007</v>
      </c>
      <c r="E498">
        <v>28</v>
      </c>
      <c r="F498">
        <v>3</v>
      </c>
      <c r="G498">
        <v>63</v>
      </c>
      <c r="H498">
        <v>72</v>
      </c>
      <c r="J498" s="3"/>
    </row>
    <row r="499" spans="1:10" x14ac:dyDescent="0.3">
      <c r="A499" s="3" t="str">
        <f t="shared" si="7"/>
        <v>SectionB_Exam2008311.756372</v>
      </c>
      <c r="B499" s="3" t="s">
        <v>44</v>
      </c>
      <c r="C499" t="s">
        <v>29</v>
      </c>
      <c r="D499">
        <v>2008</v>
      </c>
      <c r="E499">
        <v>31</v>
      </c>
      <c r="F499">
        <v>1.75</v>
      </c>
      <c r="G499">
        <v>63</v>
      </c>
      <c r="H499">
        <v>72</v>
      </c>
      <c r="J499" s="3"/>
    </row>
    <row r="500" spans="1:10" x14ac:dyDescent="0.3">
      <c r="A500" s="3" t="str">
        <f t="shared" si="7"/>
        <v>SectionB_Exam2009261.256473</v>
      </c>
      <c r="B500" s="3" t="s">
        <v>44</v>
      </c>
      <c r="C500" t="s">
        <v>29</v>
      </c>
      <c r="D500">
        <v>2009</v>
      </c>
      <c r="E500">
        <v>26</v>
      </c>
      <c r="F500">
        <v>1.25</v>
      </c>
      <c r="G500">
        <v>64</v>
      </c>
      <c r="H500">
        <v>73</v>
      </c>
      <c r="J500" s="3"/>
    </row>
    <row r="501" spans="1:10" x14ac:dyDescent="0.3">
      <c r="A501" s="3" t="str">
        <f t="shared" si="7"/>
        <v>SectionB_Exam2009271.256473</v>
      </c>
      <c r="B501" s="3" t="s">
        <v>44</v>
      </c>
      <c r="C501" t="s">
        <v>29</v>
      </c>
      <c r="D501">
        <v>2009</v>
      </c>
      <c r="E501">
        <v>27</v>
      </c>
      <c r="F501">
        <v>1.25</v>
      </c>
      <c r="G501">
        <v>64</v>
      </c>
      <c r="H501">
        <v>73</v>
      </c>
      <c r="J501" s="3"/>
    </row>
    <row r="502" spans="1:10" x14ac:dyDescent="0.3">
      <c r="A502" s="3" t="str">
        <f t="shared" si="7"/>
        <v>SectionB_Exam2010211.256574</v>
      </c>
      <c r="B502" s="3" t="s">
        <v>44</v>
      </c>
      <c r="C502" t="s">
        <v>29</v>
      </c>
      <c r="D502">
        <v>2010</v>
      </c>
      <c r="E502">
        <v>21</v>
      </c>
      <c r="F502">
        <v>1.25</v>
      </c>
      <c r="G502">
        <v>65</v>
      </c>
      <c r="H502">
        <v>74</v>
      </c>
      <c r="J502" s="3"/>
    </row>
    <row r="503" spans="1:10" x14ac:dyDescent="0.3">
      <c r="A503" s="3" t="str">
        <f t="shared" si="7"/>
        <v>SectionB_Exam201241.756574</v>
      </c>
      <c r="B503" s="3" t="s">
        <v>44</v>
      </c>
      <c r="C503" t="s">
        <v>29</v>
      </c>
      <c r="D503">
        <v>2012</v>
      </c>
      <c r="E503">
        <v>4</v>
      </c>
      <c r="F503">
        <v>1.75</v>
      </c>
      <c r="G503">
        <v>65</v>
      </c>
      <c r="H503">
        <v>74</v>
      </c>
      <c r="J503" s="3"/>
    </row>
    <row r="504" spans="1:10" hidden="1" x14ac:dyDescent="0.3">
      <c r="A504" s="3" t="str">
        <f t="shared" si="7"/>
        <v>SectionB_Exam2014112.56676</v>
      </c>
      <c r="B504" s="3" t="s">
        <v>44</v>
      </c>
      <c r="C504" t="s">
        <v>29</v>
      </c>
      <c r="D504">
        <v>2014</v>
      </c>
      <c r="E504">
        <v>11</v>
      </c>
      <c r="F504">
        <v>2.5</v>
      </c>
      <c r="G504">
        <v>66</v>
      </c>
      <c r="H504">
        <v>76</v>
      </c>
      <c r="J504" s="3"/>
    </row>
    <row r="505" spans="1:10" hidden="1" x14ac:dyDescent="0.3">
      <c r="A505" s="3" t="str">
        <f t="shared" si="7"/>
        <v>SectionB_Exam2015102.256778</v>
      </c>
      <c r="B505" s="3" t="s">
        <v>44</v>
      </c>
      <c r="C505" t="s">
        <v>29</v>
      </c>
      <c r="D505">
        <v>2015</v>
      </c>
      <c r="E505">
        <v>10</v>
      </c>
      <c r="F505">
        <v>2.25</v>
      </c>
      <c r="G505">
        <v>67</v>
      </c>
      <c r="H505">
        <v>78</v>
      </c>
      <c r="J505" s="3"/>
    </row>
    <row r="506" spans="1:10" x14ac:dyDescent="0.3">
      <c r="A506" s="3" t="str">
        <f t="shared" si="7"/>
        <v>SectionB_Exam20004028083</v>
      </c>
      <c r="B506" s="3" t="s">
        <v>44</v>
      </c>
      <c r="C506" t="s">
        <v>30</v>
      </c>
      <c r="D506">
        <v>2000</v>
      </c>
      <c r="E506">
        <v>40</v>
      </c>
      <c r="F506">
        <v>2</v>
      </c>
      <c r="G506">
        <v>80</v>
      </c>
      <c r="H506">
        <v>83</v>
      </c>
      <c r="J506" s="3"/>
    </row>
    <row r="507" spans="1:10" x14ac:dyDescent="0.3">
      <c r="A507" s="3" t="str">
        <f t="shared" si="7"/>
        <v>SectionB_Exam20014238084</v>
      </c>
      <c r="B507" s="3" t="s">
        <v>44</v>
      </c>
      <c r="C507" t="s">
        <v>30</v>
      </c>
      <c r="D507">
        <v>2001</v>
      </c>
      <c r="E507">
        <v>42</v>
      </c>
      <c r="F507">
        <v>3</v>
      </c>
      <c r="G507">
        <v>80</v>
      </c>
      <c r="H507">
        <v>84</v>
      </c>
      <c r="J507" s="3"/>
    </row>
    <row r="508" spans="1:10" x14ac:dyDescent="0.3">
      <c r="A508" s="3" t="str">
        <f t="shared" si="7"/>
        <v>SectionB_Exam20023428184</v>
      </c>
      <c r="B508" s="3" t="s">
        <v>44</v>
      </c>
      <c r="C508" t="s">
        <v>30</v>
      </c>
      <c r="D508">
        <v>2002</v>
      </c>
      <c r="E508">
        <v>34</v>
      </c>
      <c r="F508">
        <v>2</v>
      </c>
      <c r="G508">
        <v>81</v>
      </c>
      <c r="H508">
        <v>84</v>
      </c>
      <c r="J508" s="3"/>
    </row>
    <row r="509" spans="1:10" x14ac:dyDescent="0.3">
      <c r="A509" s="3" t="str">
        <f t="shared" si="7"/>
        <v>SectionB_Exam2007272.58185</v>
      </c>
      <c r="B509" s="3" t="s">
        <v>44</v>
      </c>
      <c r="C509" t="s">
        <v>30</v>
      </c>
      <c r="D509">
        <v>2007</v>
      </c>
      <c r="E509">
        <v>27</v>
      </c>
      <c r="F509">
        <v>2.5</v>
      </c>
      <c r="G509">
        <v>81</v>
      </c>
      <c r="H509">
        <v>85</v>
      </c>
      <c r="J509" s="3"/>
    </row>
    <row r="510" spans="1:10" x14ac:dyDescent="0.3">
      <c r="A510" s="3" t="str">
        <f t="shared" si="7"/>
        <v>SectionB_Exam201161.258186</v>
      </c>
      <c r="B510" s="3" t="s">
        <v>44</v>
      </c>
      <c r="C510" t="s">
        <v>30</v>
      </c>
      <c r="D510">
        <v>2011</v>
      </c>
      <c r="E510">
        <v>6</v>
      </c>
      <c r="F510">
        <v>1.25</v>
      </c>
      <c r="G510">
        <v>81</v>
      </c>
      <c r="H510">
        <v>86</v>
      </c>
      <c r="J510" s="3"/>
    </row>
    <row r="511" spans="1:10" hidden="1" x14ac:dyDescent="0.3">
      <c r="A511" s="3" t="str">
        <f t="shared" si="7"/>
        <v>SectionB_Exam201383.58287</v>
      </c>
      <c r="B511" s="3" t="s">
        <v>44</v>
      </c>
      <c r="C511" t="s">
        <v>30</v>
      </c>
      <c r="D511">
        <v>2013</v>
      </c>
      <c r="E511">
        <v>8</v>
      </c>
      <c r="F511">
        <v>3.5</v>
      </c>
      <c r="G511">
        <v>82</v>
      </c>
      <c r="H511">
        <v>87</v>
      </c>
      <c r="J511" s="3"/>
    </row>
    <row r="512" spans="1:10" x14ac:dyDescent="0.3">
      <c r="A512" s="3" t="str">
        <f t="shared" si="7"/>
        <v>SectionB_Exam20072938993</v>
      </c>
      <c r="B512" s="3" t="s">
        <v>44</v>
      </c>
      <c r="C512" t="s">
        <v>31</v>
      </c>
      <c r="D512">
        <v>2007</v>
      </c>
      <c r="E512">
        <v>29</v>
      </c>
      <c r="F512">
        <v>3</v>
      </c>
      <c r="G512">
        <v>89</v>
      </c>
      <c r="H512">
        <v>93</v>
      </c>
      <c r="J512" s="3"/>
    </row>
    <row r="513" spans="1:10" x14ac:dyDescent="0.3">
      <c r="A513" s="3" t="str">
        <f t="shared" si="7"/>
        <v>SectionB_Exam20092528994</v>
      </c>
      <c r="B513" s="3" t="s">
        <v>44</v>
      </c>
      <c r="C513" t="s">
        <v>31</v>
      </c>
      <c r="D513">
        <v>2009</v>
      </c>
      <c r="E513">
        <v>25</v>
      </c>
      <c r="F513">
        <v>2</v>
      </c>
      <c r="G513">
        <v>89</v>
      </c>
      <c r="H513">
        <v>94</v>
      </c>
      <c r="J513" s="3"/>
    </row>
    <row r="514" spans="1:10" x14ac:dyDescent="0.3">
      <c r="A514" s="3" t="str">
        <f t="shared" si="7"/>
        <v>SectionB_Exam20102459094</v>
      </c>
      <c r="B514" s="3" t="s">
        <v>44</v>
      </c>
      <c r="C514" t="s">
        <v>31</v>
      </c>
      <c r="D514">
        <v>2010</v>
      </c>
      <c r="E514">
        <v>24</v>
      </c>
      <c r="F514">
        <v>5</v>
      </c>
      <c r="G514">
        <v>90</v>
      </c>
      <c r="H514">
        <v>94</v>
      </c>
      <c r="J514" s="3"/>
    </row>
    <row r="515" spans="1:10" x14ac:dyDescent="0.3">
      <c r="A515" s="3" t="str">
        <f t="shared" ref="A515:A578" si="8">B515&amp;D515&amp;E515&amp;F515&amp;G515&amp;H515</f>
        <v>SectionB_Exam201253.759195</v>
      </c>
      <c r="B515" s="3" t="s">
        <v>44</v>
      </c>
      <c r="C515" t="s">
        <v>31</v>
      </c>
      <c r="D515">
        <v>2012</v>
      </c>
      <c r="E515">
        <v>5</v>
      </c>
      <c r="F515">
        <v>3.75</v>
      </c>
      <c r="G515">
        <v>91</v>
      </c>
      <c r="H515">
        <v>95</v>
      </c>
      <c r="J515" s="3"/>
    </row>
    <row r="516" spans="1:10" hidden="1" x14ac:dyDescent="0.3">
      <c r="A516" s="3" t="str">
        <f t="shared" si="8"/>
        <v>SectionB_Exam201391.59197</v>
      </c>
      <c r="B516" s="3" t="s">
        <v>44</v>
      </c>
      <c r="C516" t="s">
        <v>31</v>
      </c>
      <c r="D516">
        <v>2013</v>
      </c>
      <c r="E516">
        <v>9</v>
      </c>
      <c r="F516">
        <v>1.5</v>
      </c>
      <c r="G516">
        <v>91</v>
      </c>
      <c r="H516">
        <v>97</v>
      </c>
      <c r="J516" s="3"/>
    </row>
    <row r="517" spans="1:10" hidden="1" x14ac:dyDescent="0.3">
      <c r="A517" s="3" t="str">
        <f t="shared" si="8"/>
        <v>SectionB_Exam20141029297</v>
      </c>
      <c r="B517" s="3" t="s">
        <v>44</v>
      </c>
      <c r="C517" t="s">
        <v>31</v>
      </c>
      <c r="D517">
        <v>2014</v>
      </c>
      <c r="E517">
        <v>10</v>
      </c>
      <c r="F517">
        <v>2</v>
      </c>
      <c r="G517">
        <v>92</v>
      </c>
      <c r="H517">
        <v>97</v>
      </c>
      <c r="J517" s="3"/>
    </row>
    <row r="518" spans="1:10" x14ac:dyDescent="0.3">
      <c r="A518" s="3" t="str">
        <f t="shared" si="8"/>
        <v>SectionC_Exam200517219</v>
      </c>
      <c r="B518" s="3" t="s">
        <v>45</v>
      </c>
      <c r="C518" t="s">
        <v>16</v>
      </c>
      <c r="D518">
        <v>2005</v>
      </c>
      <c r="E518">
        <v>17</v>
      </c>
      <c r="F518">
        <v>2</v>
      </c>
      <c r="G518">
        <v>1</v>
      </c>
      <c r="H518">
        <v>9</v>
      </c>
      <c r="J518" s="3"/>
    </row>
    <row r="519" spans="1:10" x14ac:dyDescent="0.3">
      <c r="A519" s="3" t="str">
        <f t="shared" si="8"/>
        <v>SectionC_Exam200519219</v>
      </c>
      <c r="B519" s="3" t="s">
        <v>45</v>
      </c>
      <c r="C519" t="s">
        <v>16</v>
      </c>
      <c r="D519">
        <v>2005</v>
      </c>
      <c r="E519">
        <v>19</v>
      </c>
      <c r="F519">
        <v>2</v>
      </c>
      <c r="G519">
        <v>1</v>
      </c>
      <c r="H519">
        <v>9</v>
      </c>
      <c r="J519" s="3"/>
    </row>
    <row r="520" spans="1:10" x14ac:dyDescent="0.3">
      <c r="A520" s="3" t="str">
        <f t="shared" si="8"/>
        <v>SectionC_Exam2006151110</v>
      </c>
      <c r="B520" s="3" t="s">
        <v>45</v>
      </c>
      <c r="C520" t="s">
        <v>16</v>
      </c>
      <c r="D520">
        <v>2006</v>
      </c>
      <c r="E520">
        <v>15</v>
      </c>
      <c r="F520">
        <v>1</v>
      </c>
      <c r="G520">
        <v>1</v>
      </c>
      <c r="H520">
        <v>10</v>
      </c>
      <c r="J520" s="3"/>
    </row>
    <row r="521" spans="1:10" x14ac:dyDescent="0.3">
      <c r="A521" s="3" t="str">
        <f t="shared" si="8"/>
        <v>SectionC_Exam2006342110</v>
      </c>
      <c r="B521" s="3" t="s">
        <v>45</v>
      </c>
      <c r="C521" t="s">
        <v>16</v>
      </c>
      <c r="D521">
        <v>2006</v>
      </c>
      <c r="E521">
        <v>34</v>
      </c>
      <c r="F521">
        <v>2</v>
      </c>
      <c r="G521">
        <v>1</v>
      </c>
      <c r="H521">
        <v>10</v>
      </c>
      <c r="J521" s="3"/>
    </row>
    <row r="522" spans="1:10" x14ac:dyDescent="0.3">
      <c r="A522" s="3" t="str">
        <f t="shared" si="8"/>
        <v>SectionC_Exam2007131.5210</v>
      </c>
      <c r="B522" s="3" t="s">
        <v>45</v>
      </c>
      <c r="C522" t="s">
        <v>16</v>
      </c>
      <c r="D522">
        <v>2007</v>
      </c>
      <c r="E522">
        <v>13</v>
      </c>
      <c r="F522">
        <v>1.5</v>
      </c>
      <c r="G522">
        <v>2</v>
      </c>
      <c r="H522">
        <v>10</v>
      </c>
      <c r="J522" s="3"/>
    </row>
    <row r="523" spans="1:10" x14ac:dyDescent="0.3">
      <c r="A523" s="3" t="str">
        <f t="shared" si="8"/>
        <v>SectionC_Exam2007321.5211</v>
      </c>
      <c r="B523" s="3" t="s">
        <v>45</v>
      </c>
      <c r="C523" t="s">
        <v>16</v>
      </c>
      <c r="D523">
        <v>2007</v>
      </c>
      <c r="E523">
        <v>32</v>
      </c>
      <c r="F523">
        <v>1.5</v>
      </c>
      <c r="G523">
        <v>2</v>
      </c>
      <c r="H523">
        <v>11</v>
      </c>
      <c r="J523" s="3"/>
    </row>
    <row r="524" spans="1:10" x14ac:dyDescent="0.3">
      <c r="A524" s="3" t="str">
        <f t="shared" si="8"/>
        <v>SectionC_Exam2008141.5312</v>
      </c>
      <c r="B524" s="3" t="s">
        <v>45</v>
      </c>
      <c r="C524" t="s">
        <v>16</v>
      </c>
      <c r="D524">
        <v>2008</v>
      </c>
      <c r="E524">
        <v>14</v>
      </c>
      <c r="F524">
        <v>1.5</v>
      </c>
      <c r="G524">
        <v>3</v>
      </c>
      <c r="H524">
        <v>12</v>
      </c>
      <c r="J524" s="3"/>
    </row>
    <row r="525" spans="1:10" x14ac:dyDescent="0.3">
      <c r="A525" s="3" t="str">
        <f t="shared" si="8"/>
        <v>SectionC_Exam2008162.25312</v>
      </c>
      <c r="B525" s="3" t="s">
        <v>45</v>
      </c>
      <c r="C525" t="s">
        <v>16</v>
      </c>
      <c r="D525">
        <v>2008</v>
      </c>
      <c r="E525">
        <v>16</v>
      </c>
      <c r="F525">
        <v>2.25</v>
      </c>
      <c r="G525">
        <v>3</v>
      </c>
      <c r="H525">
        <v>12</v>
      </c>
      <c r="J525" s="3"/>
    </row>
    <row r="526" spans="1:10" x14ac:dyDescent="0.3">
      <c r="A526" s="3" t="str">
        <f t="shared" si="8"/>
        <v>SectionC_Exam2009134413</v>
      </c>
      <c r="B526" s="3" t="s">
        <v>45</v>
      </c>
      <c r="C526" t="s">
        <v>16</v>
      </c>
      <c r="D526">
        <v>2009</v>
      </c>
      <c r="E526">
        <v>13</v>
      </c>
      <c r="F526">
        <v>4</v>
      </c>
      <c r="G526">
        <v>4</v>
      </c>
      <c r="H526">
        <v>13</v>
      </c>
      <c r="J526" s="3"/>
    </row>
    <row r="527" spans="1:10" x14ac:dyDescent="0.3">
      <c r="A527" s="3" t="str">
        <f t="shared" si="8"/>
        <v>SectionC_Exam2009322.25414</v>
      </c>
      <c r="B527" s="3" t="s">
        <v>45</v>
      </c>
      <c r="C527" t="s">
        <v>16</v>
      </c>
      <c r="D527">
        <v>2009</v>
      </c>
      <c r="E527">
        <v>32</v>
      </c>
      <c r="F527">
        <v>2.25</v>
      </c>
      <c r="G527">
        <v>4</v>
      </c>
      <c r="H527">
        <v>14</v>
      </c>
      <c r="J527" s="3"/>
    </row>
    <row r="528" spans="1:10" x14ac:dyDescent="0.3">
      <c r="A528" s="3" t="str">
        <f t="shared" si="8"/>
        <v>SectionC_Exam201093.25415</v>
      </c>
      <c r="B528" s="3" t="s">
        <v>45</v>
      </c>
      <c r="C528" t="s">
        <v>16</v>
      </c>
      <c r="D528">
        <v>2010</v>
      </c>
      <c r="E528">
        <v>9</v>
      </c>
      <c r="F528">
        <v>3.25</v>
      </c>
      <c r="G528">
        <v>4</v>
      </c>
      <c r="H528">
        <v>15</v>
      </c>
      <c r="J528" s="3"/>
    </row>
    <row r="529" spans="1:10" x14ac:dyDescent="0.3">
      <c r="A529" s="3" t="str">
        <f t="shared" si="8"/>
        <v>SectionC_Exam2010104.25515</v>
      </c>
      <c r="B529" s="3" t="s">
        <v>45</v>
      </c>
      <c r="C529" t="s">
        <v>16</v>
      </c>
      <c r="D529">
        <v>2010</v>
      </c>
      <c r="E529">
        <v>10</v>
      </c>
      <c r="F529">
        <v>4.25</v>
      </c>
      <c r="G529">
        <v>5</v>
      </c>
      <c r="H529">
        <v>15</v>
      </c>
      <c r="J529" s="3"/>
    </row>
    <row r="530" spans="1:10" x14ac:dyDescent="0.3">
      <c r="A530" s="3" t="str">
        <f t="shared" si="8"/>
        <v>SectionC_Exam201193516</v>
      </c>
      <c r="B530" s="3" t="s">
        <v>45</v>
      </c>
      <c r="C530" t="s">
        <v>16</v>
      </c>
      <c r="D530">
        <v>2011</v>
      </c>
      <c r="E530">
        <v>9</v>
      </c>
      <c r="F530">
        <v>3</v>
      </c>
      <c r="G530">
        <v>5</v>
      </c>
      <c r="H530">
        <v>16</v>
      </c>
      <c r="J530" s="3"/>
    </row>
    <row r="531" spans="1:10" x14ac:dyDescent="0.3">
      <c r="A531" s="3" t="str">
        <f t="shared" si="8"/>
        <v>SectionC_Exam2011103617</v>
      </c>
      <c r="B531" s="3" t="s">
        <v>45</v>
      </c>
      <c r="C531" t="s">
        <v>16</v>
      </c>
      <c r="D531">
        <v>2011</v>
      </c>
      <c r="E531">
        <v>10</v>
      </c>
      <c r="F531">
        <v>3</v>
      </c>
      <c r="G531">
        <v>6</v>
      </c>
      <c r="H531">
        <v>17</v>
      </c>
      <c r="J531" s="3"/>
    </row>
    <row r="532" spans="1:10" hidden="1" x14ac:dyDescent="0.3">
      <c r="A532" s="3" t="str">
        <f t="shared" si="8"/>
        <v>SectionC_Exam2013102.75618</v>
      </c>
      <c r="B532" s="3" t="s">
        <v>45</v>
      </c>
      <c r="C532" t="s">
        <v>16</v>
      </c>
      <c r="D532">
        <v>2013</v>
      </c>
      <c r="E532">
        <v>10</v>
      </c>
      <c r="F532">
        <v>2.75</v>
      </c>
      <c r="G532">
        <v>6</v>
      </c>
      <c r="H532">
        <v>18</v>
      </c>
      <c r="J532" s="3"/>
    </row>
    <row r="533" spans="1:10" hidden="1" x14ac:dyDescent="0.3">
      <c r="A533" s="3" t="str">
        <f t="shared" si="8"/>
        <v>SectionC_Exam2014152719</v>
      </c>
      <c r="B533" s="3" t="s">
        <v>45</v>
      </c>
      <c r="C533" t="s">
        <v>16</v>
      </c>
      <c r="D533">
        <v>2014</v>
      </c>
      <c r="E533">
        <v>15</v>
      </c>
      <c r="F533">
        <v>2</v>
      </c>
      <c r="G533">
        <v>7</v>
      </c>
      <c r="H533">
        <v>19</v>
      </c>
      <c r="J533" s="3"/>
    </row>
    <row r="534" spans="1:10" hidden="1" x14ac:dyDescent="0.3">
      <c r="A534" s="3" t="str">
        <f t="shared" si="8"/>
        <v>SectionC_Exam2015122820</v>
      </c>
      <c r="B534" s="3" t="s">
        <v>45</v>
      </c>
      <c r="C534" t="s">
        <v>16</v>
      </c>
      <c r="D534">
        <v>2015</v>
      </c>
      <c r="E534">
        <v>12</v>
      </c>
      <c r="F534">
        <v>2</v>
      </c>
      <c r="G534">
        <v>8</v>
      </c>
      <c r="H534">
        <v>20</v>
      </c>
      <c r="J534" s="3"/>
    </row>
    <row r="535" spans="1:10" hidden="1" x14ac:dyDescent="0.3">
      <c r="A535" s="3" t="str">
        <f t="shared" si="8"/>
        <v>SectionC_Exam2015132821</v>
      </c>
      <c r="B535" s="3" t="s">
        <v>45</v>
      </c>
      <c r="C535" t="s">
        <v>16</v>
      </c>
      <c r="D535">
        <v>2015</v>
      </c>
      <c r="E535">
        <v>13</v>
      </c>
      <c r="F535">
        <v>2</v>
      </c>
      <c r="G535">
        <v>8</v>
      </c>
      <c r="H535">
        <v>21</v>
      </c>
      <c r="J535" s="3"/>
    </row>
    <row r="536" spans="1:10" x14ac:dyDescent="0.3">
      <c r="A536" s="3" t="str">
        <f t="shared" si="8"/>
        <v>SectionC_Exam2012852325</v>
      </c>
      <c r="B536" s="3" t="s">
        <v>45</v>
      </c>
      <c r="C536" t="s">
        <v>33</v>
      </c>
      <c r="D536">
        <v>2012</v>
      </c>
      <c r="E536">
        <v>8</v>
      </c>
      <c r="F536">
        <v>5</v>
      </c>
      <c r="G536">
        <v>23</v>
      </c>
      <c r="H536">
        <v>25</v>
      </c>
      <c r="J536" s="3"/>
    </row>
    <row r="537" spans="1:10" hidden="1" x14ac:dyDescent="0.3">
      <c r="A537" s="3" t="str">
        <f t="shared" si="8"/>
        <v>SectionC_Exam20131222327</v>
      </c>
      <c r="B537" s="3" t="s">
        <v>45</v>
      </c>
      <c r="C537" t="s">
        <v>33</v>
      </c>
      <c r="D537">
        <v>2013</v>
      </c>
      <c r="E537">
        <v>12</v>
      </c>
      <c r="F537">
        <v>2</v>
      </c>
      <c r="G537">
        <v>23</v>
      </c>
      <c r="H537">
        <v>27</v>
      </c>
      <c r="J537" s="3"/>
    </row>
    <row r="538" spans="1:10" hidden="1" x14ac:dyDescent="0.3">
      <c r="A538" s="3" t="str">
        <f t="shared" si="8"/>
        <v>SectionC_Exam2014163.52428</v>
      </c>
      <c r="B538" s="3" t="s">
        <v>45</v>
      </c>
      <c r="C538" t="s">
        <v>33</v>
      </c>
      <c r="D538">
        <v>2014</v>
      </c>
      <c r="E538">
        <v>16</v>
      </c>
      <c r="F538">
        <v>3.5</v>
      </c>
      <c r="G538">
        <v>24</v>
      </c>
      <c r="H538">
        <v>28</v>
      </c>
      <c r="J538" s="3"/>
    </row>
    <row r="539" spans="1:10" hidden="1" x14ac:dyDescent="0.3">
      <c r="A539" s="3" t="str">
        <f t="shared" si="8"/>
        <v>SectionC_Exam20141323031</v>
      </c>
      <c r="B539" s="3" t="s">
        <v>45</v>
      </c>
      <c r="C539" t="s">
        <v>46</v>
      </c>
      <c r="D539">
        <v>2014</v>
      </c>
      <c r="E539">
        <v>13</v>
      </c>
      <c r="F539">
        <v>2</v>
      </c>
      <c r="G539">
        <v>30</v>
      </c>
      <c r="H539">
        <v>31</v>
      </c>
      <c r="J539" s="3"/>
    </row>
    <row r="540" spans="1:10" x14ac:dyDescent="0.3">
      <c r="A540" s="3" t="str">
        <f t="shared" si="8"/>
        <v>SectionC_Exam20014413336</v>
      </c>
      <c r="B540" s="3" t="s">
        <v>45</v>
      </c>
      <c r="C540" t="s">
        <v>34</v>
      </c>
      <c r="D540">
        <v>2001</v>
      </c>
      <c r="E540">
        <v>44</v>
      </c>
      <c r="F540">
        <v>1</v>
      </c>
      <c r="G540">
        <v>33</v>
      </c>
      <c r="H540">
        <v>36</v>
      </c>
      <c r="J540" s="3"/>
    </row>
    <row r="541" spans="1:10" x14ac:dyDescent="0.3">
      <c r="A541" s="3" t="str">
        <f t="shared" si="8"/>
        <v>SectionC_Exam20014513336</v>
      </c>
      <c r="B541" s="3" t="s">
        <v>45</v>
      </c>
      <c r="C541" t="s">
        <v>34</v>
      </c>
      <c r="D541">
        <v>2001</v>
      </c>
      <c r="E541">
        <v>45</v>
      </c>
      <c r="F541">
        <v>1</v>
      </c>
      <c r="G541">
        <v>33</v>
      </c>
      <c r="H541">
        <v>36</v>
      </c>
      <c r="J541" s="3"/>
    </row>
    <row r="542" spans="1:10" x14ac:dyDescent="0.3">
      <c r="A542" s="3" t="str">
        <f t="shared" si="8"/>
        <v>SectionC_Exam20021253336</v>
      </c>
      <c r="B542" s="3" t="s">
        <v>45</v>
      </c>
      <c r="C542" t="s">
        <v>34</v>
      </c>
      <c r="D542">
        <v>2002</v>
      </c>
      <c r="E542">
        <v>12</v>
      </c>
      <c r="F542">
        <v>5</v>
      </c>
      <c r="G542">
        <v>33</v>
      </c>
      <c r="H542">
        <v>36</v>
      </c>
      <c r="J542" s="3"/>
    </row>
    <row r="543" spans="1:10" x14ac:dyDescent="0.3">
      <c r="A543" s="3" t="str">
        <f t="shared" si="8"/>
        <v>SectionC_Exam200981.253337</v>
      </c>
      <c r="B543" s="3" t="s">
        <v>45</v>
      </c>
      <c r="C543" t="s">
        <v>34</v>
      </c>
      <c r="D543">
        <v>2009</v>
      </c>
      <c r="E543">
        <v>8</v>
      </c>
      <c r="F543">
        <v>1.25</v>
      </c>
      <c r="G543">
        <v>33</v>
      </c>
      <c r="H543">
        <v>37</v>
      </c>
      <c r="J543" s="3"/>
    </row>
    <row r="544" spans="1:10" x14ac:dyDescent="0.3">
      <c r="A544" s="3" t="str">
        <f t="shared" si="8"/>
        <v>SectionC_Exam2011123.753437</v>
      </c>
      <c r="B544" s="3" t="s">
        <v>45</v>
      </c>
      <c r="C544" t="s">
        <v>34</v>
      </c>
      <c r="D544">
        <v>2011</v>
      </c>
      <c r="E544">
        <v>12</v>
      </c>
      <c r="F544">
        <v>3.75</v>
      </c>
      <c r="G544">
        <v>34</v>
      </c>
      <c r="H544">
        <v>37</v>
      </c>
      <c r="J544" s="3"/>
    </row>
    <row r="545" spans="1:10" hidden="1" x14ac:dyDescent="0.3">
      <c r="A545" s="3" t="str">
        <f t="shared" si="8"/>
        <v>SectionC_Exam2013132.253439</v>
      </c>
      <c r="B545" s="3" t="s">
        <v>45</v>
      </c>
      <c r="C545" t="s">
        <v>34</v>
      </c>
      <c r="D545">
        <v>2013</v>
      </c>
      <c r="E545">
        <v>13</v>
      </c>
      <c r="F545">
        <v>2.25</v>
      </c>
      <c r="G545">
        <v>34</v>
      </c>
      <c r="H545">
        <v>39</v>
      </c>
      <c r="J545" s="3"/>
    </row>
    <row r="546" spans="1:10" hidden="1" x14ac:dyDescent="0.3">
      <c r="A546" s="3" t="str">
        <f t="shared" si="8"/>
        <v>SectionC_Exam2015143.53540</v>
      </c>
      <c r="B546" s="3" t="s">
        <v>45</v>
      </c>
      <c r="C546" t="s">
        <v>34</v>
      </c>
      <c r="D546">
        <v>2015</v>
      </c>
      <c r="E546">
        <v>14</v>
      </c>
      <c r="F546">
        <v>3.5</v>
      </c>
      <c r="G546">
        <v>35</v>
      </c>
      <c r="H546">
        <v>40</v>
      </c>
      <c r="J546" s="3"/>
    </row>
    <row r="547" spans="1:10" x14ac:dyDescent="0.3">
      <c r="A547" s="3" t="str">
        <f t="shared" si="8"/>
        <v>SectionC_Exam20054114648</v>
      </c>
      <c r="B547" s="3" t="s">
        <v>45</v>
      </c>
      <c r="C547" t="s">
        <v>47</v>
      </c>
      <c r="D547">
        <v>2005</v>
      </c>
      <c r="E547">
        <v>41</v>
      </c>
      <c r="F547">
        <v>1</v>
      </c>
      <c r="G547">
        <v>46</v>
      </c>
      <c r="H547">
        <v>48</v>
      </c>
      <c r="J547" s="3"/>
    </row>
    <row r="548" spans="1:10" x14ac:dyDescent="0.3">
      <c r="A548" s="3" t="str">
        <f t="shared" si="8"/>
        <v>SectionC_Exam20083814648</v>
      </c>
      <c r="B548" s="3" t="s">
        <v>45</v>
      </c>
      <c r="C548" t="s">
        <v>47</v>
      </c>
      <c r="D548">
        <v>2008</v>
      </c>
      <c r="E548">
        <v>38</v>
      </c>
      <c r="F548">
        <v>1</v>
      </c>
      <c r="G548">
        <v>46</v>
      </c>
      <c r="H548">
        <v>48</v>
      </c>
      <c r="J548" s="3"/>
    </row>
    <row r="549" spans="1:10" x14ac:dyDescent="0.3">
      <c r="A549" s="3" t="str">
        <f t="shared" si="8"/>
        <v>SectionC_Exam2011111.54648</v>
      </c>
      <c r="B549" s="3" t="s">
        <v>45</v>
      </c>
      <c r="C549" t="s">
        <v>47</v>
      </c>
      <c r="D549">
        <v>2011</v>
      </c>
      <c r="E549">
        <v>11</v>
      </c>
      <c r="F549">
        <v>1.5</v>
      </c>
      <c r="G549">
        <v>46</v>
      </c>
      <c r="H549">
        <v>48</v>
      </c>
      <c r="J549" s="3"/>
    </row>
    <row r="550" spans="1:10" x14ac:dyDescent="0.3">
      <c r="A550" s="3" t="str">
        <f t="shared" si="8"/>
        <v>SectionC_Exam201292.54649</v>
      </c>
      <c r="B550" s="3" t="s">
        <v>45</v>
      </c>
      <c r="C550" t="s">
        <v>47</v>
      </c>
      <c r="D550">
        <v>2012</v>
      </c>
      <c r="E550">
        <v>9</v>
      </c>
      <c r="F550">
        <v>2.5</v>
      </c>
      <c r="G550">
        <v>46</v>
      </c>
      <c r="H550">
        <v>49</v>
      </c>
      <c r="J550" s="3"/>
    </row>
    <row r="551" spans="1:10" x14ac:dyDescent="0.3">
      <c r="A551" s="3" t="str">
        <f t="shared" si="8"/>
        <v>SectionC_Exam2012112.54749</v>
      </c>
      <c r="B551" s="3" t="s">
        <v>45</v>
      </c>
      <c r="C551" t="s">
        <v>47</v>
      </c>
      <c r="D551">
        <v>2012</v>
      </c>
      <c r="E551">
        <v>11</v>
      </c>
      <c r="F551">
        <v>2.5</v>
      </c>
      <c r="G551">
        <v>47</v>
      </c>
      <c r="H551">
        <v>49</v>
      </c>
      <c r="J551" s="3"/>
    </row>
    <row r="552" spans="1:10" x14ac:dyDescent="0.3">
      <c r="A552" s="3" t="str">
        <f t="shared" si="8"/>
        <v>SectionC_Exam20004445159</v>
      </c>
      <c r="B552" s="3" t="s">
        <v>45</v>
      </c>
      <c r="C552" t="s">
        <v>35</v>
      </c>
      <c r="D552">
        <v>2000</v>
      </c>
      <c r="E552">
        <v>44</v>
      </c>
      <c r="F552">
        <v>4</v>
      </c>
      <c r="G552">
        <v>51</v>
      </c>
      <c r="H552">
        <v>59</v>
      </c>
      <c r="J552" s="3"/>
    </row>
    <row r="553" spans="1:10" x14ac:dyDescent="0.3">
      <c r="A553" s="3" t="str">
        <f t="shared" si="8"/>
        <v>SectionC_Exam2001462.55261</v>
      </c>
      <c r="B553" s="3" t="s">
        <v>45</v>
      </c>
      <c r="C553" t="s">
        <v>35</v>
      </c>
      <c r="D553">
        <v>2001</v>
      </c>
      <c r="E553">
        <v>46</v>
      </c>
      <c r="F553">
        <v>2.5</v>
      </c>
      <c r="G553">
        <v>52</v>
      </c>
      <c r="H553">
        <v>61</v>
      </c>
      <c r="J553" s="3"/>
    </row>
    <row r="554" spans="1:10" x14ac:dyDescent="0.3">
      <c r="A554" s="3" t="str">
        <f t="shared" si="8"/>
        <v>SectionC_Exam2002401.55262</v>
      </c>
      <c r="B554" s="3" t="s">
        <v>45</v>
      </c>
      <c r="C554" t="s">
        <v>35</v>
      </c>
      <c r="D554">
        <v>2002</v>
      </c>
      <c r="E554">
        <v>40</v>
      </c>
      <c r="F554">
        <v>1.5</v>
      </c>
      <c r="G554">
        <v>52</v>
      </c>
      <c r="H554">
        <v>62</v>
      </c>
      <c r="J554" s="3"/>
    </row>
    <row r="555" spans="1:10" x14ac:dyDescent="0.3">
      <c r="A555" s="3" t="str">
        <f t="shared" si="8"/>
        <v>SectionC_Exam20024125363</v>
      </c>
      <c r="B555" s="3" t="s">
        <v>45</v>
      </c>
      <c r="C555" t="s">
        <v>35</v>
      </c>
      <c r="D555">
        <v>2002</v>
      </c>
      <c r="E555">
        <v>41</v>
      </c>
      <c r="F555">
        <v>2</v>
      </c>
      <c r="G555">
        <v>53</v>
      </c>
      <c r="H555">
        <v>63</v>
      </c>
      <c r="J555" s="3"/>
    </row>
    <row r="556" spans="1:10" x14ac:dyDescent="0.3">
      <c r="A556" s="3" t="str">
        <f t="shared" si="8"/>
        <v>SectionC_Exam20043925464</v>
      </c>
      <c r="B556" s="3" t="s">
        <v>45</v>
      </c>
      <c r="C556" t="s">
        <v>35</v>
      </c>
      <c r="D556">
        <v>2004</v>
      </c>
      <c r="E556">
        <v>39</v>
      </c>
      <c r="F556">
        <v>2</v>
      </c>
      <c r="G556">
        <v>54</v>
      </c>
      <c r="H556">
        <v>64</v>
      </c>
      <c r="J556" s="3"/>
    </row>
    <row r="557" spans="1:10" x14ac:dyDescent="0.3">
      <c r="A557" s="3" t="str">
        <f t="shared" si="8"/>
        <v>SectionC_Exam2006394.255465</v>
      </c>
      <c r="B557" s="3" t="s">
        <v>45</v>
      </c>
      <c r="C557" t="s">
        <v>35</v>
      </c>
      <c r="D557">
        <v>2006</v>
      </c>
      <c r="E557">
        <v>39</v>
      </c>
      <c r="F557">
        <v>4.25</v>
      </c>
      <c r="G557">
        <v>54</v>
      </c>
      <c r="H557">
        <v>65</v>
      </c>
      <c r="J557" s="3"/>
    </row>
    <row r="558" spans="1:10" x14ac:dyDescent="0.3">
      <c r="A558" s="3" t="str">
        <f t="shared" si="8"/>
        <v>SectionC_Exam20083915566</v>
      </c>
      <c r="B558" s="3" t="s">
        <v>45</v>
      </c>
      <c r="C558" t="s">
        <v>35</v>
      </c>
      <c r="D558">
        <v>2008</v>
      </c>
      <c r="E558">
        <v>39</v>
      </c>
      <c r="F558">
        <v>1</v>
      </c>
      <c r="G558">
        <v>55</v>
      </c>
      <c r="H558">
        <v>66</v>
      </c>
      <c r="J558" s="3"/>
    </row>
    <row r="559" spans="1:10" x14ac:dyDescent="0.3">
      <c r="A559" s="3" t="str">
        <f t="shared" si="8"/>
        <v>SectionC_Exam2009332.755667</v>
      </c>
      <c r="B559" s="3" t="s">
        <v>45</v>
      </c>
      <c r="C559" t="s">
        <v>35</v>
      </c>
      <c r="D559">
        <v>2009</v>
      </c>
      <c r="E559">
        <v>33</v>
      </c>
      <c r="F559">
        <v>2.75</v>
      </c>
      <c r="G559">
        <v>56</v>
      </c>
      <c r="H559">
        <v>67</v>
      </c>
      <c r="J559" s="3"/>
    </row>
    <row r="560" spans="1:10" x14ac:dyDescent="0.3">
      <c r="A560" s="3" t="str">
        <f t="shared" si="8"/>
        <v>SectionC_Exam2010301.55668</v>
      </c>
      <c r="B560" s="3" t="s">
        <v>45</v>
      </c>
      <c r="C560" t="s">
        <v>35</v>
      </c>
      <c r="D560">
        <v>2010</v>
      </c>
      <c r="E560">
        <v>30</v>
      </c>
      <c r="F560">
        <v>1.5</v>
      </c>
      <c r="G560">
        <v>56</v>
      </c>
      <c r="H560">
        <v>68</v>
      </c>
      <c r="J560" s="3"/>
    </row>
    <row r="561" spans="1:10" hidden="1" x14ac:dyDescent="0.3">
      <c r="A561" s="3" t="str">
        <f t="shared" si="8"/>
        <v>SectionC_Exam2013142.55769</v>
      </c>
      <c r="B561" s="3" t="s">
        <v>45</v>
      </c>
      <c r="C561" t="s">
        <v>35</v>
      </c>
      <c r="D561">
        <v>2013</v>
      </c>
      <c r="E561">
        <v>14</v>
      </c>
      <c r="F561">
        <v>2.5</v>
      </c>
      <c r="G561">
        <v>57</v>
      </c>
      <c r="H561">
        <v>69</v>
      </c>
      <c r="J561" s="3"/>
    </row>
    <row r="562" spans="1:10" hidden="1" x14ac:dyDescent="0.3">
      <c r="A562" s="3" t="str">
        <f t="shared" si="8"/>
        <v>SectionC_Exam20151625870</v>
      </c>
      <c r="B562" s="3" t="s">
        <v>45</v>
      </c>
      <c r="C562" t="s">
        <v>35</v>
      </c>
      <c r="D562">
        <v>2015</v>
      </c>
      <c r="E562">
        <v>16</v>
      </c>
      <c r="F562">
        <v>2</v>
      </c>
      <c r="G562">
        <v>58</v>
      </c>
      <c r="H562">
        <v>70</v>
      </c>
      <c r="J562" s="3"/>
    </row>
    <row r="563" spans="1:10" x14ac:dyDescent="0.3">
      <c r="A563" s="3" t="str">
        <f t="shared" si="8"/>
        <v>SectionC_Exam20034527274</v>
      </c>
      <c r="B563" s="3" t="s">
        <v>45</v>
      </c>
      <c r="C563" t="s">
        <v>48</v>
      </c>
      <c r="D563">
        <v>2003</v>
      </c>
      <c r="E563">
        <v>45</v>
      </c>
      <c r="F563">
        <v>2</v>
      </c>
      <c r="G563">
        <v>72</v>
      </c>
      <c r="H563">
        <v>74</v>
      </c>
      <c r="J563" s="3"/>
    </row>
    <row r="564" spans="1:10" x14ac:dyDescent="0.3">
      <c r="A564" s="3" t="str">
        <f t="shared" si="8"/>
        <v>SectionC_Exam20053817274</v>
      </c>
      <c r="B564" s="3" t="s">
        <v>45</v>
      </c>
      <c r="C564" t="s">
        <v>48</v>
      </c>
      <c r="D564">
        <v>2005</v>
      </c>
      <c r="E564">
        <v>38</v>
      </c>
      <c r="F564">
        <v>1</v>
      </c>
      <c r="G564">
        <v>72</v>
      </c>
      <c r="H564">
        <v>74</v>
      </c>
      <c r="J564" s="3"/>
    </row>
    <row r="565" spans="1:10" x14ac:dyDescent="0.3">
      <c r="A565" s="3" t="str">
        <f t="shared" si="8"/>
        <v>SectionC_Exam2006361.57274</v>
      </c>
      <c r="B565" s="3" t="s">
        <v>45</v>
      </c>
      <c r="C565" t="s">
        <v>48</v>
      </c>
      <c r="D565">
        <v>2006</v>
      </c>
      <c r="E565">
        <v>36</v>
      </c>
      <c r="F565">
        <v>1.5</v>
      </c>
      <c r="G565">
        <v>72</v>
      </c>
      <c r="H565">
        <v>74</v>
      </c>
      <c r="J565" s="3"/>
    </row>
    <row r="566" spans="1:10" x14ac:dyDescent="0.3">
      <c r="A566" s="3" t="str">
        <f t="shared" si="8"/>
        <v>SectionC_Exam201292.57275</v>
      </c>
      <c r="B566" s="3" t="s">
        <v>45</v>
      </c>
      <c r="C566" t="s">
        <v>48</v>
      </c>
      <c r="D566">
        <v>2012</v>
      </c>
      <c r="E566">
        <v>9</v>
      </c>
      <c r="F566">
        <v>2.5</v>
      </c>
      <c r="G566">
        <v>72</v>
      </c>
      <c r="H566">
        <v>75</v>
      </c>
      <c r="J566" s="3"/>
    </row>
    <row r="567" spans="1:10" hidden="1" x14ac:dyDescent="0.3">
      <c r="A567" s="3" t="str">
        <f t="shared" si="8"/>
        <v>SectionC_Exam2015227375</v>
      </c>
      <c r="B567" s="3" t="s">
        <v>45</v>
      </c>
      <c r="C567" t="s">
        <v>48</v>
      </c>
      <c r="D567">
        <v>2015</v>
      </c>
      <c r="E567">
        <v>2</v>
      </c>
      <c r="F567">
        <v>2</v>
      </c>
      <c r="G567">
        <v>73</v>
      </c>
      <c r="H567">
        <v>75</v>
      </c>
      <c r="J567" s="3"/>
    </row>
    <row r="568" spans="1:10" x14ac:dyDescent="0.3">
      <c r="A568" s="3" t="str">
        <f t="shared" si="8"/>
        <v>SectionC_Exam2004402.57793</v>
      </c>
      <c r="B568" s="3" t="s">
        <v>45</v>
      </c>
      <c r="C568" t="s">
        <v>36</v>
      </c>
      <c r="D568">
        <v>2004</v>
      </c>
      <c r="E568">
        <v>40</v>
      </c>
      <c r="F568">
        <v>2.5</v>
      </c>
      <c r="G568">
        <v>77</v>
      </c>
      <c r="H568">
        <v>93</v>
      </c>
      <c r="J568" s="3"/>
    </row>
    <row r="569" spans="1:10" x14ac:dyDescent="0.3">
      <c r="A569" s="3" t="str">
        <f t="shared" si="8"/>
        <v>SectionC_Exam20054237894</v>
      </c>
      <c r="B569" s="3" t="s">
        <v>45</v>
      </c>
      <c r="C569" t="s">
        <v>36</v>
      </c>
      <c r="D569">
        <v>2005</v>
      </c>
      <c r="E569">
        <v>42</v>
      </c>
      <c r="F569">
        <v>3</v>
      </c>
      <c r="G569">
        <v>78</v>
      </c>
      <c r="H569">
        <v>94</v>
      </c>
      <c r="J569" s="3"/>
    </row>
    <row r="570" spans="1:10" x14ac:dyDescent="0.3">
      <c r="A570" s="3" t="str">
        <f t="shared" si="8"/>
        <v>SectionC_Exam20063817895</v>
      </c>
      <c r="B570" s="3" t="s">
        <v>45</v>
      </c>
      <c r="C570" t="s">
        <v>36</v>
      </c>
      <c r="D570">
        <v>2006</v>
      </c>
      <c r="E570">
        <v>38</v>
      </c>
      <c r="F570">
        <v>1</v>
      </c>
      <c r="G570">
        <v>78</v>
      </c>
      <c r="H570">
        <v>95</v>
      </c>
      <c r="J570" s="3"/>
    </row>
    <row r="571" spans="1:10" x14ac:dyDescent="0.3">
      <c r="A571" s="3" t="str">
        <f t="shared" si="8"/>
        <v>SectionC_Exam2007354.57995</v>
      </c>
      <c r="B571" s="3" t="s">
        <v>45</v>
      </c>
      <c r="C571" t="s">
        <v>36</v>
      </c>
      <c r="D571">
        <v>2007</v>
      </c>
      <c r="E571">
        <v>35</v>
      </c>
      <c r="F571">
        <v>4.5</v>
      </c>
      <c r="G571">
        <v>79</v>
      </c>
      <c r="H571">
        <v>95</v>
      </c>
      <c r="J571" s="3"/>
    </row>
    <row r="572" spans="1:10" x14ac:dyDescent="0.3">
      <c r="A572" s="3" t="str">
        <f t="shared" si="8"/>
        <v>SectionC_Exam2008352.257996</v>
      </c>
      <c r="B572" s="3" t="s">
        <v>45</v>
      </c>
      <c r="C572" t="s">
        <v>36</v>
      </c>
      <c r="D572">
        <v>2008</v>
      </c>
      <c r="E572">
        <v>35</v>
      </c>
      <c r="F572">
        <v>2.25</v>
      </c>
      <c r="G572">
        <v>79</v>
      </c>
      <c r="H572">
        <v>96</v>
      </c>
      <c r="J572" s="3"/>
    </row>
    <row r="573" spans="1:10" x14ac:dyDescent="0.3">
      <c r="A573" s="3" t="str">
        <f t="shared" si="8"/>
        <v>SectionC_Exam20083628097</v>
      </c>
      <c r="B573" s="3" t="s">
        <v>45</v>
      </c>
      <c r="C573" t="s">
        <v>36</v>
      </c>
      <c r="D573">
        <v>2008</v>
      </c>
      <c r="E573">
        <v>36</v>
      </c>
      <c r="F573">
        <v>2</v>
      </c>
      <c r="G573">
        <v>80</v>
      </c>
      <c r="H573">
        <v>97</v>
      </c>
      <c r="J573" s="3"/>
    </row>
    <row r="574" spans="1:10" x14ac:dyDescent="0.3">
      <c r="A574" s="3" t="str">
        <f t="shared" si="8"/>
        <v>SectionC_Exam2008371.58098</v>
      </c>
      <c r="B574" s="3" t="s">
        <v>45</v>
      </c>
      <c r="C574" t="s">
        <v>36</v>
      </c>
      <c r="D574">
        <v>2008</v>
      </c>
      <c r="E574">
        <v>37</v>
      </c>
      <c r="F574">
        <v>1.5</v>
      </c>
      <c r="G574">
        <v>80</v>
      </c>
      <c r="H574">
        <v>98</v>
      </c>
      <c r="J574" s="3"/>
    </row>
    <row r="575" spans="1:10" x14ac:dyDescent="0.3">
      <c r="A575" s="3" t="str">
        <f t="shared" si="8"/>
        <v>SectionC_Exam2009312.758198</v>
      </c>
      <c r="B575" s="3" t="s">
        <v>45</v>
      </c>
      <c r="C575" t="s">
        <v>36</v>
      </c>
      <c r="D575">
        <v>2009</v>
      </c>
      <c r="E575">
        <v>31</v>
      </c>
      <c r="F575">
        <v>2.75</v>
      </c>
      <c r="G575">
        <v>81</v>
      </c>
      <c r="H575">
        <v>98</v>
      </c>
      <c r="J575" s="3"/>
    </row>
    <row r="576" spans="1:10" x14ac:dyDescent="0.3">
      <c r="A576" s="3" t="str">
        <f t="shared" si="8"/>
        <v>SectionC_Exam201027582100</v>
      </c>
      <c r="B576" s="3" t="s">
        <v>45</v>
      </c>
      <c r="C576" t="s">
        <v>36</v>
      </c>
      <c r="D576">
        <v>2010</v>
      </c>
      <c r="E576">
        <v>27</v>
      </c>
      <c r="F576">
        <v>5</v>
      </c>
      <c r="G576">
        <v>82</v>
      </c>
      <c r="H576">
        <v>100</v>
      </c>
      <c r="J576" s="3"/>
    </row>
    <row r="577" spans="1:10" x14ac:dyDescent="0.3">
      <c r="A577" s="3" t="str">
        <f t="shared" si="8"/>
        <v>SectionC_Exam2010284.2584102</v>
      </c>
      <c r="B577" s="3" t="s">
        <v>45</v>
      </c>
      <c r="C577" t="s">
        <v>36</v>
      </c>
      <c r="D577">
        <v>2010</v>
      </c>
      <c r="E577">
        <v>28</v>
      </c>
      <c r="F577">
        <v>4.25</v>
      </c>
      <c r="G577">
        <v>84</v>
      </c>
      <c r="H577">
        <v>102</v>
      </c>
      <c r="J577" s="3"/>
    </row>
    <row r="578" spans="1:10" x14ac:dyDescent="0.3">
      <c r="A578" s="3" t="str">
        <f t="shared" si="8"/>
        <v>SectionC_Exam2011132.585104</v>
      </c>
      <c r="B578" s="3" t="s">
        <v>45</v>
      </c>
      <c r="C578" t="s">
        <v>36</v>
      </c>
      <c r="D578">
        <v>2011</v>
      </c>
      <c r="E578">
        <v>13</v>
      </c>
      <c r="F578">
        <v>2.5</v>
      </c>
      <c r="G578">
        <v>85</v>
      </c>
      <c r="H578">
        <v>104</v>
      </c>
      <c r="J578" s="3"/>
    </row>
    <row r="579" spans="1:10" x14ac:dyDescent="0.3">
      <c r="A579" s="3" t="str">
        <f t="shared" ref="A579:A642" si="9">B579&amp;D579&amp;E579&amp;F579&amp;G579&amp;H579</f>
        <v>SectionC_Exam201114185105</v>
      </c>
      <c r="B579" s="3" t="s">
        <v>45</v>
      </c>
      <c r="C579" t="s">
        <v>36</v>
      </c>
      <c r="D579">
        <v>2011</v>
      </c>
      <c r="E579">
        <v>14</v>
      </c>
      <c r="F579">
        <v>1</v>
      </c>
      <c r="G579">
        <v>85</v>
      </c>
      <c r="H579">
        <v>105</v>
      </c>
      <c r="J579" s="3"/>
    </row>
    <row r="580" spans="1:10" x14ac:dyDescent="0.3">
      <c r="A580" s="3" t="str">
        <f t="shared" si="9"/>
        <v>SectionC_Exam201210286106</v>
      </c>
      <c r="B580" s="3" t="s">
        <v>45</v>
      </c>
      <c r="C580" t="s">
        <v>36</v>
      </c>
      <c r="D580">
        <v>2012</v>
      </c>
      <c r="E580">
        <v>10</v>
      </c>
      <c r="F580">
        <v>2</v>
      </c>
      <c r="G580">
        <v>86</v>
      </c>
      <c r="H580">
        <v>106</v>
      </c>
      <c r="J580" s="3"/>
    </row>
    <row r="581" spans="1:10" hidden="1" x14ac:dyDescent="0.3">
      <c r="A581" s="3" t="str">
        <f t="shared" si="9"/>
        <v>SectionC_Exam201315287107</v>
      </c>
      <c r="B581" s="3" t="s">
        <v>45</v>
      </c>
      <c r="C581" t="s">
        <v>36</v>
      </c>
      <c r="D581">
        <v>2013</v>
      </c>
      <c r="E581">
        <v>15</v>
      </c>
      <c r="F581">
        <v>2</v>
      </c>
      <c r="G581">
        <v>87</v>
      </c>
      <c r="H581">
        <v>107</v>
      </c>
      <c r="J581" s="3"/>
    </row>
    <row r="582" spans="1:10" hidden="1" x14ac:dyDescent="0.3">
      <c r="A582" s="3" t="str">
        <f t="shared" si="9"/>
        <v>SectionC_Exam2013161.587108</v>
      </c>
      <c r="B582" s="3" t="s">
        <v>45</v>
      </c>
      <c r="C582" t="s">
        <v>36</v>
      </c>
      <c r="D582">
        <v>2013</v>
      </c>
      <c r="E582">
        <v>16</v>
      </c>
      <c r="F582">
        <v>1.5</v>
      </c>
      <c r="G582">
        <v>87</v>
      </c>
      <c r="H582">
        <v>108</v>
      </c>
      <c r="J582" s="3"/>
    </row>
    <row r="583" spans="1:10" hidden="1" x14ac:dyDescent="0.3">
      <c r="A583" s="3" t="str">
        <f t="shared" si="9"/>
        <v>SectionC_Exam2014122.7588108</v>
      </c>
      <c r="B583" s="3" t="s">
        <v>45</v>
      </c>
      <c r="C583" t="s">
        <v>36</v>
      </c>
      <c r="D583">
        <v>2014</v>
      </c>
      <c r="E583">
        <v>12</v>
      </c>
      <c r="F583">
        <v>2.75</v>
      </c>
      <c r="G583">
        <v>88</v>
      </c>
      <c r="H583">
        <v>108</v>
      </c>
      <c r="J583" s="3"/>
    </row>
    <row r="584" spans="1:10" hidden="1" x14ac:dyDescent="0.3">
      <c r="A584" s="3" t="str">
        <f t="shared" si="9"/>
        <v>SectionC_Exam201414289110</v>
      </c>
      <c r="B584" s="3" t="s">
        <v>45</v>
      </c>
      <c r="C584" t="s">
        <v>36</v>
      </c>
      <c r="D584">
        <v>2014</v>
      </c>
      <c r="E584">
        <v>14</v>
      </c>
      <c r="F584">
        <v>2</v>
      </c>
      <c r="G584">
        <v>89</v>
      </c>
      <c r="H584">
        <v>110</v>
      </c>
      <c r="J584" s="3"/>
    </row>
    <row r="585" spans="1:10" hidden="1" x14ac:dyDescent="0.3">
      <c r="A585" s="3" t="str">
        <f t="shared" si="9"/>
        <v>SectionC_Exam201515290111</v>
      </c>
      <c r="B585" s="3" t="s">
        <v>45</v>
      </c>
      <c r="C585" t="s">
        <v>36</v>
      </c>
      <c r="D585">
        <v>2015</v>
      </c>
      <c r="E585">
        <v>15</v>
      </c>
      <c r="F585">
        <v>2</v>
      </c>
      <c r="G585">
        <v>90</v>
      </c>
      <c r="H585">
        <v>111</v>
      </c>
      <c r="J585" s="3"/>
    </row>
    <row r="586" spans="1:10" hidden="1" x14ac:dyDescent="0.3">
      <c r="A586" s="3" t="str">
        <f t="shared" si="9"/>
        <v>SectionC_Exam2015172.2591113</v>
      </c>
      <c r="B586" s="3" t="s">
        <v>45</v>
      </c>
      <c r="C586" t="s">
        <v>36</v>
      </c>
      <c r="D586">
        <v>2015</v>
      </c>
      <c r="E586">
        <v>17</v>
      </c>
      <c r="F586">
        <v>2.25</v>
      </c>
      <c r="G586">
        <v>91</v>
      </c>
      <c r="H586">
        <v>113</v>
      </c>
      <c r="J586" s="3"/>
    </row>
    <row r="587" spans="1:10" hidden="1" x14ac:dyDescent="0.3">
      <c r="A587" s="3" t="str">
        <f t="shared" si="9"/>
        <v>SectionC_Exam2015182.2592114</v>
      </c>
      <c r="B587" s="3" t="s">
        <v>45</v>
      </c>
      <c r="C587" t="s">
        <v>36</v>
      </c>
      <c r="D587">
        <v>2015</v>
      </c>
      <c r="E587">
        <v>18</v>
      </c>
      <c r="F587">
        <v>2.25</v>
      </c>
      <c r="G587">
        <v>92</v>
      </c>
      <c r="H587">
        <v>114</v>
      </c>
      <c r="J587" s="3"/>
    </row>
    <row r="588" spans="1:10" x14ac:dyDescent="0.3">
      <c r="A588" s="3" t="str">
        <f t="shared" si="9"/>
        <v>SectionC_Exam2003471.5116117</v>
      </c>
      <c r="B588" s="3" t="s">
        <v>45</v>
      </c>
      <c r="C588" t="s">
        <v>49</v>
      </c>
      <c r="D588">
        <v>2003</v>
      </c>
      <c r="E588">
        <v>47</v>
      </c>
      <c r="F588">
        <v>1.5</v>
      </c>
      <c r="G588">
        <v>116</v>
      </c>
      <c r="H588">
        <v>117</v>
      </c>
      <c r="J588" s="3"/>
    </row>
    <row r="589" spans="1:10" x14ac:dyDescent="0.3">
      <c r="A589" s="3" t="str">
        <f t="shared" si="9"/>
        <v>SectionC_Exam2005391116117</v>
      </c>
      <c r="B589" s="3" t="s">
        <v>45</v>
      </c>
      <c r="C589" t="s">
        <v>49</v>
      </c>
      <c r="D589">
        <v>2005</v>
      </c>
      <c r="E589">
        <v>39</v>
      </c>
      <c r="F589">
        <v>1</v>
      </c>
      <c r="G589">
        <v>116</v>
      </c>
      <c r="H589">
        <v>117</v>
      </c>
      <c r="J589" s="3"/>
    </row>
    <row r="590" spans="1:10" x14ac:dyDescent="0.3">
      <c r="A590" s="3" t="str">
        <f t="shared" si="9"/>
        <v>SectionC_Exam2006372116117</v>
      </c>
      <c r="B590" s="3" t="s">
        <v>45</v>
      </c>
      <c r="C590" t="s">
        <v>49</v>
      </c>
      <c r="D590">
        <v>2006</v>
      </c>
      <c r="E590">
        <v>37</v>
      </c>
      <c r="F590">
        <v>2</v>
      </c>
      <c r="G590">
        <v>116</v>
      </c>
      <c r="H590">
        <v>117</v>
      </c>
      <c r="J590" s="3"/>
    </row>
    <row r="591" spans="1:10" hidden="1" x14ac:dyDescent="0.3">
      <c r="A591" s="3" t="str">
        <f t="shared" si="9"/>
        <v>SectionC_Exam2014171.75116118</v>
      </c>
      <c r="B591" s="3" t="s">
        <v>45</v>
      </c>
      <c r="C591" t="s">
        <v>49</v>
      </c>
      <c r="D591">
        <v>2014</v>
      </c>
      <c r="E591">
        <v>17</v>
      </c>
      <c r="F591">
        <v>1.75</v>
      </c>
      <c r="G591">
        <v>116</v>
      </c>
      <c r="H591">
        <v>118</v>
      </c>
      <c r="J591" s="3"/>
    </row>
    <row r="592" spans="1:10" x14ac:dyDescent="0.3">
      <c r="A592" s="3" t="str">
        <f t="shared" si="9"/>
        <v>SectionD_Exam200116118</v>
      </c>
      <c r="B592" s="3" t="s">
        <v>50</v>
      </c>
      <c r="C592" t="s">
        <v>38</v>
      </c>
      <c r="D592">
        <v>2001</v>
      </c>
      <c r="E592">
        <v>16</v>
      </c>
      <c r="F592">
        <v>1</v>
      </c>
      <c r="G592">
        <v>1</v>
      </c>
      <c r="H592">
        <v>8</v>
      </c>
      <c r="J592" s="3"/>
    </row>
    <row r="593" spans="1:10" x14ac:dyDescent="0.3">
      <c r="A593" s="3" t="str">
        <f t="shared" si="9"/>
        <v>SectionD_Exam20025118</v>
      </c>
      <c r="B593" s="3" t="s">
        <v>50</v>
      </c>
      <c r="C593" t="s">
        <v>38</v>
      </c>
      <c r="D593">
        <v>2002</v>
      </c>
      <c r="E593">
        <v>5</v>
      </c>
      <c r="F593">
        <v>1</v>
      </c>
      <c r="G593">
        <v>1</v>
      </c>
      <c r="H593">
        <v>8</v>
      </c>
      <c r="J593" s="3"/>
    </row>
    <row r="594" spans="1:10" x14ac:dyDescent="0.3">
      <c r="A594" s="3" t="str">
        <f t="shared" si="9"/>
        <v>SectionD_Exam200316119</v>
      </c>
      <c r="B594" s="3" t="s">
        <v>50</v>
      </c>
      <c r="C594" t="s">
        <v>38</v>
      </c>
      <c r="D594">
        <v>2003</v>
      </c>
      <c r="E594">
        <v>16</v>
      </c>
      <c r="F594">
        <v>1</v>
      </c>
      <c r="G594">
        <v>1</v>
      </c>
      <c r="H594">
        <v>9</v>
      </c>
      <c r="J594" s="3"/>
    </row>
    <row r="595" spans="1:10" x14ac:dyDescent="0.3">
      <c r="A595" s="3" t="str">
        <f t="shared" si="9"/>
        <v>SectionD_Exam200340329</v>
      </c>
      <c r="B595" s="3" t="s">
        <v>50</v>
      </c>
      <c r="C595" t="s">
        <v>38</v>
      </c>
      <c r="D595">
        <v>2003</v>
      </c>
      <c r="E595">
        <v>40</v>
      </c>
      <c r="F595">
        <v>3</v>
      </c>
      <c r="G595">
        <v>2</v>
      </c>
      <c r="H595">
        <v>9</v>
      </c>
      <c r="J595" s="3"/>
    </row>
    <row r="596" spans="1:10" x14ac:dyDescent="0.3">
      <c r="A596" s="3" t="str">
        <f t="shared" si="9"/>
        <v>SectionD_Exam200410129</v>
      </c>
      <c r="B596" s="3" t="s">
        <v>50</v>
      </c>
      <c r="C596" t="s">
        <v>38</v>
      </c>
      <c r="D596">
        <v>2004</v>
      </c>
      <c r="E596">
        <v>10</v>
      </c>
      <c r="F596">
        <v>1</v>
      </c>
      <c r="G596">
        <v>2</v>
      </c>
      <c r="H596">
        <v>9</v>
      </c>
      <c r="J596" s="3"/>
    </row>
    <row r="597" spans="1:10" x14ac:dyDescent="0.3">
      <c r="A597" s="3" t="str">
        <f t="shared" si="9"/>
        <v>SectionD_Exam2004303210</v>
      </c>
      <c r="B597" s="3" t="s">
        <v>50</v>
      </c>
      <c r="C597" t="s">
        <v>38</v>
      </c>
      <c r="D597">
        <v>2004</v>
      </c>
      <c r="E597">
        <v>30</v>
      </c>
      <c r="F597">
        <v>3</v>
      </c>
      <c r="G597">
        <v>2</v>
      </c>
      <c r="H597">
        <v>10</v>
      </c>
      <c r="J597" s="3"/>
    </row>
    <row r="598" spans="1:10" x14ac:dyDescent="0.3">
      <c r="A598" s="3" t="str">
        <f t="shared" si="9"/>
        <v>SectionD_Exam2005222311</v>
      </c>
      <c r="B598" s="3" t="s">
        <v>50</v>
      </c>
      <c r="C598" t="s">
        <v>38</v>
      </c>
      <c r="D598">
        <v>2005</v>
      </c>
      <c r="E598">
        <v>22</v>
      </c>
      <c r="F598">
        <v>2</v>
      </c>
      <c r="G598">
        <v>3</v>
      </c>
      <c r="H598">
        <v>11</v>
      </c>
      <c r="J598" s="3"/>
    </row>
    <row r="599" spans="1:10" x14ac:dyDescent="0.3">
      <c r="A599" s="3" t="str">
        <f t="shared" si="9"/>
        <v>SectionD_Exam2006223311</v>
      </c>
      <c r="B599" s="3" t="s">
        <v>50</v>
      </c>
      <c r="C599" t="s">
        <v>38</v>
      </c>
      <c r="D599">
        <v>2006</v>
      </c>
      <c r="E599">
        <v>22</v>
      </c>
      <c r="F599">
        <v>3</v>
      </c>
      <c r="G599">
        <v>3</v>
      </c>
      <c r="H599">
        <v>11</v>
      </c>
      <c r="J599" s="3"/>
    </row>
    <row r="600" spans="1:10" x14ac:dyDescent="0.3">
      <c r="A600" s="3" t="str">
        <f t="shared" si="9"/>
        <v>SectionD_Exam2007213412</v>
      </c>
      <c r="B600" s="3" t="s">
        <v>50</v>
      </c>
      <c r="C600" t="s">
        <v>38</v>
      </c>
      <c r="D600">
        <v>2007</v>
      </c>
      <c r="E600">
        <v>21</v>
      </c>
      <c r="F600">
        <v>3</v>
      </c>
      <c r="G600">
        <v>4</v>
      </c>
      <c r="H600">
        <v>12</v>
      </c>
      <c r="J600" s="3"/>
    </row>
    <row r="601" spans="1:10" x14ac:dyDescent="0.3">
      <c r="A601" s="3" t="str">
        <f t="shared" si="9"/>
        <v>SectionD_Exam2008192413</v>
      </c>
      <c r="B601" s="3" t="s">
        <v>50</v>
      </c>
      <c r="C601" t="s">
        <v>38</v>
      </c>
      <c r="D601">
        <v>2008</v>
      </c>
      <c r="E601">
        <v>19</v>
      </c>
      <c r="F601">
        <v>2</v>
      </c>
      <c r="G601">
        <v>4</v>
      </c>
      <c r="H601">
        <v>13</v>
      </c>
      <c r="J601" s="3"/>
    </row>
    <row r="602" spans="1:10" x14ac:dyDescent="0.3">
      <c r="A602" s="3" t="str">
        <f t="shared" si="9"/>
        <v>SectionD_Exam2012163.5513</v>
      </c>
      <c r="B602" s="3" t="s">
        <v>50</v>
      </c>
      <c r="C602" t="s">
        <v>38</v>
      </c>
      <c r="D602">
        <v>2012</v>
      </c>
      <c r="E602">
        <v>16</v>
      </c>
      <c r="F602">
        <v>3.5</v>
      </c>
      <c r="G602">
        <v>5</v>
      </c>
      <c r="H602">
        <v>13</v>
      </c>
      <c r="J602" s="3"/>
    </row>
    <row r="603" spans="1:10" hidden="1" x14ac:dyDescent="0.3">
      <c r="A603" s="3" t="str">
        <f t="shared" si="9"/>
        <v>SectionD_Exam2013202614</v>
      </c>
      <c r="B603" s="3" t="s">
        <v>50</v>
      </c>
      <c r="C603" t="s">
        <v>38</v>
      </c>
      <c r="D603">
        <v>2013</v>
      </c>
      <c r="E603">
        <v>20</v>
      </c>
      <c r="F603">
        <v>2</v>
      </c>
      <c r="G603">
        <v>6</v>
      </c>
      <c r="H603">
        <v>14</v>
      </c>
      <c r="J603" s="3"/>
    </row>
    <row r="604" spans="1:10" hidden="1" x14ac:dyDescent="0.3">
      <c r="A604" s="3" t="str">
        <f t="shared" si="9"/>
        <v>SectionD_Exam2015222715</v>
      </c>
      <c r="B604" s="3" t="s">
        <v>50</v>
      </c>
      <c r="C604" t="s">
        <v>38</v>
      </c>
      <c r="D604">
        <v>2015</v>
      </c>
      <c r="E604">
        <v>22</v>
      </c>
      <c r="F604">
        <v>2</v>
      </c>
      <c r="G604">
        <v>7</v>
      </c>
      <c r="H604">
        <v>15</v>
      </c>
      <c r="J604" s="3"/>
    </row>
    <row r="605" spans="1:10" x14ac:dyDescent="0.3">
      <c r="A605" s="3" t="str">
        <f t="shared" si="9"/>
        <v>SectionD_Exam2000274.51733</v>
      </c>
      <c r="B605" s="3" t="s">
        <v>50</v>
      </c>
      <c r="C605" t="s">
        <v>17</v>
      </c>
      <c r="D605">
        <v>2000</v>
      </c>
      <c r="E605">
        <v>27</v>
      </c>
      <c r="F605">
        <v>4.5</v>
      </c>
      <c r="G605">
        <v>17</v>
      </c>
      <c r="H605">
        <v>33</v>
      </c>
      <c r="J605" s="3"/>
    </row>
    <row r="606" spans="1:10" x14ac:dyDescent="0.3">
      <c r="A606" s="3" t="str">
        <f t="shared" si="9"/>
        <v>SectionD_Exam20022231834</v>
      </c>
      <c r="B606" s="3" t="s">
        <v>50</v>
      </c>
      <c r="C606" t="s">
        <v>17</v>
      </c>
      <c r="D606">
        <v>2002</v>
      </c>
      <c r="E606">
        <v>22</v>
      </c>
      <c r="F606">
        <v>3</v>
      </c>
      <c r="G606">
        <v>18</v>
      </c>
      <c r="H606">
        <v>34</v>
      </c>
      <c r="J606" s="3"/>
    </row>
    <row r="607" spans="1:10" x14ac:dyDescent="0.3">
      <c r="A607" s="3" t="str">
        <f t="shared" si="9"/>
        <v>SectionD_Exam20043131935</v>
      </c>
      <c r="B607" s="3" t="s">
        <v>50</v>
      </c>
      <c r="C607" t="s">
        <v>17</v>
      </c>
      <c r="D607">
        <v>2004</v>
      </c>
      <c r="E607">
        <v>31</v>
      </c>
      <c r="F607">
        <v>3</v>
      </c>
      <c r="G607">
        <v>19</v>
      </c>
      <c r="H607">
        <v>35</v>
      </c>
      <c r="J607" s="3"/>
    </row>
    <row r="608" spans="1:10" x14ac:dyDescent="0.3">
      <c r="A608" s="3" t="str">
        <f t="shared" si="9"/>
        <v>SectionD_Exam20043521937</v>
      </c>
      <c r="B608" s="3" t="s">
        <v>50</v>
      </c>
      <c r="C608" t="s">
        <v>17</v>
      </c>
      <c r="D608">
        <v>2004</v>
      </c>
      <c r="E608">
        <v>35</v>
      </c>
      <c r="F608">
        <v>2</v>
      </c>
      <c r="G608">
        <v>19</v>
      </c>
      <c r="H608">
        <v>37</v>
      </c>
      <c r="J608" s="3"/>
    </row>
    <row r="609" spans="1:10" x14ac:dyDescent="0.3">
      <c r="A609" s="3" t="str">
        <f t="shared" si="9"/>
        <v>SectionD_Exam20051622037</v>
      </c>
      <c r="B609" s="3" t="s">
        <v>50</v>
      </c>
      <c r="C609" t="s">
        <v>17</v>
      </c>
      <c r="D609">
        <v>2005</v>
      </c>
      <c r="E609">
        <v>16</v>
      </c>
      <c r="F609">
        <v>2</v>
      </c>
      <c r="G609">
        <v>20</v>
      </c>
      <c r="H609">
        <v>37</v>
      </c>
      <c r="J609" s="3"/>
    </row>
    <row r="610" spans="1:10" x14ac:dyDescent="0.3">
      <c r="A610" s="3" t="str">
        <f t="shared" si="9"/>
        <v>SectionD_Exam20051812037</v>
      </c>
      <c r="B610" s="3" t="s">
        <v>50</v>
      </c>
      <c r="C610" t="s">
        <v>17</v>
      </c>
      <c r="D610">
        <v>2005</v>
      </c>
      <c r="E610">
        <v>18</v>
      </c>
      <c r="F610">
        <v>1</v>
      </c>
      <c r="G610">
        <v>20</v>
      </c>
      <c r="H610">
        <v>37</v>
      </c>
      <c r="J610" s="3"/>
    </row>
    <row r="611" spans="1:10" x14ac:dyDescent="0.3">
      <c r="A611" s="3" t="str">
        <f t="shared" si="9"/>
        <v>SectionD_Exam20061632038</v>
      </c>
      <c r="B611" s="3" t="s">
        <v>50</v>
      </c>
      <c r="C611" t="s">
        <v>17</v>
      </c>
      <c r="D611">
        <v>2006</v>
      </c>
      <c r="E611">
        <v>16</v>
      </c>
      <c r="F611">
        <v>3</v>
      </c>
      <c r="G611">
        <v>20</v>
      </c>
      <c r="H611">
        <v>38</v>
      </c>
      <c r="J611" s="3"/>
    </row>
    <row r="612" spans="1:10" x14ac:dyDescent="0.3">
      <c r="A612" s="3" t="str">
        <f t="shared" si="9"/>
        <v>SectionD_Exam20062122139</v>
      </c>
      <c r="B612" s="3" t="s">
        <v>50</v>
      </c>
      <c r="C612" t="s">
        <v>17</v>
      </c>
      <c r="D612">
        <v>2006</v>
      </c>
      <c r="E612">
        <v>21</v>
      </c>
      <c r="F612">
        <v>2</v>
      </c>
      <c r="G612">
        <v>21</v>
      </c>
      <c r="H612">
        <v>39</v>
      </c>
      <c r="J612" s="3"/>
    </row>
    <row r="613" spans="1:10" x14ac:dyDescent="0.3">
      <c r="A613" s="3" t="str">
        <f t="shared" si="9"/>
        <v>SectionD_Exam20071542240</v>
      </c>
      <c r="B613" s="3" t="s">
        <v>50</v>
      </c>
      <c r="C613" t="s">
        <v>17</v>
      </c>
      <c r="D613">
        <v>2007</v>
      </c>
      <c r="E613">
        <v>15</v>
      </c>
      <c r="F613">
        <v>4</v>
      </c>
      <c r="G613">
        <v>22</v>
      </c>
      <c r="H613">
        <v>40</v>
      </c>
      <c r="J613" s="3"/>
    </row>
    <row r="614" spans="1:10" x14ac:dyDescent="0.3">
      <c r="A614" s="3" t="str">
        <f t="shared" si="9"/>
        <v>SectionD_Exam200884.252341</v>
      </c>
      <c r="B614" s="3" t="s">
        <v>50</v>
      </c>
      <c r="C614" t="s">
        <v>17</v>
      </c>
      <c r="D614">
        <v>2008</v>
      </c>
      <c r="E614">
        <v>8</v>
      </c>
      <c r="F614">
        <v>4.25</v>
      </c>
      <c r="G614">
        <v>23</v>
      </c>
      <c r="H614">
        <v>41</v>
      </c>
      <c r="J614" s="3"/>
    </row>
    <row r="615" spans="1:10" x14ac:dyDescent="0.3">
      <c r="A615" s="3" t="str">
        <f t="shared" si="9"/>
        <v>SectionD_Exam200892.52343</v>
      </c>
      <c r="B615" s="3" t="s">
        <v>50</v>
      </c>
      <c r="C615" t="s">
        <v>17</v>
      </c>
      <c r="D615">
        <v>2008</v>
      </c>
      <c r="E615">
        <v>9</v>
      </c>
      <c r="F615">
        <v>2.5</v>
      </c>
      <c r="G615">
        <v>23</v>
      </c>
      <c r="H615">
        <v>43</v>
      </c>
      <c r="J615" s="3"/>
    </row>
    <row r="616" spans="1:10" x14ac:dyDescent="0.3">
      <c r="A616" s="3" t="str">
        <f t="shared" si="9"/>
        <v>SectionD_Exam2009752443</v>
      </c>
      <c r="B616" s="3" t="s">
        <v>50</v>
      </c>
      <c r="C616" t="s">
        <v>17</v>
      </c>
      <c r="D616">
        <v>2009</v>
      </c>
      <c r="E616">
        <v>7</v>
      </c>
      <c r="F616">
        <v>5</v>
      </c>
      <c r="G616">
        <v>24</v>
      </c>
      <c r="H616">
        <v>43</v>
      </c>
      <c r="J616" s="3"/>
    </row>
    <row r="617" spans="1:10" x14ac:dyDescent="0.3">
      <c r="A617" s="3" t="str">
        <f t="shared" si="9"/>
        <v>SectionD_Exam2009152.752545</v>
      </c>
      <c r="B617" s="3" t="s">
        <v>50</v>
      </c>
      <c r="C617" t="s">
        <v>17</v>
      </c>
      <c r="D617">
        <v>2009</v>
      </c>
      <c r="E617">
        <v>15</v>
      </c>
      <c r="F617">
        <v>2.75</v>
      </c>
      <c r="G617">
        <v>25</v>
      </c>
      <c r="H617">
        <v>45</v>
      </c>
      <c r="J617" s="3"/>
    </row>
    <row r="618" spans="1:10" x14ac:dyDescent="0.3">
      <c r="A618" s="3" t="str">
        <f t="shared" si="9"/>
        <v>SectionD_Exam2010722545</v>
      </c>
      <c r="B618" s="3" t="s">
        <v>50</v>
      </c>
      <c r="C618" t="s">
        <v>17</v>
      </c>
      <c r="D618">
        <v>2010</v>
      </c>
      <c r="E618">
        <v>7</v>
      </c>
      <c r="F618">
        <v>2</v>
      </c>
      <c r="G618">
        <v>25</v>
      </c>
      <c r="H618">
        <v>45</v>
      </c>
      <c r="J618" s="3"/>
    </row>
    <row r="619" spans="1:10" x14ac:dyDescent="0.3">
      <c r="A619" s="3" t="str">
        <f t="shared" si="9"/>
        <v>SectionD_Exam2010112.52646</v>
      </c>
      <c r="B619" s="3" t="s">
        <v>50</v>
      </c>
      <c r="C619" t="s">
        <v>17</v>
      </c>
      <c r="D619">
        <v>2010</v>
      </c>
      <c r="E619">
        <v>11</v>
      </c>
      <c r="F619">
        <v>2.5</v>
      </c>
      <c r="G619">
        <v>26</v>
      </c>
      <c r="H619">
        <v>46</v>
      </c>
      <c r="J619" s="3"/>
    </row>
    <row r="620" spans="1:10" x14ac:dyDescent="0.3">
      <c r="A620" s="3" t="str">
        <f t="shared" si="9"/>
        <v>SectionD_Exam20101342647</v>
      </c>
      <c r="B620" s="3" t="s">
        <v>50</v>
      </c>
      <c r="C620" t="s">
        <v>17</v>
      </c>
      <c r="D620">
        <v>2010</v>
      </c>
      <c r="E620">
        <v>13</v>
      </c>
      <c r="F620">
        <v>4</v>
      </c>
      <c r="G620">
        <v>26</v>
      </c>
      <c r="H620">
        <v>47</v>
      </c>
      <c r="J620" s="3"/>
    </row>
    <row r="621" spans="1:10" x14ac:dyDescent="0.3">
      <c r="A621" s="3" t="str">
        <f t="shared" si="9"/>
        <v>SectionD_Exam20111842749</v>
      </c>
      <c r="B621" s="3" t="s">
        <v>50</v>
      </c>
      <c r="C621" t="s">
        <v>17</v>
      </c>
      <c r="D621">
        <v>2011</v>
      </c>
      <c r="E621">
        <v>18</v>
      </c>
      <c r="F621">
        <v>4</v>
      </c>
      <c r="G621">
        <v>27</v>
      </c>
      <c r="H621">
        <v>49</v>
      </c>
      <c r="J621" s="3"/>
    </row>
    <row r="622" spans="1:10" x14ac:dyDescent="0.3">
      <c r="A622" s="3" t="str">
        <f t="shared" si="9"/>
        <v>SectionD_Exam2011192.52851</v>
      </c>
      <c r="B622" s="3" t="s">
        <v>50</v>
      </c>
      <c r="C622" t="s">
        <v>17</v>
      </c>
      <c r="D622">
        <v>2011</v>
      </c>
      <c r="E622">
        <v>19</v>
      </c>
      <c r="F622">
        <v>2.5</v>
      </c>
      <c r="G622">
        <v>28</v>
      </c>
      <c r="H622">
        <v>51</v>
      </c>
      <c r="J622" s="3"/>
    </row>
    <row r="623" spans="1:10" x14ac:dyDescent="0.3">
      <c r="A623" s="3" t="str">
        <f t="shared" si="9"/>
        <v>SectionD_Exam2012174.52953</v>
      </c>
      <c r="B623" s="3" t="s">
        <v>50</v>
      </c>
      <c r="C623" t="s">
        <v>17</v>
      </c>
      <c r="D623">
        <v>2012</v>
      </c>
      <c r="E623">
        <v>17</v>
      </c>
      <c r="F623">
        <v>4.5</v>
      </c>
      <c r="G623">
        <v>29</v>
      </c>
      <c r="H623">
        <v>53</v>
      </c>
      <c r="J623" s="3"/>
    </row>
    <row r="624" spans="1:10" hidden="1" x14ac:dyDescent="0.3">
      <c r="A624" s="3" t="str">
        <f t="shared" si="9"/>
        <v>SectionD_Exam20131933055</v>
      </c>
      <c r="B624" s="3" t="s">
        <v>50</v>
      </c>
      <c r="C624" t="s">
        <v>17</v>
      </c>
      <c r="D624">
        <v>2013</v>
      </c>
      <c r="E624">
        <v>19</v>
      </c>
      <c r="F624">
        <v>3</v>
      </c>
      <c r="G624">
        <v>30</v>
      </c>
      <c r="H624">
        <v>55</v>
      </c>
      <c r="J624" s="3"/>
    </row>
    <row r="625" spans="1:10" hidden="1" x14ac:dyDescent="0.3">
      <c r="A625" s="3" t="str">
        <f t="shared" si="9"/>
        <v>SectionD_Exam20141833156</v>
      </c>
      <c r="B625" s="3" t="s">
        <v>50</v>
      </c>
      <c r="C625" t="s">
        <v>17</v>
      </c>
      <c r="D625">
        <v>2014</v>
      </c>
      <c r="E625">
        <v>18</v>
      </c>
      <c r="F625">
        <v>3</v>
      </c>
      <c r="G625">
        <v>31</v>
      </c>
      <c r="H625">
        <v>56</v>
      </c>
      <c r="J625" s="3"/>
    </row>
    <row r="626" spans="1:10" hidden="1" x14ac:dyDescent="0.3">
      <c r="A626" s="3" t="str">
        <f t="shared" si="9"/>
        <v>SectionD_Exam2015192.253157</v>
      </c>
      <c r="B626" s="3" t="s">
        <v>50</v>
      </c>
      <c r="C626" t="s">
        <v>17</v>
      </c>
      <c r="D626">
        <v>2015</v>
      </c>
      <c r="E626">
        <v>19</v>
      </c>
      <c r="F626">
        <v>2.25</v>
      </c>
      <c r="G626">
        <v>31</v>
      </c>
      <c r="H626">
        <v>57</v>
      </c>
      <c r="J626" s="3"/>
    </row>
    <row r="627" spans="1:10" hidden="1" x14ac:dyDescent="0.3">
      <c r="A627" s="3" t="str">
        <f t="shared" si="9"/>
        <v>SectionD_Exam20152023259</v>
      </c>
      <c r="B627" s="3" t="s">
        <v>50</v>
      </c>
      <c r="C627" t="s">
        <v>17</v>
      </c>
      <c r="D627">
        <v>2015</v>
      </c>
      <c r="E627">
        <v>20</v>
      </c>
      <c r="F627">
        <v>2</v>
      </c>
      <c r="G627">
        <v>32</v>
      </c>
      <c r="H627">
        <v>59</v>
      </c>
      <c r="J627" s="3"/>
    </row>
    <row r="628" spans="1:10" x14ac:dyDescent="0.3">
      <c r="A628" s="3" t="str">
        <f t="shared" si="9"/>
        <v>SectionD_Exam20002426171</v>
      </c>
      <c r="B628" s="3" t="s">
        <v>50</v>
      </c>
      <c r="C628" t="s">
        <v>39</v>
      </c>
      <c r="D628">
        <v>2000</v>
      </c>
      <c r="E628">
        <v>24</v>
      </c>
      <c r="F628">
        <v>2</v>
      </c>
      <c r="G628">
        <v>61</v>
      </c>
      <c r="H628">
        <v>71</v>
      </c>
      <c r="J628" s="3"/>
    </row>
    <row r="629" spans="1:10" x14ac:dyDescent="0.3">
      <c r="A629" s="3" t="str">
        <f t="shared" si="9"/>
        <v>SectionD_Exam20011716172</v>
      </c>
      <c r="B629" s="3" t="s">
        <v>50</v>
      </c>
      <c r="C629" t="s">
        <v>39</v>
      </c>
      <c r="D629">
        <v>2001</v>
      </c>
      <c r="E629">
        <v>17</v>
      </c>
      <c r="F629">
        <v>1</v>
      </c>
      <c r="G629">
        <v>61</v>
      </c>
      <c r="H629">
        <v>72</v>
      </c>
      <c r="J629" s="3"/>
    </row>
    <row r="630" spans="1:10" x14ac:dyDescent="0.3">
      <c r="A630" s="3" t="str">
        <f t="shared" si="9"/>
        <v>SectionD_Exam20014436272</v>
      </c>
      <c r="B630" s="3" t="s">
        <v>50</v>
      </c>
      <c r="C630" t="s">
        <v>39</v>
      </c>
      <c r="D630">
        <v>2001</v>
      </c>
      <c r="E630">
        <v>44</v>
      </c>
      <c r="F630">
        <v>3</v>
      </c>
      <c r="G630">
        <v>62</v>
      </c>
      <c r="H630">
        <v>72</v>
      </c>
      <c r="J630" s="3"/>
    </row>
    <row r="631" spans="1:10" x14ac:dyDescent="0.3">
      <c r="A631" s="3" t="str">
        <f t="shared" si="9"/>
        <v>SectionD_Exam20022726273</v>
      </c>
      <c r="B631" s="3" t="s">
        <v>50</v>
      </c>
      <c r="C631" t="s">
        <v>39</v>
      </c>
      <c r="D631">
        <v>2002</v>
      </c>
      <c r="E631">
        <v>27</v>
      </c>
      <c r="F631">
        <v>2</v>
      </c>
      <c r="G631">
        <v>62</v>
      </c>
      <c r="H631">
        <v>73</v>
      </c>
      <c r="J631" s="3"/>
    </row>
    <row r="632" spans="1:10" x14ac:dyDescent="0.3">
      <c r="A632" s="3" t="str">
        <f t="shared" si="9"/>
        <v>SectionD_Exam20034146374</v>
      </c>
      <c r="B632" s="3" t="s">
        <v>50</v>
      </c>
      <c r="C632" t="s">
        <v>39</v>
      </c>
      <c r="D632">
        <v>2003</v>
      </c>
      <c r="E632">
        <v>41</v>
      </c>
      <c r="F632">
        <v>4</v>
      </c>
      <c r="G632">
        <v>63</v>
      </c>
      <c r="H632">
        <v>74</v>
      </c>
      <c r="J632" s="3"/>
    </row>
    <row r="633" spans="1:10" x14ac:dyDescent="0.3">
      <c r="A633" s="3" t="str">
        <f t="shared" si="9"/>
        <v>SectionD_Exam20041216375</v>
      </c>
      <c r="B633" s="3" t="s">
        <v>50</v>
      </c>
      <c r="C633" t="s">
        <v>39</v>
      </c>
      <c r="D633">
        <v>2004</v>
      </c>
      <c r="E633">
        <v>12</v>
      </c>
      <c r="F633">
        <v>1</v>
      </c>
      <c r="G633">
        <v>63</v>
      </c>
      <c r="H633">
        <v>75</v>
      </c>
      <c r="J633" s="3"/>
    </row>
    <row r="634" spans="1:10" x14ac:dyDescent="0.3">
      <c r="A634" s="3" t="str">
        <f t="shared" si="9"/>
        <v>SectionD_Exam20052036475</v>
      </c>
      <c r="B634" s="3" t="s">
        <v>50</v>
      </c>
      <c r="C634" t="s">
        <v>39</v>
      </c>
      <c r="D634">
        <v>2005</v>
      </c>
      <c r="E634">
        <v>20</v>
      </c>
      <c r="F634">
        <v>3</v>
      </c>
      <c r="G634">
        <v>64</v>
      </c>
      <c r="H634">
        <v>75</v>
      </c>
      <c r="J634" s="3"/>
    </row>
    <row r="635" spans="1:10" x14ac:dyDescent="0.3">
      <c r="A635" s="3" t="str">
        <f t="shared" si="9"/>
        <v>SectionD_Exam2006183.56476</v>
      </c>
      <c r="B635" s="3" t="s">
        <v>50</v>
      </c>
      <c r="C635" t="s">
        <v>39</v>
      </c>
      <c r="D635">
        <v>2006</v>
      </c>
      <c r="E635">
        <v>18</v>
      </c>
      <c r="F635">
        <v>3.5</v>
      </c>
      <c r="G635">
        <v>64</v>
      </c>
      <c r="H635">
        <v>76</v>
      </c>
      <c r="J635" s="3"/>
    </row>
    <row r="636" spans="1:10" x14ac:dyDescent="0.3">
      <c r="A636" s="3" t="str">
        <f t="shared" si="9"/>
        <v>SectionD_Exam2007131.56577</v>
      </c>
      <c r="B636" s="3" t="s">
        <v>50</v>
      </c>
      <c r="C636" t="s">
        <v>39</v>
      </c>
      <c r="D636">
        <v>2007</v>
      </c>
      <c r="E636">
        <v>13</v>
      </c>
      <c r="F636">
        <v>1.5</v>
      </c>
      <c r="G636">
        <v>65</v>
      </c>
      <c r="H636">
        <v>77</v>
      </c>
      <c r="J636" s="3"/>
    </row>
    <row r="637" spans="1:10" x14ac:dyDescent="0.3">
      <c r="A637" s="3" t="str">
        <f t="shared" si="9"/>
        <v>SectionD_Exam2007171.56577</v>
      </c>
      <c r="B637" s="3" t="s">
        <v>50</v>
      </c>
      <c r="C637" t="s">
        <v>39</v>
      </c>
      <c r="D637">
        <v>2007</v>
      </c>
      <c r="E637">
        <v>17</v>
      </c>
      <c r="F637">
        <v>1.5</v>
      </c>
      <c r="G637">
        <v>65</v>
      </c>
      <c r="H637">
        <v>77</v>
      </c>
      <c r="J637" s="3"/>
    </row>
    <row r="638" spans="1:10" x14ac:dyDescent="0.3">
      <c r="A638" s="3" t="str">
        <f t="shared" si="9"/>
        <v>SectionD_Exam2008172.56678</v>
      </c>
      <c r="B638" s="3" t="s">
        <v>50</v>
      </c>
      <c r="C638" t="s">
        <v>39</v>
      </c>
      <c r="D638">
        <v>2008</v>
      </c>
      <c r="E638">
        <v>17</v>
      </c>
      <c r="F638">
        <v>2.5</v>
      </c>
      <c r="G638">
        <v>66</v>
      </c>
      <c r="H638">
        <v>78</v>
      </c>
      <c r="J638" s="3"/>
    </row>
    <row r="639" spans="1:10" x14ac:dyDescent="0.3">
      <c r="A639" s="3" t="str">
        <f t="shared" si="9"/>
        <v>SectionD_Exam20081816678</v>
      </c>
      <c r="B639" s="3" t="s">
        <v>50</v>
      </c>
      <c r="C639" t="s">
        <v>39</v>
      </c>
      <c r="D639">
        <v>2008</v>
      </c>
      <c r="E639">
        <v>18</v>
      </c>
      <c r="F639">
        <v>1</v>
      </c>
      <c r="G639">
        <v>66</v>
      </c>
      <c r="H639">
        <v>78</v>
      </c>
      <c r="J639" s="3"/>
    </row>
    <row r="640" spans="1:10" x14ac:dyDescent="0.3">
      <c r="A640" s="3" t="str">
        <f t="shared" si="9"/>
        <v>SectionD_Exam200983.56779</v>
      </c>
      <c r="B640" s="3" t="s">
        <v>50</v>
      </c>
      <c r="C640" t="s">
        <v>39</v>
      </c>
      <c r="D640">
        <v>2009</v>
      </c>
      <c r="E640">
        <v>8</v>
      </c>
      <c r="F640">
        <v>3.5</v>
      </c>
      <c r="G640">
        <v>67</v>
      </c>
      <c r="H640">
        <v>79</v>
      </c>
      <c r="J640" s="3"/>
    </row>
    <row r="641" spans="1:10" x14ac:dyDescent="0.3">
      <c r="A641" s="3" t="str">
        <f t="shared" si="9"/>
        <v>SectionD_Exam2009936780</v>
      </c>
      <c r="B641" s="3" t="s">
        <v>50</v>
      </c>
      <c r="C641" t="s">
        <v>39</v>
      </c>
      <c r="D641">
        <v>2009</v>
      </c>
      <c r="E641">
        <v>9</v>
      </c>
      <c r="F641">
        <v>3</v>
      </c>
      <c r="G641">
        <v>67</v>
      </c>
      <c r="H641">
        <v>80</v>
      </c>
      <c r="J641" s="3"/>
    </row>
    <row r="642" spans="1:10" x14ac:dyDescent="0.3">
      <c r="A642" s="3" t="str">
        <f t="shared" si="9"/>
        <v>SectionD_Exam201092.56881</v>
      </c>
      <c r="B642" s="3" t="s">
        <v>50</v>
      </c>
      <c r="C642" t="s">
        <v>39</v>
      </c>
      <c r="D642">
        <v>2010</v>
      </c>
      <c r="E642">
        <v>9</v>
      </c>
      <c r="F642">
        <v>2.5</v>
      </c>
      <c r="G642">
        <v>68</v>
      </c>
      <c r="H642">
        <v>81</v>
      </c>
      <c r="J642" s="3"/>
    </row>
    <row r="643" spans="1:10" x14ac:dyDescent="0.3">
      <c r="A643" s="3" t="str">
        <f t="shared" ref="A643:A706" si="10">B643&amp;D643&amp;E643&amp;F643&amp;G643&amp;H643</f>
        <v>SectionD_Exam2011152.756881</v>
      </c>
      <c r="B643" s="3" t="s">
        <v>50</v>
      </c>
      <c r="C643" t="s">
        <v>39</v>
      </c>
      <c r="D643">
        <v>2011</v>
      </c>
      <c r="E643">
        <v>15</v>
      </c>
      <c r="F643">
        <v>2.75</v>
      </c>
      <c r="G643">
        <v>68</v>
      </c>
      <c r="H643">
        <v>81</v>
      </c>
      <c r="J643" s="3"/>
    </row>
    <row r="644" spans="1:10" x14ac:dyDescent="0.3">
      <c r="A644" s="3" t="str">
        <f t="shared" si="10"/>
        <v>SectionD_Exam2012121.56982</v>
      </c>
      <c r="B644" s="3" t="s">
        <v>50</v>
      </c>
      <c r="C644" t="s">
        <v>39</v>
      </c>
      <c r="D644">
        <v>2012</v>
      </c>
      <c r="E644">
        <v>12</v>
      </c>
      <c r="F644">
        <v>1.5</v>
      </c>
      <c r="G644">
        <v>69</v>
      </c>
      <c r="H644">
        <v>82</v>
      </c>
      <c r="J644" s="3"/>
    </row>
    <row r="645" spans="1:10" hidden="1" x14ac:dyDescent="0.3">
      <c r="A645" s="3" t="str">
        <f t="shared" si="10"/>
        <v>SectionD_Exam2013241.56983</v>
      </c>
      <c r="B645" s="3" t="s">
        <v>50</v>
      </c>
      <c r="C645" t="s">
        <v>39</v>
      </c>
      <c r="D645">
        <v>2013</v>
      </c>
      <c r="E645">
        <v>24</v>
      </c>
      <c r="F645">
        <v>1.5</v>
      </c>
      <c r="G645">
        <v>69</v>
      </c>
      <c r="H645">
        <v>83</v>
      </c>
      <c r="J645" s="3"/>
    </row>
    <row r="646" spans="1:10" hidden="1" x14ac:dyDescent="0.3">
      <c r="A646" s="3" t="str">
        <f t="shared" si="10"/>
        <v>SectionD_Exam20132527083</v>
      </c>
      <c r="B646" s="3" t="s">
        <v>50</v>
      </c>
      <c r="C646" t="s">
        <v>39</v>
      </c>
      <c r="D646">
        <v>2013</v>
      </c>
      <c r="E646">
        <v>25</v>
      </c>
      <c r="F646">
        <v>2</v>
      </c>
      <c r="G646">
        <v>70</v>
      </c>
      <c r="H646">
        <v>83</v>
      </c>
      <c r="J646" s="3"/>
    </row>
    <row r="647" spans="1:10" hidden="1" x14ac:dyDescent="0.3">
      <c r="A647" s="3" t="str">
        <f t="shared" si="10"/>
        <v>SectionD_Exam20152127084</v>
      </c>
      <c r="B647" s="3" t="s">
        <v>50</v>
      </c>
      <c r="C647" t="s">
        <v>39</v>
      </c>
      <c r="D647">
        <v>2015</v>
      </c>
      <c r="E647">
        <v>21</v>
      </c>
      <c r="F647">
        <v>2</v>
      </c>
      <c r="G647">
        <v>70</v>
      </c>
      <c r="H647">
        <v>84</v>
      </c>
      <c r="J647" s="3"/>
    </row>
    <row r="648" spans="1:10" x14ac:dyDescent="0.3">
      <c r="A648" s="3" t="str">
        <f t="shared" si="10"/>
        <v>SectionD_Exam20001018796</v>
      </c>
      <c r="B648" s="3" t="s">
        <v>50</v>
      </c>
      <c r="C648" t="s">
        <v>40</v>
      </c>
      <c r="D648">
        <v>2000</v>
      </c>
      <c r="E648">
        <v>10</v>
      </c>
      <c r="F648">
        <v>1</v>
      </c>
      <c r="G648">
        <v>87</v>
      </c>
      <c r="H648">
        <v>96</v>
      </c>
      <c r="J648" s="3"/>
    </row>
    <row r="649" spans="1:10" x14ac:dyDescent="0.3">
      <c r="A649" s="3" t="str">
        <f t="shared" si="10"/>
        <v>SectionD_Exam20001118796</v>
      </c>
      <c r="B649" s="3" t="s">
        <v>50</v>
      </c>
      <c r="C649" t="s">
        <v>40</v>
      </c>
      <c r="D649">
        <v>2000</v>
      </c>
      <c r="E649">
        <v>11</v>
      </c>
      <c r="F649">
        <v>1</v>
      </c>
      <c r="G649">
        <v>87</v>
      </c>
      <c r="H649">
        <v>96</v>
      </c>
      <c r="J649" s="3"/>
    </row>
    <row r="650" spans="1:10" x14ac:dyDescent="0.3">
      <c r="A650" s="3" t="str">
        <f t="shared" si="10"/>
        <v>SectionD_Exam20011518897</v>
      </c>
      <c r="B650" s="3" t="s">
        <v>50</v>
      </c>
      <c r="C650" t="s">
        <v>40</v>
      </c>
      <c r="D650">
        <v>2001</v>
      </c>
      <c r="E650">
        <v>15</v>
      </c>
      <c r="F650">
        <v>1</v>
      </c>
      <c r="G650">
        <v>88</v>
      </c>
      <c r="H650">
        <v>97</v>
      </c>
      <c r="J650" s="3"/>
    </row>
    <row r="651" spans="1:10" x14ac:dyDescent="0.3">
      <c r="A651" s="3" t="str">
        <f t="shared" si="10"/>
        <v>SectionD_Exam2002418897</v>
      </c>
      <c r="B651" s="3" t="s">
        <v>50</v>
      </c>
      <c r="C651" t="s">
        <v>40</v>
      </c>
      <c r="D651">
        <v>2002</v>
      </c>
      <c r="E651">
        <v>4</v>
      </c>
      <c r="F651">
        <v>1</v>
      </c>
      <c r="G651">
        <v>88</v>
      </c>
      <c r="H651">
        <v>97</v>
      </c>
      <c r="J651" s="3"/>
    </row>
    <row r="652" spans="1:10" x14ac:dyDescent="0.3">
      <c r="A652" s="3" t="str">
        <f t="shared" si="10"/>
        <v>SectionD_Exam2002253.58998</v>
      </c>
      <c r="B652" s="3" t="s">
        <v>50</v>
      </c>
      <c r="C652" t="s">
        <v>40</v>
      </c>
      <c r="D652">
        <v>2002</v>
      </c>
      <c r="E652">
        <v>25</v>
      </c>
      <c r="F652">
        <v>3.5</v>
      </c>
      <c r="G652">
        <v>89</v>
      </c>
      <c r="H652">
        <v>98</v>
      </c>
      <c r="J652" s="3"/>
    </row>
    <row r="653" spans="1:10" x14ac:dyDescent="0.3">
      <c r="A653" s="3" t="str">
        <f t="shared" si="10"/>
        <v>SectionD_Exam20031919099</v>
      </c>
      <c r="B653" s="3" t="s">
        <v>50</v>
      </c>
      <c r="C653" t="s">
        <v>40</v>
      </c>
      <c r="D653">
        <v>2003</v>
      </c>
      <c r="E653">
        <v>19</v>
      </c>
      <c r="F653">
        <v>1</v>
      </c>
      <c r="G653">
        <v>90</v>
      </c>
      <c r="H653">
        <v>99</v>
      </c>
      <c r="J653" s="3"/>
    </row>
    <row r="654" spans="1:10" x14ac:dyDescent="0.3">
      <c r="A654" s="3" t="str">
        <f t="shared" si="10"/>
        <v>SectionD_Exam2004819099</v>
      </c>
      <c r="B654" s="3" t="s">
        <v>50</v>
      </c>
      <c r="C654" t="s">
        <v>40</v>
      </c>
      <c r="D654">
        <v>2004</v>
      </c>
      <c r="E654">
        <v>8</v>
      </c>
      <c r="F654">
        <v>1</v>
      </c>
      <c r="G654">
        <v>90</v>
      </c>
      <c r="H654">
        <v>99</v>
      </c>
      <c r="J654" s="3"/>
    </row>
    <row r="655" spans="1:10" x14ac:dyDescent="0.3">
      <c r="A655" s="3" t="str">
        <f t="shared" si="10"/>
        <v>SectionD_Exam200411191100</v>
      </c>
      <c r="B655" s="3" t="s">
        <v>50</v>
      </c>
      <c r="C655" t="s">
        <v>40</v>
      </c>
      <c r="D655">
        <v>2004</v>
      </c>
      <c r="E655">
        <v>11</v>
      </c>
      <c r="F655">
        <v>1</v>
      </c>
      <c r="G655">
        <v>91</v>
      </c>
      <c r="H655">
        <v>100</v>
      </c>
      <c r="J655" s="3"/>
    </row>
    <row r="656" spans="1:10" x14ac:dyDescent="0.3">
      <c r="A656" s="3" t="str">
        <f t="shared" si="10"/>
        <v>SectionD_Exam200512291100</v>
      </c>
      <c r="B656" s="3" t="s">
        <v>50</v>
      </c>
      <c r="C656" t="s">
        <v>40</v>
      </c>
      <c r="D656">
        <v>2005</v>
      </c>
      <c r="E656">
        <v>12</v>
      </c>
      <c r="F656">
        <v>2</v>
      </c>
      <c r="G656">
        <v>91</v>
      </c>
      <c r="H656">
        <v>100</v>
      </c>
      <c r="J656" s="3"/>
    </row>
    <row r="657" spans="1:10" x14ac:dyDescent="0.3">
      <c r="A657" s="3" t="str">
        <f t="shared" si="10"/>
        <v>SectionD_Exam200714392101</v>
      </c>
      <c r="B657" s="3" t="s">
        <v>50</v>
      </c>
      <c r="C657" t="s">
        <v>40</v>
      </c>
      <c r="D657">
        <v>2007</v>
      </c>
      <c r="E657">
        <v>14</v>
      </c>
      <c r="F657">
        <v>3</v>
      </c>
      <c r="G657">
        <v>92</v>
      </c>
      <c r="H657">
        <v>101</v>
      </c>
      <c r="J657" s="3"/>
    </row>
    <row r="658" spans="1:10" x14ac:dyDescent="0.3">
      <c r="A658" s="3" t="str">
        <f t="shared" si="10"/>
        <v>SectionD_Exam200813293102</v>
      </c>
      <c r="B658" s="3" t="s">
        <v>50</v>
      </c>
      <c r="C658" t="s">
        <v>40</v>
      </c>
      <c r="D658">
        <v>2008</v>
      </c>
      <c r="E658">
        <v>13</v>
      </c>
      <c r="F658">
        <v>2</v>
      </c>
      <c r="G658">
        <v>93</v>
      </c>
      <c r="H658">
        <v>102</v>
      </c>
      <c r="J658" s="3"/>
    </row>
    <row r="659" spans="1:10" x14ac:dyDescent="0.3">
      <c r="A659" s="3" t="str">
        <f t="shared" si="10"/>
        <v>SectionD_Exam200916293103</v>
      </c>
      <c r="B659" s="3" t="s">
        <v>50</v>
      </c>
      <c r="C659" t="s">
        <v>40</v>
      </c>
      <c r="D659">
        <v>2009</v>
      </c>
      <c r="E659">
        <v>16</v>
      </c>
      <c r="F659">
        <v>2</v>
      </c>
      <c r="G659">
        <v>93</v>
      </c>
      <c r="H659">
        <v>103</v>
      </c>
      <c r="J659" s="3"/>
    </row>
    <row r="660" spans="1:10" x14ac:dyDescent="0.3">
      <c r="A660" s="3" t="str">
        <f t="shared" si="10"/>
        <v>SectionD_Exam201116293103</v>
      </c>
      <c r="B660" s="3" t="s">
        <v>50</v>
      </c>
      <c r="C660" t="s">
        <v>40</v>
      </c>
      <c r="D660">
        <v>2011</v>
      </c>
      <c r="E660">
        <v>16</v>
      </c>
      <c r="F660">
        <v>2</v>
      </c>
      <c r="G660">
        <v>93</v>
      </c>
      <c r="H660">
        <v>103</v>
      </c>
      <c r="J660" s="3"/>
    </row>
    <row r="661" spans="1:10" hidden="1" x14ac:dyDescent="0.3">
      <c r="A661" s="3" t="str">
        <f t="shared" si="10"/>
        <v>SectionD_Exam201421194103</v>
      </c>
      <c r="B661" s="3" t="s">
        <v>50</v>
      </c>
      <c r="C661" t="s">
        <v>40</v>
      </c>
      <c r="D661">
        <v>2014</v>
      </c>
      <c r="E661">
        <v>21</v>
      </c>
      <c r="F661">
        <v>1</v>
      </c>
      <c r="G661">
        <v>94</v>
      </c>
      <c r="H661">
        <v>103</v>
      </c>
      <c r="J661" s="3"/>
    </row>
    <row r="662" spans="1:10" hidden="1" x14ac:dyDescent="0.3">
      <c r="A662" s="3" t="str">
        <f t="shared" si="10"/>
        <v>SectionD_Exam201424394104</v>
      </c>
      <c r="B662" s="3" t="s">
        <v>50</v>
      </c>
      <c r="C662" t="s">
        <v>40</v>
      </c>
      <c r="D662">
        <v>2014</v>
      </c>
      <c r="E662">
        <v>24</v>
      </c>
      <c r="F662">
        <v>3</v>
      </c>
      <c r="G662">
        <v>94</v>
      </c>
      <c r="H662">
        <v>104</v>
      </c>
      <c r="J662" s="3"/>
    </row>
    <row r="663" spans="1:10" hidden="1" x14ac:dyDescent="0.3">
      <c r="A663" s="3" t="str">
        <f t="shared" si="10"/>
        <v>SectionD_Exam2015241.2594105</v>
      </c>
      <c r="B663" s="3" t="s">
        <v>50</v>
      </c>
      <c r="C663" t="s">
        <v>40</v>
      </c>
      <c r="D663">
        <v>2015</v>
      </c>
      <c r="E663">
        <v>24</v>
      </c>
      <c r="F663">
        <v>1.25</v>
      </c>
      <c r="G663">
        <v>94</v>
      </c>
      <c r="H663">
        <v>105</v>
      </c>
      <c r="J663" s="3"/>
    </row>
    <row r="664" spans="1:10" hidden="1" x14ac:dyDescent="0.3">
      <c r="A664" s="3" t="str">
        <f t="shared" si="10"/>
        <v>SectionD_Exam201525295106</v>
      </c>
      <c r="B664" s="3" t="s">
        <v>50</v>
      </c>
      <c r="C664" t="s">
        <v>40</v>
      </c>
      <c r="D664">
        <v>2015</v>
      </c>
      <c r="E664">
        <v>25</v>
      </c>
      <c r="F664">
        <v>2</v>
      </c>
      <c r="G664">
        <v>95</v>
      </c>
      <c r="H664">
        <v>106</v>
      </c>
      <c r="J664" s="3"/>
    </row>
    <row r="665" spans="1:10" x14ac:dyDescent="0.3">
      <c r="A665" s="3" t="str">
        <f t="shared" si="10"/>
        <v>SectionD_Exam2000121109130</v>
      </c>
      <c r="B665" s="3" t="s">
        <v>50</v>
      </c>
      <c r="C665" t="s">
        <v>41</v>
      </c>
      <c r="D665">
        <v>2000</v>
      </c>
      <c r="E665">
        <v>12</v>
      </c>
      <c r="F665">
        <v>1</v>
      </c>
      <c r="G665">
        <v>109</v>
      </c>
      <c r="H665">
        <v>130</v>
      </c>
      <c r="J665" s="3"/>
    </row>
    <row r="666" spans="1:10" x14ac:dyDescent="0.3">
      <c r="A666" s="3" t="str">
        <f t="shared" si="10"/>
        <v>SectionD_Exam2000263109130</v>
      </c>
      <c r="B666" s="3" t="s">
        <v>50</v>
      </c>
      <c r="C666" t="s">
        <v>41</v>
      </c>
      <c r="D666">
        <v>2000</v>
      </c>
      <c r="E666">
        <v>26</v>
      </c>
      <c r="F666">
        <v>3</v>
      </c>
      <c r="G666">
        <v>109</v>
      </c>
      <c r="H666">
        <v>130</v>
      </c>
      <c r="J666" s="3"/>
    </row>
    <row r="667" spans="1:10" x14ac:dyDescent="0.3">
      <c r="A667" s="3" t="str">
        <f t="shared" si="10"/>
        <v>SectionD_Exam2001393110131</v>
      </c>
      <c r="B667" s="3" t="s">
        <v>50</v>
      </c>
      <c r="C667" t="s">
        <v>41</v>
      </c>
      <c r="D667">
        <v>2001</v>
      </c>
      <c r="E667">
        <v>39</v>
      </c>
      <c r="F667">
        <v>3</v>
      </c>
      <c r="G667">
        <v>110</v>
      </c>
      <c r="H667">
        <v>131</v>
      </c>
      <c r="J667" s="3"/>
    </row>
    <row r="668" spans="1:10" x14ac:dyDescent="0.3">
      <c r="A668" s="3" t="str">
        <f t="shared" si="10"/>
        <v>SectionD_Exam2001403110132</v>
      </c>
      <c r="B668" s="3" t="s">
        <v>50</v>
      </c>
      <c r="C668" t="s">
        <v>41</v>
      </c>
      <c r="D668">
        <v>2001</v>
      </c>
      <c r="E668">
        <v>40</v>
      </c>
      <c r="F668">
        <v>3</v>
      </c>
      <c r="G668">
        <v>110</v>
      </c>
      <c r="H668">
        <v>132</v>
      </c>
      <c r="J668" s="3"/>
    </row>
    <row r="669" spans="1:10" x14ac:dyDescent="0.3">
      <c r="A669" s="3" t="str">
        <f t="shared" si="10"/>
        <v>SectionD_Exam2001434111132</v>
      </c>
      <c r="B669" s="3" t="s">
        <v>50</v>
      </c>
      <c r="C669" t="s">
        <v>41</v>
      </c>
      <c r="D669">
        <v>2001</v>
      </c>
      <c r="E669">
        <v>43</v>
      </c>
      <c r="F669">
        <v>4</v>
      </c>
      <c r="G669">
        <v>111</v>
      </c>
      <c r="H669">
        <v>132</v>
      </c>
      <c r="J669" s="3"/>
    </row>
    <row r="670" spans="1:10" x14ac:dyDescent="0.3">
      <c r="A670" s="3" t="str">
        <f t="shared" si="10"/>
        <v>SectionD_Exam2002212112134</v>
      </c>
      <c r="B670" s="3" t="s">
        <v>50</v>
      </c>
      <c r="C670" t="s">
        <v>41</v>
      </c>
      <c r="D670">
        <v>2002</v>
      </c>
      <c r="E670">
        <v>21</v>
      </c>
      <c r="F670">
        <v>2</v>
      </c>
      <c r="G670">
        <v>112</v>
      </c>
      <c r="H670">
        <v>134</v>
      </c>
      <c r="J670" s="3"/>
    </row>
    <row r="671" spans="1:10" x14ac:dyDescent="0.3">
      <c r="A671" s="3" t="str">
        <f t="shared" si="10"/>
        <v>SectionD_Exam2002243112134</v>
      </c>
      <c r="B671" s="3" t="s">
        <v>50</v>
      </c>
      <c r="C671" t="s">
        <v>41</v>
      </c>
      <c r="D671">
        <v>2002</v>
      </c>
      <c r="E671">
        <v>24</v>
      </c>
      <c r="F671">
        <v>3</v>
      </c>
      <c r="G671">
        <v>112</v>
      </c>
      <c r="H671">
        <v>134</v>
      </c>
      <c r="J671" s="3"/>
    </row>
    <row r="672" spans="1:10" x14ac:dyDescent="0.3">
      <c r="A672" s="3" t="str">
        <f t="shared" si="10"/>
        <v>SectionD_Exam2003425113136</v>
      </c>
      <c r="B672" s="3" t="s">
        <v>50</v>
      </c>
      <c r="C672" t="s">
        <v>41</v>
      </c>
      <c r="D672">
        <v>2003</v>
      </c>
      <c r="E672">
        <v>42</v>
      </c>
      <c r="F672">
        <v>5</v>
      </c>
      <c r="G672">
        <v>113</v>
      </c>
      <c r="H672">
        <v>136</v>
      </c>
      <c r="J672" s="3"/>
    </row>
    <row r="673" spans="1:10" x14ac:dyDescent="0.3">
      <c r="A673" s="3" t="str">
        <f t="shared" si="10"/>
        <v>SectionD_Exam2003443113137</v>
      </c>
      <c r="B673" s="3" t="s">
        <v>50</v>
      </c>
      <c r="C673" t="s">
        <v>41</v>
      </c>
      <c r="D673">
        <v>2003</v>
      </c>
      <c r="E673">
        <v>44</v>
      </c>
      <c r="F673">
        <v>3</v>
      </c>
      <c r="G673">
        <v>113</v>
      </c>
      <c r="H673">
        <v>137</v>
      </c>
      <c r="J673" s="3"/>
    </row>
    <row r="674" spans="1:10" x14ac:dyDescent="0.3">
      <c r="A674" s="3" t="str">
        <f t="shared" si="10"/>
        <v>SectionD_Exam2003452114138</v>
      </c>
      <c r="B674" s="3" t="s">
        <v>50</v>
      </c>
      <c r="C674" t="s">
        <v>41</v>
      </c>
      <c r="D674">
        <v>2003</v>
      </c>
      <c r="E674">
        <v>45</v>
      </c>
      <c r="F674">
        <v>2</v>
      </c>
      <c r="G674">
        <v>114</v>
      </c>
      <c r="H674">
        <v>138</v>
      </c>
      <c r="J674" s="3"/>
    </row>
    <row r="675" spans="1:10" x14ac:dyDescent="0.3">
      <c r="A675" s="3" t="str">
        <f t="shared" si="10"/>
        <v>SectionD_Exam2004131114138</v>
      </c>
      <c r="B675" s="3" t="s">
        <v>50</v>
      </c>
      <c r="C675" t="s">
        <v>41</v>
      </c>
      <c r="D675">
        <v>2004</v>
      </c>
      <c r="E675">
        <v>13</v>
      </c>
      <c r="F675">
        <v>1</v>
      </c>
      <c r="G675">
        <v>114</v>
      </c>
      <c r="H675">
        <v>138</v>
      </c>
      <c r="J675" s="3"/>
    </row>
    <row r="676" spans="1:10" x14ac:dyDescent="0.3">
      <c r="A676" s="3" t="str">
        <f t="shared" si="10"/>
        <v>SectionD_Exam2004362115139</v>
      </c>
      <c r="B676" s="3" t="s">
        <v>50</v>
      </c>
      <c r="C676" t="s">
        <v>41</v>
      </c>
      <c r="D676">
        <v>2004</v>
      </c>
      <c r="E676">
        <v>36</v>
      </c>
      <c r="F676">
        <v>2</v>
      </c>
      <c r="G676">
        <v>115</v>
      </c>
      <c r="H676">
        <v>139</v>
      </c>
      <c r="J676" s="3"/>
    </row>
    <row r="677" spans="1:10" x14ac:dyDescent="0.3">
      <c r="A677" s="3" t="str">
        <f t="shared" si="10"/>
        <v>SectionD_Exam2005132.5115140</v>
      </c>
      <c r="B677" s="3" t="s">
        <v>50</v>
      </c>
      <c r="C677" t="s">
        <v>41</v>
      </c>
      <c r="D677">
        <v>2005</v>
      </c>
      <c r="E677">
        <v>13</v>
      </c>
      <c r="F677">
        <v>2.5</v>
      </c>
      <c r="G677">
        <v>115</v>
      </c>
      <c r="H677">
        <v>140</v>
      </c>
      <c r="J677" s="3"/>
    </row>
    <row r="678" spans="1:10" x14ac:dyDescent="0.3">
      <c r="A678" s="3" t="str">
        <f t="shared" si="10"/>
        <v>SectionD_Exam2005142116141</v>
      </c>
      <c r="B678" s="3" t="s">
        <v>50</v>
      </c>
      <c r="C678" t="s">
        <v>41</v>
      </c>
      <c r="D678">
        <v>2005</v>
      </c>
      <c r="E678">
        <v>14</v>
      </c>
      <c r="F678">
        <v>2</v>
      </c>
      <c r="G678">
        <v>116</v>
      </c>
      <c r="H678">
        <v>141</v>
      </c>
      <c r="J678" s="3"/>
    </row>
    <row r="679" spans="1:10" x14ac:dyDescent="0.3">
      <c r="A679" s="3" t="str">
        <f t="shared" si="10"/>
        <v>SectionD_Exam2006174.5116141</v>
      </c>
      <c r="B679" s="3" t="s">
        <v>50</v>
      </c>
      <c r="C679" t="s">
        <v>41</v>
      </c>
      <c r="D679">
        <v>2006</v>
      </c>
      <c r="E679">
        <v>17</v>
      </c>
      <c r="F679">
        <v>4.5</v>
      </c>
      <c r="G679">
        <v>116</v>
      </c>
      <c r="H679">
        <v>141</v>
      </c>
      <c r="J679" s="3"/>
    </row>
    <row r="680" spans="1:10" x14ac:dyDescent="0.3">
      <c r="A680" s="3" t="str">
        <f t="shared" si="10"/>
        <v>SectionD_Exam2007182.5117142</v>
      </c>
      <c r="B680" s="3" t="s">
        <v>50</v>
      </c>
      <c r="C680" t="s">
        <v>41</v>
      </c>
      <c r="D680">
        <v>2007</v>
      </c>
      <c r="E680">
        <v>18</v>
      </c>
      <c r="F680">
        <v>2.5</v>
      </c>
      <c r="G680">
        <v>117</v>
      </c>
      <c r="H680">
        <v>142</v>
      </c>
      <c r="J680" s="3"/>
    </row>
    <row r="681" spans="1:10" x14ac:dyDescent="0.3">
      <c r="A681" s="3" t="str">
        <f t="shared" si="10"/>
        <v>SectionD_Exam2007193117143</v>
      </c>
      <c r="B681" s="3" t="s">
        <v>50</v>
      </c>
      <c r="C681" t="s">
        <v>41</v>
      </c>
      <c r="D681">
        <v>2007</v>
      </c>
      <c r="E681">
        <v>19</v>
      </c>
      <c r="F681">
        <v>3</v>
      </c>
      <c r="G681">
        <v>117</v>
      </c>
      <c r="H681">
        <v>143</v>
      </c>
      <c r="J681" s="3"/>
    </row>
    <row r="682" spans="1:10" x14ac:dyDescent="0.3">
      <c r="A682" s="3" t="str">
        <f t="shared" si="10"/>
        <v>SectionD_Exam2008122.5118144</v>
      </c>
      <c r="B682" s="3" t="s">
        <v>50</v>
      </c>
      <c r="C682" t="s">
        <v>41</v>
      </c>
      <c r="D682">
        <v>2008</v>
      </c>
      <c r="E682">
        <v>12</v>
      </c>
      <c r="F682">
        <v>2.5</v>
      </c>
      <c r="G682">
        <v>118</v>
      </c>
      <c r="H682">
        <v>144</v>
      </c>
      <c r="J682" s="3"/>
    </row>
    <row r="683" spans="1:10" x14ac:dyDescent="0.3">
      <c r="A683" s="3" t="str">
        <f t="shared" si="10"/>
        <v>SectionD_Exam2008144119145</v>
      </c>
      <c r="B683" s="3" t="s">
        <v>50</v>
      </c>
      <c r="C683" t="s">
        <v>41</v>
      </c>
      <c r="D683">
        <v>2008</v>
      </c>
      <c r="E683">
        <v>14</v>
      </c>
      <c r="F683">
        <v>4</v>
      </c>
      <c r="G683">
        <v>119</v>
      </c>
      <c r="H683">
        <v>145</v>
      </c>
      <c r="J683" s="3"/>
    </row>
    <row r="684" spans="1:10" x14ac:dyDescent="0.3">
      <c r="A684" s="3" t="str">
        <f t="shared" si="10"/>
        <v>SectionD_Exam2008154.5119146</v>
      </c>
      <c r="B684" s="3" t="s">
        <v>50</v>
      </c>
      <c r="C684" t="s">
        <v>41</v>
      </c>
      <c r="D684">
        <v>2008</v>
      </c>
      <c r="E684">
        <v>15</v>
      </c>
      <c r="F684">
        <v>4.5</v>
      </c>
      <c r="G684">
        <v>119</v>
      </c>
      <c r="H684">
        <v>146</v>
      </c>
      <c r="J684" s="3"/>
    </row>
    <row r="685" spans="1:10" x14ac:dyDescent="0.3">
      <c r="A685" s="3" t="str">
        <f t="shared" si="10"/>
        <v>SectionD_Exam2009143.5120147</v>
      </c>
      <c r="B685" s="3" t="s">
        <v>50</v>
      </c>
      <c r="C685" t="s">
        <v>41</v>
      </c>
      <c r="D685">
        <v>2009</v>
      </c>
      <c r="E685">
        <v>14</v>
      </c>
      <c r="F685">
        <v>3.5</v>
      </c>
      <c r="G685">
        <v>120</v>
      </c>
      <c r="H685">
        <v>147</v>
      </c>
      <c r="J685" s="3"/>
    </row>
    <row r="686" spans="1:10" x14ac:dyDescent="0.3">
      <c r="A686" s="3" t="str">
        <f t="shared" si="10"/>
        <v>SectionD_Exam2010102121147</v>
      </c>
      <c r="B686" s="3" t="s">
        <v>50</v>
      </c>
      <c r="C686" t="s">
        <v>41</v>
      </c>
      <c r="D686">
        <v>2010</v>
      </c>
      <c r="E686">
        <v>10</v>
      </c>
      <c r="F686">
        <v>2</v>
      </c>
      <c r="G686">
        <v>121</v>
      </c>
      <c r="H686">
        <v>147</v>
      </c>
      <c r="J686" s="3"/>
    </row>
    <row r="687" spans="1:10" x14ac:dyDescent="0.3">
      <c r="A687" s="3" t="str">
        <f t="shared" si="10"/>
        <v>SectionD_Exam2010123121148</v>
      </c>
      <c r="B687" s="3" t="s">
        <v>50</v>
      </c>
      <c r="C687" t="s">
        <v>41</v>
      </c>
      <c r="D687">
        <v>2010</v>
      </c>
      <c r="E687">
        <v>12</v>
      </c>
      <c r="F687">
        <v>3</v>
      </c>
      <c r="G687">
        <v>121</v>
      </c>
      <c r="H687">
        <v>148</v>
      </c>
      <c r="J687" s="3"/>
    </row>
    <row r="688" spans="1:10" x14ac:dyDescent="0.3">
      <c r="A688" s="3" t="str">
        <f t="shared" si="10"/>
        <v>SectionD_Exam2010153.5122149</v>
      </c>
      <c r="B688" s="3" t="s">
        <v>50</v>
      </c>
      <c r="C688" t="s">
        <v>41</v>
      </c>
      <c r="D688">
        <v>2010</v>
      </c>
      <c r="E688">
        <v>15</v>
      </c>
      <c r="F688">
        <v>3.5</v>
      </c>
      <c r="G688">
        <v>122</v>
      </c>
      <c r="H688">
        <v>149</v>
      </c>
      <c r="J688" s="3"/>
    </row>
    <row r="689" spans="1:10" x14ac:dyDescent="0.3">
      <c r="A689" s="3" t="str">
        <f t="shared" si="10"/>
        <v>SectionD_Exam2011202.75123150</v>
      </c>
      <c r="B689" s="3" t="s">
        <v>50</v>
      </c>
      <c r="C689" t="s">
        <v>41</v>
      </c>
      <c r="D689">
        <v>2011</v>
      </c>
      <c r="E689">
        <v>20</v>
      </c>
      <c r="F689">
        <v>2.75</v>
      </c>
      <c r="G689">
        <v>123</v>
      </c>
      <c r="H689">
        <v>150</v>
      </c>
      <c r="J689" s="3"/>
    </row>
    <row r="690" spans="1:10" x14ac:dyDescent="0.3">
      <c r="A690" s="3" t="str">
        <f t="shared" si="10"/>
        <v>SectionD_Exam2011213.5124151</v>
      </c>
      <c r="B690" s="3" t="s">
        <v>50</v>
      </c>
      <c r="C690" t="s">
        <v>41</v>
      </c>
      <c r="D690">
        <v>2011</v>
      </c>
      <c r="E690">
        <v>21</v>
      </c>
      <c r="F690">
        <v>3.5</v>
      </c>
      <c r="G690">
        <v>124</v>
      </c>
      <c r="H690">
        <v>151</v>
      </c>
      <c r="J690" s="3"/>
    </row>
    <row r="691" spans="1:10" x14ac:dyDescent="0.3">
      <c r="A691" s="3" t="str">
        <f t="shared" si="10"/>
        <v>SectionD_Exam2012184.5125153</v>
      </c>
      <c r="B691" s="3" t="s">
        <v>50</v>
      </c>
      <c r="C691" t="s">
        <v>41</v>
      </c>
      <c r="D691">
        <v>2012</v>
      </c>
      <c r="E691">
        <v>18</v>
      </c>
      <c r="F691">
        <v>4.5</v>
      </c>
      <c r="G691">
        <v>125</v>
      </c>
      <c r="H691">
        <v>153</v>
      </c>
      <c r="J691" s="3"/>
    </row>
    <row r="692" spans="1:10" hidden="1" x14ac:dyDescent="0.3">
      <c r="A692" s="3" t="str">
        <f t="shared" si="10"/>
        <v>SectionD_Exam2013171.5126154</v>
      </c>
      <c r="B692" s="3" t="s">
        <v>50</v>
      </c>
      <c r="C692" t="s">
        <v>41</v>
      </c>
      <c r="D692">
        <v>2013</v>
      </c>
      <c r="E692">
        <v>17</v>
      </c>
      <c r="F692">
        <v>1.5</v>
      </c>
      <c r="G692">
        <v>126</v>
      </c>
      <c r="H692">
        <v>154</v>
      </c>
      <c r="J692" s="3"/>
    </row>
    <row r="693" spans="1:10" hidden="1" x14ac:dyDescent="0.3">
      <c r="A693" s="3" t="str">
        <f t="shared" si="10"/>
        <v>SectionD_Exam2013182.5127155</v>
      </c>
      <c r="B693" s="3" t="s">
        <v>50</v>
      </c>
      <c r="C693" t="s">
        <v>41</v>
      </c>
      <c r="D693">
        <v>2013</v>
      </c>
      <c r="E693">
        <v>18</v>
      </c>
      <c r="F693">
        <v>2.5</v>
      </c>
      <c r="G693">
        <v>127</v>
      </c>
      <c r="H693">
        <v>155</v>
      </c>
      <c r="J693" s="3"/>
    </row>
    <row r="694" spans="1:10" hidden="1" x14ac:dyDescent="0.3">
      <c r="A694" s="3" t="str">
        <f t="shared" si="10"/>
        <v>SectionD_Exam2014192.25128157</v>
      </c>
      <c r="B694" s="3" t="s">
        <v>50</v>
      </c>
      <c r="C694" t="s">
        <v>41</v>
      </c>
      <c r="D694">
        <v>2014</v>
      </c>
      <c r="E694">
        <v>19</v>
      </c>
      <c r="F694">
        <v>2.25</v>
      </c>
      <c r="G694">
        <v>128</v>
      </c>
      <c r="H694">
        <v>157</v>
      </c>
      <c r="J694" s="3"/>
    </row>
    <row r="695" spans="1:10" hidden="1" x14ac:dyDescent="0.3">
      <c r="A695" s="3" t="str">
        <f t="shared" si="10"/>
        <v>SectionD_Exam2014202.5128158</v>
      </c>
      <c r="B695" s="3" t="s">
        <v>50</v>
      </c>
      <c r="C695" t="s">
        <v>41</v>
      </c>
      <c r="D695">
        <v>2014</v>
      </c>
      <c r="E695">
        <v>20</v>
      </c>
      <c r="F695">
        <v>2.5</v>
      </c>
      <c r="G695">
        <v>128</v>
      </c>
      <c r="H695">
        <v>158</v>
      </c>
      <c r="J695" s="3"/>
    </row>
    <row r="696" spans="1:10" hidden="1" x14ac:dyDescent="0.3">
      <c r="A696" s="3" t="str">
        <f t="shared" si="10"/>
        <v>SectionD_Exam2015232.5129160</v>
      </c>
      <c r="B696" s="3" t="s">
        <v>50</v>
      </c>
      <c r="C696" t="s">
        <v>41</v>
      </c>
      <c r="D696">
        <v>2015</v>
      </c>
      <c r="E696">
        <v>23</v>
      </c>
      <c r="F696">
        <v>2.5</v>
      </c>
      <c r="G696">
        <v>129</v>
      </c>
      <c r="H696">
        <v>160</v>
      </c>
      <c r="J696" s="3"/>
    </row>
    <row r="697" spans="1:10" x14ac:dyDescent="0.3">
      <c r="A697" s="3" t="str">
        <f t="shared" si="10"/>
        <v>SectionD_Exam2004342164174</v>
      </c>
      <c r="B697" s="3" t="s">
        <v>50</v>
      </c>
      <c r="C697" t="s">
        <v>42</v>
      </c>
      <c r="D697">
        <v>2004</v>
      </c>
      <c r="E697">
        <v>34</v>
      </c>
      <c r="F697">
        <v>2</v>
      </c>
      <c r="G697">
        <v>164</v>
      </c>
      <c r="H697">
        <v>174</v>
      </c>
      <c r="J697" s="3"/>
    </row>
    <row r="698" spans="1:10" x14ac:dyDescent="0.3">
      <c r="A698" s="3" t="str">
        <f t="shared" si="10"/>
        <v>SectionD_Exam2005193164174</v>
      </c>
      <c r="B698" s="3" t="s">
        <v>50</v>
      </c>
      <c r="C698" t="s">
        <v>42</v>
      </c>
      <c r="D698">
        <v>2005</v>
      </c>
      <c r="E698">
        <v>19</v>
      </c>
      <c r="F698">
        <v>3</v>
      </c>
      <c r="G698">
        <v>164</v>
      </c>
      <c r="H698">
        <v>174</v>
      </c>
      <c r="J698" s="3"/>
    </row>
    <row r="699" spans="1:10" x14ac:dyDescent="0.3">
      <c r="A699" s="3" t="str">
        <f t="shared" si="10"/>
        <v>SectionD_Exam2006193165176</v>
      </c>
      <c r="B699" s="3" t="s">
        <v>50</v>
      </c>
      <c r="C699" t="s">
        <v>42</v>
      </c>
      <c r="D699">
        <v>2006</v>
      </c>
      <c r="E699">
        <v>19</v>
      </c>
      <c r="F699">
        <v>3</v>
      </c>
      <c r="G699">
        <v>165</v>
      </c>
      <c r="H699">
        <v>176</v>
      </c>
      <c r="J699" s="3"/>
    </row>
    <row r="700" spans="1:10" x14ac:dyDescent="0.3">
      <c r="A700" s="3" t="str">
        <f t="shared" si="10"/>
        <v>SectionD_Exam2006202165177</v>
      </c>
      <c r="B700" s="3" t="s">
        <v>50</v>
      </c>
      <c r="C700" t="s">
        <v>42</v>
      </c>
      <c r="D700">
        <v>2006</v>
      </c>
      <c r="E700">
        <v>20</v>
      </c>
      <c r="F700">
        <v>2</v>
      </c>
      <c r="G700">
        <v>165</v>
      </c>
      <c r="H700">
        <v>177</v>
      </c>
      <c r="J700" s="3"/>
    </row>
    <row r="701" spans="1:10" x14ac:dyDescent="0.3">
      <c r="A701" s="3" t="str">
        <f t="shared" si="10"/>
        <v>SectionD_Exam2007202166178</v>
      </c>
      <c r="B701" s="3" t="s">
        <v>50</v>
      </c>
      <c r="C701" t="s">
        <v>42</v>
      </c>
      <c r="D701">
        <v>2007</v>
      </c>
      <c r="E701">
        <v>20</v>
      </c>
      <c r="F701">
        <v>2</v>
      </c>
      <c r="G701">
        <v>166</v>
      </c>
      <c r="H701">
        <v>178</v>
      </c>
      <c r="J701" s="3"/>
    </row>
    <row r="702" spans="1:10" x14ac:dyDescent="0.3">
      <c r="A702" s="3" t="str">
        <f t="shared" si="10"/>
        <v>SectionD_Exam2007234166179</v>
      </c>
      <c r="B702" s="3" t="s">
        <v>50</v>
      </c>
      <c r="C702" t="s">
        <v>42</v>
      </c>
      <c r="D702">
        <v>2007</v>
      </c>
      <c r="E702">
        <v>23</v>
      </c>
      <c r="F702">
        <v>4</v>
      </c>
      <c r="G702">
        <v>166</v>
      </c>
      <c r="H702">
        <v>179</v>
      </c>
      <c r="J702" s="3"/>
    </row>
    <row r="703" spans="1:10" x14ac:dyDescent="0.3">
      <c r="A703" s="3" t="str">
        <f t="shared" si="10"/>
        <v>SectionD_Exam2008114.5167180</v>
      </c>
      <c r="B703" s="3" t="s">
        <v>50</v>
      </c>
      <c r="C703" t="s">
        <v>42</v>
      </c>
      <c r="D703">
        <v>2008</v>
      </c>
      <c r="E703">
        <v>11</v>
      </c>
      <c r="F703">
        <v>4.5</v>
      </c>
      <c r="G703">
        <v>167</v>
      </c>
      <c r="H703">
        <v>180</v>
      </c>
      <c r="J703" s="3"/>
    </row>
    <row r="704" spans="1:10" x14ac:dyDescent="0.3">
      <c r="A704" s="3" t="str">
        <f t="shared" si="10"/>
        <v>SectionD_Exam2009112168180</v>
      </c>
      <c r="B704" s="3" t="s">
        <v>50</v>
      </c>
      <c r="C704" t="s">
        <v>42</v>
      </c>
      <c r="D704">
        <v>2009</v>
      </c>
      <c r="E704">
        <v>11</v>
      </c>
      <c r="F704">
        <v>2</v>
      </c>
      <c r="G704">
        <v>168</v>
      </c>
      <c r="H704">
        <v>180</v>
      </c>
      <c r="J704" s="3"/>
    </row>
    <row r="705" spans="1:10" x14ac:dyDescent="0.3">
      <c r="A705" s="3" t="str">
        <f t="shared" si="10"/>
        <v>SectionD_Exam2009123.5168180</v>
      </c>
      <c r="B705" s="3" t="s">
        <v>50</v>
      </c>
      <c r="C705" t="s">
        <v>42</v>
      </c>
      <c r="D705">
        <v>2009</v>
      </c>
      <c r="E705">
        <v>12</v>
      </c>
      <c r="F705">
        <v>3.5</v>
      </c>
      <c r="G705">
        <v>168</v>
      </c>
      <c r="H705">
        <v>180</v>
      </c>
      <c r="J705" s="3"/>
    </row>
    <row r="706" spans="1:10" x14ac:dyDescent="0.3">
      <c r="A706" s="3" t="str">
        <f t="shared" si="10"/>
        <v>SectionD_Exam2010145169181</v>
      </c>
      <c r="B706" s="3" t="s">
        <v>50</v>
      </c>
      <c r="C706" t="s">
        <v>42</v>
      </c>
      <c r="D706">
        <v>2010</v>
      </c>
      <c r="E706">
        <v>14</v>
      </c>
      <c r="F706">
        <v>5</v>
      </c>
      <c r="G706">
        <v>169</v>
      </c>
      <c r="H706">
        <v>181</v>
      </c>
      <c r="J706" s="3"/>
    </row>
    <row r="707" spans="1:10" x14ac:dyDescent="0.3">
      <c r="A707" s="3" t="str">
        <f t="shared" ref="A707:A719" si="11">B707&amp;D707&amp;E707&amp;F707&amp;G707&amp;H707</f>
        <v>SectionD_Exam2011173169183</v>
      </c>
      <c r="B707" s="3" t="s">
        <v>50</v>
      </c>
      <c r="C707" t="s">
        <v>42</v>
      </c>
      <c r="D707">
        <v>2011</v>
      </c>
      <c r="E707">
        <v>17</v>
      </c>
      <c r="F707">
        <v>3</v>
      </c>
      <c r="G707">
        <v>169</v>
      </c>
      <c r="H707">
        <v>183</v>
      </c>
      <c r="J707" s="3"/>
    </row>
    <row r="708" spans="1:10" x14ac:dyDescent="0.3">
      <c r="A708" s="3" t="str">
        <f t="shared" si="11"/>
        <v>SectionD_Exam2012134170184</v>
      </c>
      <c r="B708" s="3" t="s">
        <v>50</v>
      </c>
      <c r="C708" t="s">
        <v>42</v>
      </c>
      <c r="D708">
        <v>2012</v>
      </c>
      <c r="E708">
        <v>13</v>
      </c>
      <c r="F708">
        <v>4</v>
      </c>
      <c r="G708">
        <v>170</v>
      </c>
      <c r="H708">
        <v>184</v>
      </c>
      <c r="J708" s="3"/>
    </row>
    <row r="709" spans="1:10" hidden="1" x14ac:dyDescent="0.3">
      <c r="A709" s="3" t="str">
        <f t="shared" si="11"/>
        <v>SectionD_Exam2013213171185</v>
      </c>
      <c r="B709" s="3" t="s">
        <v>50</v>
      </c>
      <c r="C709" t="s">
        <v>42</v>
      </c>
      <c r="D709">
        <v>2013</v>
      </c>
      <c r="E709">
        <v>21</v>
      </c>
      <c r="F709">
        <v>3</v>
      </c>
      <c r="G709">
        <v>171</v>
      </c>
      <c r="H709">
        <v>185</v>
      </c>
      <c r="J709" s="3"/>
    </row>
    <row r="710" spans="1:10" hidden="1" x14ac:dyDescent="0.3">
      <c r="A710" s="3" t="str">
        <f t="shared" si="11"/>
        <v>SectionD_Exam2014224.25171186</v>
      </c>
      <c r="B710" s="3" t="s">
        <v>50</v>
      </c>
      <c r="C710" t="s">
        <v>42</v>
      </c>
      <c r="D710">
        <v>2014</v>
      </c>
      <c r="E710">
        <v>22</v>
      </c>
      <c r="F710">
        <v>4.25</v>
      </c>
      <c r="G710">
        <v>171</v>
      </c>
      <c r="H710">
        <v>186</v>
      </c>
      <c r="J710" s="3"/>
    </row>
    <row r="711" spans="1:10" hidden="1" x14ac:dyDescent="0.3">
      <c r="A711" s="3" t="str">
        <f t="shared" si="11"/>
        <v>SectionD_Exam2015273173191</v>
      </c>
      <c r="B711" s="3" t="s">
        <v>50</v>
      </c>
      <c r="C711" t="s">
        <v>42</v>
      </c>
      <c r="D711">
        <v>2015</v>
      </c>
      <c r="E711">
        <v>27</v>
      </c>
      <c r="F711">
        <v>3</v>
      </c>
      <c r="G711">
        <v>173</v>
      </c>
      <c r="H711">
        <v>191</v>
      </c>
      <c r="J711" s="3"/>
    </row>
    <row r="712" spans="1:10" x14ac:dyDescent="0.3">
      <c r="A712" s="3" t="str">
        <f t="shared" si="11"/>
        <v>SectionD_Exam2008163192197</v>
      </c>
      <c r="B712" s="3" t="s">
        <v>50</v>
      </c>
      <c r="C712" t="s">
        <v>43</v>
      </c>
      <c r="D712">
        <v>2008</v>
      </c>
      <c r="E712">
        <v>16</v>
      </c>
      <c r="F712">
        <v>3</v>
      </c>
      <c r="G712">
        <v>192</v>
      </c>
      <c r="H712">
        <v>197</v>
      </c>
      <c r="J712" s="3"/>
    </row>
    <row r="713" spans="1:10" x14ac:dyDescent="0.3">
      <c r="A713" s="3" t="str">
        <f t="shared" si="11"/>
        <v>SectionD_Exam2009104.5193198</v>
      </c>
      <c r="B713" s="3" t="s">
        <v>50</v>
      </c>
      <c r="C713" t="s">
        <v>43</v>
      </c>
      <c r="D713">
        <v>2009</v>
      </c>
      <c r="E713">
        <v>10</v>
      </c>
      <c r="F713">
        <v>4.5</v>
      </c>
      <c r="G713">
        <v>193</v>
      </c>
      <c r="H713">
        <v>198</v>
      </c>
      <c r="J713" s="3"/>
    </row>
    <row r="714" spans="1:10" x14ac:dyDescent="0.3">
      <c r="A714" s="3" t="str">
        <f t="shared" si="11"/>
        <v>SectionD_Exam201082193199</v>
      </c>
      <c r="B714" s="3" t="s">
        <v>50</v>
      </c>
      <c r="C714" t="s">
        <v>43</v>
      </c>
      <c r="D714">
        <v>2010</v>
      </c>
      <c r="E714">
        <v>8</v>
      </c>
      <c r="F714">
        <v>2</v>
      </c>
      <c r="G714">
        <v>193</v>
      </c>
      <c r="H714">
        <v>199</v>
      </c>
      <c r="J714" s="3"/>
    </row>
    <row r="715" spans="1:10" x14ac:dyDescent="0.3">
      <c r="A715" s="3" t="str">
        <f t="shared" si="11"/>
        <v>SectionD_Exam2012153.75194200</v>
      </c>
      <c r="B715" s="3" t="s">
        <v>50</v>
      </c>
      <c r="C715" t="s">
        <v>43</v>
      </c>
      <c r="D715">
        <v>2012</v>
      </c>
      <c r="E715">
        <v>15</v>
      </c>
      <c r="F715">
        <v>3.75</v>
      </c>
      <c r="G715">
        <v>194</v>
      </c>
      <c r="H715">
        <v>200</v>
      </c>
      <c r="J715" s="3"/>
    </row>
    <row r="716" spans="1:10" hidden="1" x14ac:dyDescent="0.3">
      <c r="A716" s="3" t="str">
        <f t="shared" si="11"/>
        <v>SectionD_Exam2013222.25194201</v>
      </c>
      <c r="B716" s="3" t="s">
        <v>50</v>
      </c>
      <c r="C716" t="s">
        <v>43</v>
      </c>
      <c r="D716">
        <v>2013</v>
      </c>
      <c r="E716">
        <v>22</v>
      </c>
      <c r="F716">
        <v>2.25</v>
      </c>
      <c r="G716">
        <v>194</v>
      </c>
      <c r="H716">
        <v>201</v>
      </c>
      <c r="J716" s="3"/>
    </row>
    <row r="717" spans="1:10" hidden="1" x14ac:dyDescent="0.3">
      <c r="A717" s="3" t="str">
        <f t="shared" si="11"/>
        <v>SectionD_Exam2013232195201</v>
      </c>
      <c r="B717" s="3" t="s">
        <v>50</v>
      </c>
      <c r="C717" t="s">
        <v>43</v>
      </c>
      <c r="D717">
        <v>2013</v>
      </c>
      <c r="E717">
        <v>23</v>
      </c>
      <c r="F717">
        <v>2</v>
      </c>
      <c r="G717">
        <v>195</v>
      </c>
      <c r="H717">
        <v>201</v>
      </c>
      <c r="J717" s="3"/>
    </row>
    <row r="718" spans="1:10" hidden="1" x14ac:dyDescent="0.3">
      <c r="A718" s="3" t="str">
        <f t="shared" si="11"/>
        <v>SectionD_Exam2014231.75195202</v>
      </c>
      <c r="B718" s="3" t="s">
        <v>50</v>
      </c>
      <c r="C718" t="s">
        <v>43</v>
      </c>
      <c r="D718">
        <v>2014</v>
      </c>
      <c r="E718">
        <v>23</v>
      </c>
      <c r="F718">
        <v>1.75</v>
      </c>
      <c r="G718">
        <v>195</v>
      </c>
      <c r="H718">
        <v>202</v>
      </c>
      <c r="J718" s="3"/>
    </row>
    <row r="719" spans="1:10" hidden="1" x14ac:dyDescent="0.3">
      <c r="A719" s="3" t="str">
        <f t="shared" si="11"/>
        <v>SectionD_Exam2015262.5196203</v>
      </c>
      <c r="B719" s="3" t="s">
        <v>50</v>
      </c>
      <c r="C719" t="s">
        <v>43</v>
      </c>
      <c r="D719">
        <v>2015</v>
      </c>
      <c r="E719">
        <v>26</v>
      </c>
      <c r="F719">
        <v>2.5</v>
      </c>
      <c r="G719">
        <v>196</v>
      </c>
      <c r="H719">
        <v>203</v>
      </c>
      <c r="J719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R719"/>
  <sheetViews>
    <sheetView workbookViewId="0">
      <selection activeCell="J423" sqref="J423"/>
    </sheetView>
  </sheetViews>
  <sheetFormatPr defaultRowHeight="14.4" x14ac:dyDescent="0.3"/>
  <cols>
    <col min="1" max="1" width="22.6640625" bestFit="1" customWidth="1"/>
    <col min="2" max="2" width="16" bestFit="1" customWidth="1"/>
    <col min="3" max="3" width="19" customWidth="1"/>
    <col min="4" max="4" width="11" bestFit="1" customWidth="1"/>
    <col min="5" max="5" width="16" customWidth="1"/>
    <col min="7" max="7" width="9.33203125" customWidth="1"/>
    <col min="9" max="9" width="10" customWidth="1"/>
    <col min="10" max="10" width="19.77734375" bestFit="1" customWidth="1"/>
    <col min="17" max="17" width="28.5546875" bestFit="1" customWidth="1"/>
    <col min="18" max="18" width="28" bestFit="1" customWidth="1"/>
  </cols>
  <sheetData>
    <row r="1" spans="1:17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7" hidden="1" x14ac:dyDescent="0.3">
      <c r="A2" s="4" t="str">
        <f>B2&amp;D2&amp;E2&amp;F2&amp;G2&amp;H2</f>
        <v>SectionA_Exam200331.517</v>
      </c>
      <c r="B2" s="4" t="s">
        <v>10</v>
      </c>
      <c r="C2" s="4" t="s">
        <v>11</v>
      </c>
      <c r="D2" s="4">
        <v>2003</v>
      </c>
      <c r="E2" s="4">
        <v>3</v>
      </c>
      <c r="F2" s="4">
        <v>1.5</v>
      </c>
      <c r="G2" s="4">
        <v>1</v>
      </c>
      <c r="H2" s="4">
        <v>7</v>
      </c>
      <c r="I2" s="4" t="s">
        <v>12</v>
      </c>
      <c r="J2" s="4"/>
    </row>
    <row r="3" spans="1:17" hidden="1" x14ac:dyDescent="0.3">
      <c r="A3" s="7" t="str">
        <f t="shared" ref="A3:A66" si="0">B3&amp;D3&amp;E3&amp;F3&amp;G3&amp;H3</f>
        <v>SectionA_Exam20034118</v>
      </c>
      <c r="B3" s="7" t="s">
        <v>10</v>
      </c>
      <c r="C3" s="4" t="s">
        <v>11</v>
      </c>
      <c r="D3" s="4">
        <v>2003</v>
      </c>
      <c r="E3" s="4">
        <v>4</v>
      </c>
      <c r="F3" s="4">
        <v>1</v>
      </c>
      <c r="G3" s="4">
        <v>1</v>
      </c>
      <c r="H3" s="4">
        <v>8</v>
      </c>
      <c r="I3" s="4" t="s">
        <v>12</v>
      </c>
      <c r="J3" s="7"/>
    </row>
    <row r="4" spans="1:17" hidden="1" x14ac:dyDescent="0.3">
      <c r="A4" s="7" t="str">
        <f t="shared" si="0"/>
        <v>SectionA_Exam20043328</v>
      </c>
      <c r="B4" s="7" t="s">
        <v>10</v>
      </c>
      <c r="C4" s="4" t="s">
        <v>11</v>
      </c>
      <c r="D4" s="4">
        <v>2004</v>
      </c>
      <c r="E4" s="4">
        <v>3</v>
      </c>
      <c r="F4" s="4">
        <v>3</v>
      </c>
      <c r="G4" s="4">
        <v>2</v>
      </c>
      <c r="H4" s="4">
        <v>8</v>
      </c>
      <c r="I4" s="4" t="s">
        <v>12</v>
      </c>
      <c r="J4" s="7"/>
    </row>
    <row r="5" spans="1:17" hidden="1" x14ac:dyDescent="0.3">
      <c r="A5" s="7" t="str">
        <f t="shared" si="0"/>
        <v>SectionA_Exam200541.7529</v>
      </c>
      <c r="B5" s="7" t="s">
        <v>10</v>
      </c>
      <c r="C5" s="4" t="s">
        <v>11</v>
      </c>
      <c r="D5" s="4">
        <v>2005</v>
      </c>
      <c r="E5" s="4">
        <v>4</v>
      </c>
      <c r="F5" s="4">
        <v>1.75</v>
      </c>
      <c r="G5" s="4">
        <v>2</v>
      </c>
      <c r="H5" s="4">
        <v>9</v>
      </c>
      <c r="I5" s="4" t="s">
        <v>12</v>
      </c>
      <c r="J5" s="7"/>
      <c r="Q5" s="5"/>
    </row>
    <row r="6" spans="1:17" hidden="1" x14ac:dyDescent="0.3">
      <c r="A6" s="7" t="str">
        <f t="shared" si="0"/>
        <v>SectionA_Exam20064229</v>
      </c>
      <c r="B6" s="7" t="s">
        <v>10</v>
      </c>
      <c r="C6" s="4" t="s">
        <v>11</v>
      </c>
      <c r="D6" s="4">
        <v>2006</v>
      </c>
      <c r="E6" s="4">
        <v>4</v>
      </c>
      <c r="F6" s="4">
        <v>2</v>
      </c>
      <c r="G6" s="4">
        <v>2</v>
      </c>
      <c r="H6" s="4">
        <v>9</v>
      </c>
      <c r="I6" s="4" t="s">
        <v>12</v>
      </c>
      <c r="J6" s="7"/>
    </row>
    <row r="7" spans="1:17" hidden="1" x14ac:dyDescent="0.3">
      <c r="A7" s="7" t="str">
        <f t="shared" si="0"/>
        <v>SectionA_Exam200711.5310</v>
      </c>
      <c r="B7" s="7" t="s">
        <v>10</v>
      </c>
      <c r="C7" s="4" t="s">
        <v>11</v>
      </c>
      <c r="D7" s="4">
        <v>2007</v>
      </c>
      <c r="E7" s="4">
        <v>1</v>
      </c>
      <c r="F7" s="4">
        <v>1.5</v>
      </c>
      <c r="G7" s="4">
        <v>3</v>
      </c>
      <c r="H7" s="4">
        <v>10</v>
      </c>
      <c r="I7" s="4" t="s">
        <v>12</v>
      </c>
      <c r="J7" s="7"/>
      <c r="Q7" s="5"/>
    </row>
    <row r="8" spans="1:17" hidden="1" x14ac:dyDescent="0.3">
      <c r="A8" s="7" t="str">
        <f t="shared" si="0"/>
        <v>SectionA_Exam200911.75311</v>
      </c>
      <c r="B8" s="7" t="s">
        <v>10</v>
      </c>
      <c r="C8" s="4" t="s">
        <v>11</v>
      </c>
      <c r="D8" s="4">
        <v>2009</v>
      </c>
      <c r="E8" s="4">
        <v>1</v>
      </c>
      <c r="F8" s="4">
        <v>1.75</v>
      </c>
      <c r="G8" s="4">
        <v>3</v>
      </c>
      <c r="H8" s="4">
        <v>11</v>
      </c>
      <c r="I8" s="4" t="s">
        <v>12</v>
      </c>
      <c r="J8" s="7" t="s">
        <v>51</v>
      </c>
    </row>
    <row r="9" spans="1:17" hidden="1" x14ac:dyDescent="0.3">
      <c r="A9" s="7" t="str">
        <f t="shared" si="0"/>
        <v>SectionA_Exam201021.25311</v>
      </c>
      <c r="B9" s="7" t="s">
        <v>10</v>
      </c>
      <c r="C9" s="4" t="s">
        <v>11</v>
      </c>
      <c r="D9" s="4">
        <v>2010</v>
      </c>
      <c r="E9" s="4">
        <v>2</v>
      </c>
      <c r="F9" s="4">
        <v>1.25</v>
      </c>
      <c r="G9" s="4">
        <v>3</v>
      </c>
      <c r="H9" s="4">
        <v>11</v>
      </c>
      <c r="I9" s="4" t="s">
        <v>12</v>
      </c>
      <c r="J9" s="7"/>
    </row>
    <row r="10" spans="1:17" hidden="1" x14ac:dyDescent="0.3">
      <c r="A10" s="7" t="str">
        <f t="shared" si="0"/>
        <v>SectionA_Exam201031.75412</v>
      </c>
      <c r="B10" s="7" t="s">
        <v>10</v>
      </c>
      <c r="C10" s="4" t="s">
        <v>11</v>
      </c>
      <c r="D10" s="4">
        <v>2010</v>
      </c>
      <c r="E10" s="4">
        <v>3</v>
      </c>
      <c r="F10" s="4">
        <v>1.75</v>
      </c>
      <c r="G10" s="4">
        <v>4</v>
      </c>
      <c r="H10" s="4">
        <v>12</v>
      </c>
      <c r="I10" s="4" t="s">
        <v>12</v>
      </c>
      <c r="J10" s="7"/>
    </row>
    <row r="11" spans="1:17" hidden="1" x14ac:dyDescent="0.3">
      <c r="A11" s="7" t="str">
        <f t="shared" si="0"/>
        <v>SectionA_Exam201112.25412</v>
      </c>
      <c r="B11" s="7" t="s">
        <v>10</v>
      </c>
      <c r="C11" s="4" t="s">
        <v>11</v>
      </c>
      <c r="D11" s="4">
        <v>2011</v>
      </c>
      <c r="E11" s="4">
        <v>1</v>
      </c>
      <c r="F11" s="4">
        <v>2.25</v>
      </c>
      <c r="G11" s="4">
        <v>4</v>
      </c>
      <c r="H11" s="4">
        <v>12</v>
      </c>
      <c r="I11" s="4"/>
      <c r="J11" s="7"/>
    </row>
    <row r="12" spans="1:17" hidden="1" x14ac:dyDescent="0.3">
      <c r="A12" s="7" t="str">
        <f t="shared" si="0"/>
        <v>SectionA_Exam201213513</v>
      </c>
      <c r="B12" s="7" t="s">
        <v>10</v>
      </c>
      <c r="C12" s="4" t="s">
        <v>11</v>
      </c>
      <c r="D12" s="4">
        <v>2012</v>
      </c>
      <c r="E12" s="4">
        <v>1</v>
      </c>
      <c r="F12" s="4">
        <v>3</v>
      </c>
      <c r="G12" s="4">
        <v>5</v>
      </c>
      <c r="H12" s="4">
        <v>13</v>
      </c>
      <c r="I12" s="4"/>
      <c r="J12" s="7"/>
    </row>
    <row r="13" spans="1:17" hidden="1" x14ac:dyDescent="0.3">
      <c r="A13" s="7" t="str">
        <f t="shared" si="0"/>
        <v>SectionA_Exam201311.5514</v>
      </c>
      <c r="B13" s="7" t="s">
        <v>10</v>
      </c>
      <c r="C13" s="4" t="s">
        <v>11</v>
      </c>
      <c r="D13" s="4">
        <v>2013</v>
      </c>
      <c r="E13" s="4">
        <v>1</v>
      </c>
      <c r="F13" s="4">
        <v>1.5</v>
      </c>
      <c r="G13" s="4">
        <v>5</v>
      </c>
      <c r="H13" s="4">
        <v>14</v>
      </c>
      <c r="I13" s="4"/>
      <c r="J13" s="7"/>
    </row>
    <row r="14" spans="1:17" hidden="1" x14ac:dyDescent="0.3">
      <c r="A14" s="7" t="str">
        <f t="shared" si="0"/>
        <v>SectionA_Exam201411.25615</v>
      </c>
      <c r="B14" s="7" t="s">
        <v>10</v>
      </c>
      <c r="C14" s="4" t="s">
        <v>11</v>
      </c>
      <c r="D14" s="4">
        <v>2014</v>
      </c>
      <c r="E14" s="4">
        <v>1</v>
      </c>
      <c r="F14" s="4">
        <v>1.25</v>
      </c>
      <c r="G14" s="4">
        <v>6</v>
      </c>
      <c r="H14" s="4">
        <v>15</v>
      </c>
      <c r="I14" s="4"/>
      <c r="J14" s="7"/>
    </row>
    <row r="15" spans="1:17" hidden="1" x14ac:dyDescent="0.3">
      <c r="A15" s="7" t="str">
        <f t="shared" si="0"/>
        <v>SectionA_Exam201421.5616</v>
      </c>
      <c r="B15" s="7" t="s">
        <v>10</v>
      </c>
      <c r="C15" s="4" t="s">
        <v>11</v>
      </c>
      <c r="D15" s="4">
        <v>2014</v>
      </c>
      <c r="E15" s="4">
        <v>2</v>
      </c>
      <c r="F15" s="4">
        <v>1.5</v>
      </c>
      <c r="G15" s="4">
        <v>6</v>
      </c>
      <c r="H15" s="4">
        <v>16</v>
      </c>
      <c r="I15" s="4"/>
      <c r="J15" s="7"/>
    </row>
    <row r="16" spans="1:17" hidden="1" x14ac:dyDescent="0.3">
      <c r="A16" s="7" t="str">
        <f t="shared" si="0"/>
        <v>GoldfarbQandAGF124252</v>
      </c>
      <c r="B16" s="7" t="s">
        <v>13</v>
      </c>
      <c r="C16" s="4" t="s">
        <v>11</v>
      </c>
      <c r="D16" s="4" t="s">
        <v>14</v>
      </c>
      <c r="E16" s="4">
        <v>1</v>
      </c>
      <c r="F16" s="4">
        <v>2</v>
      </c>
      <c r="G16" s="4">
        <v>4</v>
      </c>
      <c r="H16" s="4">
        <v>252</v>
      </c>
      <c r="I16" s="4"/>
      <c r="J16" s="7"/>
    </row>
    <row r="17" spans="1:10" hidden="1" x14ac:dyDescent="0.3">
      <c r="A17" s="7" t="str">
        <f t="shared" si="0"/>
        <v>GoldfarbQandAGF225253</v>
      </c>
      <c r="B17" s="7" t="s">
        <v>13</v>
      </c>
      <c r="C17" s="4" t="s">
        <v>11</v>
      </c>
      <c r="D17" s="4" t="s">
        <v>14</v>
      </c>
      <c r="E17" s="4">
        <v>2</v>
      </c>
      <c r="F17" s="4">
        <v>2</v>
      </c>
      <c r="G17" s="4">
        <v>5</v>
      </c>
      <c r="H17" s="4">
        <v>253</v>
      </c>
      <c r="I17" s="4"/>
      <c r="J17" s="7"/>
    </row>
    <row r="18" spans="1:10" hidden="1" x14ac:dyDescent="0.3">
      <c r="A18" s="7" t="str">
        <f t="shared" si="0"/>
        <v>GoldfarbQandAGF326254</v>
      </c>
      <c r="B18" s="7" t="s">
        <v>13</v>
      </c>
      <c r="C18" s="4" t="s">
        <v>11</v>
      </c>
      <c r="D18" s="4" t="s">
        <v>14</v>
      </c>
      <c r="E18" s="4">
        <v>3</v>
      </c>
      <c r="F18" s="4">
        <v>2</v>
      </c>
      <c r="G18" s="4">
        <v>6</v>
      </c>
      <c r="H18" s="4">
        <v>254</v>
      </c>
      <c r="I18" s="4"/>
      <c r="J18" s="7"/>
    </row>
    <row r="19" spans="1:10" hidden="1" x14ac:dyDescent="0.3">
      <c r="A19" s="7" t="str">
        <f t="shared" si="0"/>
        <v>GoldfarbQandAGF427255</v>
      </c>
      <c r="B19" s="7" t="s">
        <v>13</v>
      </c>
      <c r="C19" s="4" t="s">
        <v>11</v>
      </c>
      <c r="D19" s="4" t="s">
        <v>14</v>
      </c>
      <c r="E19" s="4">
        <v>4</v>
      </c>
      <c r="F19" s="4">
        <v>2</v>
      </c>
      <c r="G19" s="4">
        <v>7</v>
      </c>
      <c r="H19" s="4">
        <v>255</v>
      </c>
      <c r="I19" s="4"/>
      <c r="J19" s="7"/>
    </row>
    <row r="20" spans="1:10" hidden="1" x14ac:dyDescent="0.3">
      <c r="A20" s="7" t="str">
        <f t="shared" si="0"/>
        <v>GoldfarbQandAGF528256</v>
      </c>
      <c r="B20" s="7" t="s">
        <v>13</v>
      </c>
      <c r="C20" s="4" t="s">
        <v>11</v>
      </c>
      <c r="D20" s="4" t="s">
        <v>14</v>
      </c>
      <c r="E20" s="4">
        <v>5</v>
      </c>
      <c r="F20" s="4">
        <v>2</v>
      </c>
      <c r="G20" s="4">
        <v>8</v>
      </c>
      <c r="H20" s="4">
        <v>256</v>
      </c>
      <c r="I20" s="4"/>
      <c r="J20" s="7"/>
    </row>
    <row r="21" spans="1:10" hidden="1" x14ac:dyDescent="0.3">
      <c r="A21" s="7" t="str">
        <f t="shared" si="0"/>
        <v>GoldfarbQandAGF629257</v>
      </c>
      <c r="B21" s="7" t="s">
        <v>13</v>
      </c>
      <c r="C21" s="4" t="s">
        <v>11</v>
      </c>
      <c r="D21" s="4" t="s">
        <v>14</v>
      </c>
      <c r="E21" s="4">
        <v>6</v>
      </c>
      <c r="F21" s="4">
        <v>2</v>
      </c>
      <c r="G21" s="4">
        <v>9</v>
      </c>
      <c r="H21" s="4">
        <v>257</v>
      </c>
      <c r="I21" s="4"/>
      <c r="J21" s="7"/>
    </row>
    <row r="22" spans="1:10" hidden="1" x14ac:dyDescent="0.3">
      <c r="A22" s="7" t="str">
        <f t="shared" si="0"/>
        <v>GoldfarbQandAGF7210258</v>
      </c>
      <c r="B22" s="7" t="s">
        <v>13</v>
      </c>
      <c r="C22" s="4" t="s">
        <v>11</v>
      </c>
      <c r="D22" s="4" t="s">
        <v>14</v>
      </c>
      <c r="E22" s="4">
        <v>7</v>
      </c>
      <c r="F22" s="4">
        <v>2</v>
      </c>
      <c r="G22" s="4">
        <v>10</v>
      </c>
      <c r="H22" s="4">
        <v>258</v>
      </c>
      <c r="I22" s="4"/>
      <c r="J22" s="7"/>
    </row>
    <row r="23" spans="1:10" hidden="1" x14ac:dyDescent="0.3">
      <c r="A23" s="7" t="str">
        <f t="shared" si="0"/>
        <v>GoldfarbQandAGF8211259</v>
      </c>
      <c r="B23" s="7" t="s">
        <v>13</v>
      </c>
      <c r="C23" s="4" t="s">
        <v>11</v>
      </c>
      <c r="D23" s="4" t="s">
        <v>14</v>
      </c>
      <c r="E23" s="4">
        <v>8</v>
      </c>
      <c r="F23" s="4">
        <v>2</v>
      </c>
      <c r="G23" s="4">
        <v>11</v>
      </c>
      <c r="H23" s="4">
        <v>259</v>
      </c>
      <c r="I23" s="4"/>
      <c r="J23" s="7"/>
    </row>
    <row r="24" spans="1:10" hidden="1" x14ac:dyDescent="0.3">
      <c r="A24" s="7" t="str">
        <f t="shared" si="0"/>
        <v>GoldfarbQandAGF9212260</v>
      </c>
      <c r="B24" s="7" t="s">
        <v>13</v>
      </c>
      <c r="C24" s="4" t="s">
        <v>11</v>
      </c>
      <c r="D24" s="4" t="s">
        <v>14</v>
      </c>
      <c r="E24" s="4">
        <v>9</v>
      </c>
      <c r="F24" s="4">
        <v>2</v>
      </c>
      <c r="G24" s="4">
        <v>12</v>
      </c>
      <c r="H24" s="4">
        <v>260</v>
      </c>
      <c r="I24" s="4"/>
      <c r="J24" s="7"/>
    </row>
    <row r="25" spans="1:10" hidden="1" x14ac:dyDescent="0.3">
      <c r="A25" s="7" t="str">
        <f t="shared" si="0"/>
        <v>GoldfarbQandAGF10213261</v>
      </c>
      <c r="B25" s="7" t="s">
        <v>13</v>
      </c>
      <c r="C25" s="4" t="s">
        <v>11</v>
      </c>
      <c r="D25" s="4" t="s">
        <v>14</v>
      </c>
      <c r="E25" s="4">
        <v>10</v>
      </c>
      <c r="F25" s="4">
        <v>2</v>
      </c>
      <c r="G25" s="4">
        <v>13</v>
      </c>
      <c r="H25" s="4">
        <v>261</v>
      </c>
      <c r="I25" s="4"/>
      <c r="J25" s="7"/>
    </row>
    <row r="26" spans="1:10" hidden="1" x14ac:dyDescent="0.3">
      <c r="A26" s="7" t="str">
        <f t="shared" si="0"/>
        <v>GoldfarbQandAGF11214262</v>
      </c>
      <c r="B26" s="7" t="s">
        <v>13</v>
      </c>
      <c r="C26" s="4" t="s">
        <v>11</v>
      </c>
      <c r="D26" s="4" t="s">
        <v>14</v>
      </c>
      <c r="E26" s="4">
        <v>11</v>
      </c>
      <c r="F26" s="4">
        <v>2</v>
      </c>
      <c r="G26" s="4">
        <v>14</v>
      </c>
      <c r="H26" s="4">
        <v>262</v>
      </c>
      <c r="I26" s="4"/>
      <c r="J26" s="7"/>
    </row>
    <row r="27" spans="1:10" hidden="1" x14ac:dyDescent="0.3">
      <c r="A27" s="7" t="str">
        <f t="shared" si="0"/>
        <v>GoldfarbQandAGF12216264</v>
      </c>
      <c r="B27" s="7" t="s">
        <v>13</v>
      </c>
      <c r="C27" s="4" t="s">
        <v>11</v>
      </c>
      <c r="D27" s="4" t="s">
        <v>14</v>
      </c>
      <c r="E27" s="4">
        <v>12</v>
      </c>
      <c r="F27" s="4">
        <v>2</v>
      </c>
      <c r="G27" s="4">
        <v>16</v>
      </c>
      <c r="H27" s="4">
        <v>264</v>
      </c>
      <c r="I27" s="4"/>
      <c r="J27" s="7"/>
    </row>
    <row r="28" spans="1:10" hidden="1" x14ac:dyDescent="0.3">
      <c r="A28" s="7" t="str">
        <f t="shared" si="0"/>
        <v>GoldfarbQandAGF13218266</v>
      </c>
      <c r="B28" s="7" t="s">
        <v>13</v>
      </c>
      <c r="C28" s="4" t="s">
        <v>11</v>
      </c>
      <c r="D28" s="4" t="s">
        <v>14</v>
      </c>
      <c r="E28" s="4">
        <v>13</v>
      </c>
      <c r="F28" s="4">
        <v>2</v>
      </c>
      <c r="G28" s="4">
        <v>18</v>
      </c>
      <c r="H28" s="4">
        <v>266</v>
      </c>
      <c r="I28" s="4"/>
      <c r="J28" s="7"/>
    </row>
    <row r="29" spans="1:10" hidden="1" x14ac:dyDescent="0.3">
      <c r="A29" s="7" t="str">
        <f t="shared" si="0"/>
        <v>GoldfarbQandAGF14219267</v>
      </c>
      <c r="B29" s="7" t="s">
        <v>13</v>
      </c>
      <c r="C29" s="4" t="s">
        <v>11</v>
      </c>
      <c r="D29" s="4" t="s">
        <v>14</v>
      </c>
      <c r="E29" s="4">
        <v>14</v>
      </c>
      <c r="F29" s="4">
        <v>2</v>
      </c>
      <c r="G29" s="4">
        <v>19</v>
      </c>
      <c r="H29" s="4">
        <v>267</v>
      </c>
      <c r="I29" s="4"/>
      <c r="J29" s="7"/>
    </row>
    <row r="30" spans="1:10" hidden="1" x14ac:dyDescent="0.3">
      <c r="A30" s="7" t="str">
        <f t="shared" si="0"/>
        <v>GoldfarbQandAGF15220268</v>
      </c>
      <c r="B30" s="7" t="s">
        <v>13</v>
      </c>
      <c r="C30" s="4" t="s">
        <v>11</v>
      </c>
      <c r="D30" s="4" t="s">
        <v>14</v>
      </c>
      <c r="E30" s="4">
        <v>15</v>
      </c>
      <c r="F30" s="4">
        <v>2</v>
      </c>
      <c r="G30" s="4">
        <v>20</v>
      </c>
      <c r="H30" s="4">
        <v>268</v>
      </c>
      <c r="I30" s="4"/>
      <c r="J30" s="7"/>
    </row>
    <row r="31" spans="1:10" hidden="1" x14ac:dyDescent="0.3">
      <c r="A31" s="7" t="str">
        <f t="shared" si="0"/>
        <v>GoldfarbQandAGF16221269</v>
      </c>
      <c r="B31" s="7" t="s">
        <v>13</v>
      </c>
      <c r="C31" s="4" t="s">
        <v>11</v>
      </c>
      <c r="D31" s="4" t="s">
        <v>14</v>
      </c>
      <c r="E31" s="4">
        <v>16</v>
      </c>
      <c r="F31" s="4">
        <v>2</v>
      </c>
      <c r="G31" s="4">
        <v>21</v>
      </c>
      <c r="H31" s="4">
        <v>269</v>
      </c>
      <c r="I31" s="4"/>
      <c r="J31" s="7"/>
    </row>
    <row r="32" spans="1:10" hidden="1" x14ac:dyDescent="0.3">
      <c r="A32" s="7" t="str">
        <f t="shared" si="0"/>
        <v>GoldfarbQandAGF17222270</v>
      </c>
      <c r="B32" s="7" t="s">
        <v>13</v>
      </c>
      <c r="C32" s="4" t="s">
        <v>11</v>
      </c>
      <c r="D32" s="4" t="s">
        <v>14</v>
      </c>
      <c r="E32" s="4">
        <v>17</v>
      </c>
      <c r="F32" s="4">
        <v>2</v>
      </c>
      <c r="G32" s="4">
        <v>22</v>
      </c>
      <c r="H32" s="4">
        <v>270</v>
      </c>
      <c r="I32" s="4"/>
      <c r="J32" s="7"/>
    </row>
    <row r="33" spans="1:10" hidden="1" x14ac:dyDescent="0.3">
      <c r="A33" s="7" t="str">
        <f t="shared" si="0"/>
        <v>GoldfarbQandAGF18223271</v>
      </c>
      <c r="B33" s="7" t="s">
        <v>13</v>
      </c>
      <c r="C33" s="4" t="s">
        <v>11</v>
      </c>
      <c r="D33" s="4" t="s">
        <v>14</v>
      </c>
      <c r="E33" s="4">
        <v>18</v>
      </c>
      <c r="F33" s="4">
        <v>2</v>
      </c>
      <c r="G33" s="4">
        <v>23</v>
      </c>
      <c r="H33" s="4">
        <v>271</v>
      </c>
      <c r="I33" s="4"/>
      <c r="J33" s="7"/>
    </row>
    <row r="34" spans="1:10" hidden="1" x14ac:dyDescent="0.3">
      <c r="A34" s="7" t="str">
        <f t="shared" si="0"/>
        <v>GoldfarbQandAGF19225273</v>
      </c>
      <c r="B34" s="7" t="s">
        <v>13</v>
      </c>
      <c r="C34" s="4" t="s">
        <v>11</v>
      </c>
      <c r="D34" s="4" t="s">
        <v>14</v>
      </c>
      <c r="E34" s="4">
        <v>19</v>
      </c>
      <c r="F34" s="4">
        <v>2</v>
      </c>
      <c r="G34" s="4">
        <v>25</v>
      </c>
      <c r="H34" s="4">
        <v>273</v>
      </c>
      <c r="I34" s="4"/>
      <c r="J34" s="7"/>
    </row>
    <row r="35" spans="1:10" hidden="1" x14ac:dyDescent="0.3">
      <c r="A35" s="7" t="str">
        <f t="shared" si="0"/>
        <v>GoldfarbQandAGF20226274</v>
      </c>
      <c r="B35" s="7" t="s">
        <v>13</v>
      </c>
      <c r="C35" s="4" t="s">
        <v>11</v>
      </c>
      <c r="D35" s="4" t="s">
        <v>14</v>
      </c>
      <c r="E35" s="4">
        <v>20</v>
      </c>
      <c r="F35" s="4">
        <v>2</v>
      </c>
      <c r="G35" s="4">
        <v>26</v>
      </c>
      <c r="H35" s="4">
        <v>274</v>
      </c>
      <c r="I35" s="4"/>
      <c r="J35" s="7"/>
    </row>
    <row r="36" spans="1:10" hidden="1" x14ac:dyDescent="0.3">
      <c r="A36" s="7" t="str">
        <f t="shared" si="0"/>
        <v>GoldfarbQandAGF21227275</v>
      </c>
      <c r="B36" s="7" t="s">
        <v>13</v>
      </c>
      <c r="C36" s="4" t="s">
        <v>11</v>
      </c>
      <c r="D36" s="4" t="s">
        <v>14</v>
      </c>
      <c r="E36" s="4">
        <v>21</v>
      </c>
      <c r="F36" s="4">
        <v>2</v>
      </c>
      <c r="G36" s="4">
        <v>27</v>
      </c>
      <c r="H36" s="4">
        <v>275</v>
      </c>
      <c r="I36" s="4"/>
      <c r="J36" s="7"/>
    </row>
    <row r="37" spans="1:10" hidden="1" x14ac:dyDescent="0.3">
      <c r="A37" s="7" t="str">
        <f t="shared" si="0"/>
        <v>GoldfarbQandAGF22228276</v>
      </c>
      <c r="B37" s="7" t="s">
        <v>13</v>
      </c>
      <c r="C37" s="4" t="s">
        <v>11</v>
      </c>
      <c r="D37" s="4" t="s">
        <v>14</v>
      </c>
      <c r="E37" s="4">
        <v>22</v>
      </c>
      <c r="F37" s="4">
        <v>2</v>
      </c>
      <c r="G37" s="4">
        <v>28</v>
      </c>
      <c r="H37" s="4">
        <v>276</v>
      </c>
      <c r="I37" s="4"/>
      <c r="J37" s="7"/>
    </row>
    <row r="38" spans="1:10" hidden="1" x14ac:dyDescent="0.3">
      <c r="A38" s="7" t="str">
        <f t="shared" si="0"/>
        <v>GoldfarbQandAGF23229277</v>
      </c>
      <c r="B38" s="7" t="s">
        <v>13</v>
      </c>
      <c r="C38" s="4" t="s">
        <v>11</v>
      </c>
      <c r="D38" s="4" t="s">
        <v>14</v>
      </c>
      <c r="E38" s="4">
        <v>23</v>
      </c>
      <c r="F38" s="4">
        <v>2</v>
      </c>
      <c r="G38" s="4">
        <v>29</v>
      </c>
      <c r="H38" s="4">
        <v>277</v>
      </c>
      <c r="I38" s="4"/>
      <c r="J38" s="7"/>
    </row>
    <row r="39" spans="1:10" hidden="1" x14ac:dyDescent="0.3">
      <c r="A39" s="7" t="str">
        <f t="shared" si="0"/>
        <v>GoldfarbQandAGF24230278</v>
      </c>
      <c r="B39" s="7" t="s">
        <v>13</v>
      </c>
      <c r="C39" s="4" t="s">
        <v>11</v>
      </c>
      <c r="D39" s="4" t="s">
        <v>14</v>
      </c>
      <c r="E39" s="4">
        <v>24</v>
      </c>
      <c r="F39" s="4">
        <v>2</v>
      </c>
      <c r="G39" s="4">
        <v>30</v>
      </c>
      <c r="H39" s="4">
        <v>278</v>
      </c>
      <c r="I39" s="4"/>
      <c r="J39" s="7"/>
    </row>
    <row r="40" spans="1:10" hidden="1" x14ac:dyDescent="0.3">
      <c r="A40" s="7" t="str">
        <f t="shared" si="0"/>
        <v>GoldfarbQandAGF25231279</v>
      </c>
      <c r="B40" s="7" t="s">
        <v>13</v>
      </c>
      <c r="C40" s="4" t="s">
        <v>11</v>
      </c>
      <c r="D40" s="4" t="s">
        <v>14</v>
      </c>
      <c r="E40" s="4">
        <v>25</v>
      </c>
      <c r="F40" s="4">
        <v>2</v>
      </c>
      <c r="G40" s="4">
        <v>31</v>
      </c>
      <c r="H40" s="4">
        <v>279</v>
      </c>
      <c r="I40" s="4"/>
      <c r="J40" s="7"/>
    </row>
    <row r="41" spans="1:10" hidden="1" x14ac:dyDescent="0.3">
      <c r="A41" s="7" t="str">
        <f t="shared" si="0"/>
        <v>GoldfarbQandAGF1233281</v>
      </c>
      <c r="B41" s="7" t="s">
        <v>13</v>
      </c>
      <c r="C41" s="4" t="s">
        <v>11</v>
      </c>
      <c r="D41" s="4" t="s">
        <v>14</v>
      </c>
      <c r="E41" s="4">
        <v>1</v>
      </c>
      <c r="F41" s="4">
        <v>2</v>
      </c>
      <c r="G41" s="4">
        <v>33</v>
      </c>
      <c r="H41" s="4">
        <v>281</v>
      </c>
      <c r="I41" s="4"/>
      <c r="J41" s="7"/>
    </row>
    <row r="42" spans="1:10" hidden="1" x14ac:dyDescent="0.3">
      <c r="A42" s="7" t="str">
        <f t="shared" si="0"/>
        <v>GoldfarbQandAGF2234282</v>
      </c>
      <c r="B42" s="7" t="s">
        <v>13</v>
      </c>
      <c r="C42" s="4" t="s">
        <v>11</v>
      </c>
      <c r="D42" s="4" t="s">
        <v>14</v>
      </c>
      <c r="E42" s="4">
        <v>2</v>
      </c>
      <c r="F42" s="4">
        <v>2</v>
      </c>
      <c r="G42" s="4">
        <v>34</v>
      </c>
      <c r="H42" s="4">
        <v>282</v>
      </c>
      <c r="I42" s="4"/>
      <c r="J42" s="7"/>
    </row>
    <row r="43" spans="1:10" hidden="1" x14ac:dyDescent="0.3">
      <c r="A43" s="7" t="str">
        <f t="shared" si="0"/>
        <v>GoldfarbQandAGF3235283</v>
      </c>
      <c r="B43" s="7" t="s">
        <v>13</v>
      </c>
      <c r="C43" s="4" t="s">
        <v>11</v>
      </c>
      <c r="D43" s="4" t="s">
        <v>14</v>
      </c>
      <c r="E43" s="4">
        <v>3</v>
      </c>
      <c r="F43" s="4">
        <v>2</v>
      </c>
      <c r="G43" s="4">
        <v>35</v>
      </c>
      <c r="H43" s="4">
        <v>283</v>
      </c>
      <c r="I43" s="4"/>
      <c r="J43" s="7"/>
    </row>
    <row r="44" spans="1:10" hidden="1" x14ac:dyDescent="0.3">
      <c r="A44" s="7" t="str">
        <f t="shared" si="0"/>
        <v>GoldfarbQandAGF4236284</v>
      </c>
      <c r="B44" s="7" t="s">
        <v>13</v>
      </c>
      <c r="C44" s="4" t="s">
        <v>11</v>
      </c>
      <c r="D44" s="4" t="s">
        <v>14</v>
      </c>
      <c r="E44" s="4">
        <v>4</v>
      </c>
      <c r="F44" s="4">
        <v>2</v>
      </c>
      <c r="G44" s="4">
        <v>36</v>
      </c>
      <c r="H44" s="4">
        <v>284</v>
      </c>
      <c r="I44" s="4"/>
      <c r="J44" s="7"/>
    </row>
    <row r="45" spans="1:10" hidden="1" x14ac:dyDescent="0.3">
      <c r="A45" s="7" t="str">
        <f t="shared" si="0"/>
        <v>GoldfarbQandAGF5237285</v>
      </c>
      <c r="B45" s="7" t="s">
        <v>13</v>
      </c>
      <c r="C45" s="4" t="s">
        <v>11</v>
      </c>
      <c r="D45" s="4" t="s">
        <v>14</v>
      </c>
      <c r="E45" s="4">
        <v>5</v>
      </c>
      <c r="F45" s="4">
        <v>2</v>
      </c>
      <c r="G45" s="4">
        <v>37</v>
      </c>
      <c r="H45" s="4">
        <v>285</v>
      </c>
      <c r="I45" s="4"/>
      <c r="J45" s="7"/>
    </row>
    <row r="46" spans="1:10" hidden="1" x14ac:dyDescent="0.3">
      <c r="A46" s="7" t="str">
        <f t="shared" si="0"/>
        <v>GoldfarbQandAGF6238286</v>
      </c>
      <c r="B46" s="7" t="s">
        <v>13</v>
      </c>
      <c r="C46" s="4" t="s">
        <v>11</v>
      </c>
      <c r="D46" s="4" t="s">
        <v>14</v>
      </c>
      <c r="E46" s="4">
        <v>6</v>
      </c>
      <c r="F46" s="4">
        <v>2</v>
      </c>
      <c r="G46" s="4">
        <v>38</v>
      </c>
      <c r="H46" s="4">
        <v>286</v>
      </c>
      <c r="I46" s="4"/>
      <c r="J46" s="7"/>
    </row>
    <row r="47" spans="1:10" hidden="1" x14ac:dyDescent="0.3">
      <c r="A47" s="7" t="str">
        <f t="shared" si="0"/>
        <v>GoldfarbQandAGF7239287</v>
      </c>
      <c r="B47" s="7" t="s">
        <v>13</v>
      </c>
      <c r="C47" s="4" t="s">
        <v>11</v>
      </c>
      <c r="D47" s="4" t="s">
        <v>14</v>
      </c>
      <c r="E47" s="4">
        <v>7</v>
      </c>
      <c r="F47" s="4">
        <v>2</v>
      </c>
      <c r="G47" s="4">
        <v>39</v>
      </c>
      <c r="H47" s="4">
        <v>287</v>
      </c>
      <c r="I47" s="4"/>
      <c r="J47" s="7"/>
    </row>
    <row r="48" spans="1:10" hidden="1" x14ac:dyDescent="0.3">
      <c r="A48" s="7" t="str">
        <f t="shared" si="0"/>
        <v>GoldfarbQandAGF8240288</v>
      </c>
      <c r="B48" s="7" t="s">
        <v>13</v>
      </c>
      <c r="C48" s="4" t="s">
        <v>11</v>
      </c>
      <c r="D48" s="4" t="s">
        <v>14</v>
      </c>
      <c r="E48" s="4">
        <v>8</v>
      </c>
      <c r="F48" s="4">
        <v>2</v>
      </c>
      <c r="G48" s="4">
        <v>40</v>
      </c>
      <c r="H48" s="4">
        <v>288</v>
      </c>
      <c r="I48" s="4"/>
      <c r="J48" s="7"/>
    </row>
    <row r="49" spans="1:10" hidden="1" x14ac:dyDescent="0.3">
      <c r="A49" s="7" t="str">
        <f t="shared" si="0"/>
        <v>GoldfarbQandAGF9241289</v>
      </c>
      <c r="B49" s="7" t="s">
        <v>13</v>
      </c>
      <c r="C49" s="4" t="s">
        <v>11</v>
      </c>
      <c r="D49" s="4" t="s">
        <v>14</v>
      </c>
      <c r="E49" s="4">
        <v>9</v>
      </c>
      <c r="F49" s="4">
        <v>2</v>
      </c>
      <c r="G49" s="4">
        <v>41</v>
      </c>
      <c r="H49" s="4">
        <v>289</v>
      </c>
      <c r="I49" s="4"/>
      <c r="J49" s="7"/>
    </row>
    <row r="50" spans="1:10" hidden="1" x14ac:dyDescent="0.3">
      <c r="A50" s="7" t="str">
        <f t="shared" si="0"/>
        <v>GoldfarbQandAGF10242290</v>
      </c>
      <c r="B50" s="7" t="s">
        <v>13</v>
      </c>
      <c r="C50" s="4" t="s">
        <v>11</v>
      </c>
      <c r="D50" s="4" t="s">
        <v>14</v>
      </c>
      <c r="E50" s="4">
        <v>10</v>
      </c>
      <c r="F50" s="4">
        <v>2</v>
      </c>
      <c r="G50" s="4">
        <v>42</v>
      </c>
      <c r="H50" s="4">
        <v>290</v>
      </c>
      <c r="I50" s="4"/>
      <c r="J50" s="7"/>
    </row>
    <row r="51" spans="1:10" hidden="1" x14ac:dyDescent="0.3">
      <c r="A51" s="7" t="str">
        <f t="shared" si="0"/>
        <v>GoldfarbQandAGF11243291</v>
      </c>
      <c r="B51" s="7" t="s">
        <v>13</v>
      </c>
      <c r="C51" s="4" t="s">
        <v>11</v>
      </c>
      <c r="D51" s="4" t="s">
        <v>14</v>
      </c>
      <c r="E51" s="4">
        <v>11</v>
      </c>
      <c r="F51" s="4">
        <v>2</v>
      </c>
      <c r="G51" s="4">
        <v>43</v>
      </c>
      <c r="H51" s="4">
        <v>291</v>
      </c>
      <c r="I51" s="4"/>
      <c r="J51" s="7"/>
    </row>
    <row r="52" spans="1:10" hidden="1" x14ac:dyDescent="0.3">
      <c r="A52" s="7" t="str">
        <f t="shared" si="0"/>
        <v>GoldfarbQandAGF12244292</v>
      </c>
      <c r="B52" s="7" t="s">
        <v>13</v>
      </c>
      <c r="C52" s="4" t="s">
        <v>11</v>
      </c>
      <c r="D52" s="4" t="s">
        <v>14</v>
      </c>
      <c r="E52" s="4">
        <v>12</v>
      </c>
      <c r="F52" s="4">
        <v>2</v>
      </c>
      <c r="G52" s="4">
        <v>44</v>
      </c>
      <c r="H52" s="4">
        <v>292</v>
      </c>
      <c r="I52" s="4"/>
      <c r="J52" s="7"/>
    </row>
    <row r="53" spans="1:10" hidden="1" x14ac:dyDescent="0.3">
      <c r="A53" s="7" t="str">
        <f t="shared" si="0"/>
        <v>GoldfarbQandAGF13245293</v>
      </c>
      <c r="B53" s="7" t="s">
        <v>13</v>
      </c>
      <c r="C53" s="4" t="s">
        <v>11</v>
      </c>
      <c r="D53" s="4" t="s">
        <v>14</v>
      </c>
      <c r="E53" s="4">
        <v>13</v>
      </c>
      <c r="F53" s="4">
        <v>2</v>
      </c>
      <c r="G53" s="4">
        <v>45</v>
      </c>
      <c r="H53" s="4">
        <v>293</v>
      </c>
      <c r="I53" s="4"/>
      <c r="J53" s="7"/>
    </row>
    <row r="54" spans="1:10" hidden="1" x14ac:dyDescent="0.3">
      <c r="A54" s="7" t="str">
        <f t="shared" si="0"/>
        <v>GoldfarbQandAGF14246294</v>
      </c>
      <c r="B54" s="7" t="s">
        <v>13</v>
      </c>
      <c r="C54" s="4" t="s">
        <v>11</v>
      </c>
      <c r="D54" s="4" t="s">
        <v>14</v>
      </c>
      <c r="E54" s="4">
        <v>14</v>
      </c>
      <c r="F54" s="4">
        <v>2</v>
      </c>
      <c r="G54" s="4">
        <v>46</v>
      </c>
      <c r="H54" s="4">
        <v>294</v>
      </c>
      <c r="I54" s="4"/>
      <c r="J54" s="7"/>
    </row>
    <row r="55" spans="1:10" hidden="1" x14ac:dyDescent="0.3">
      <c r="A55" s="7" t="str">
        <f t="shared" si="0"/>
        <v>GoldfarbQandAGF15247295</v>
      </c>
      <c r="B55" s="7" t="s">
        <v>13</v>
      </c>
      <c r="C55" s="4" t="s">
        <v>11</v>
      </c>
      <c r="D55" s="4" t="s">
        <v>14</v>
      </c>
      <c r="E55" s="4">
        <v>15</v>
      </c>
      <c r="F55" s="4">
        <v>2</v>
      </c>
      <c r="G55" s="4">
        <v>47</v>
      </c>
      <c r="H55" s="4">
        <v>295</v>
      </c>
      <c r="I55" s="4"/>
      <c r="J55" s="7"/>
    </row>
    <row r="56" spans="1:10" hidden="1" x14ac:dyDescent="0.3">
      <c r="A56" s="7" t="str">
        <f t="shared" si="0"/>
        <v>GoldfarbQandAGF16248296</v>
      </c>
      <c r="B56" s="7" t="s">
        <v>13</v>
      </c>
      <c r="C56" s="4" t="s">
        <v>11</v>
      </c>
      <c r="D56" s="4" t="s">
        <v>14</v>
      </c>
      <c r="E56" s="4">
        <v>16</v>
      </c>
      <c r="F56" s="4">
        <v>2</v>
      </c>
      <c r="G56" s="4">
        <v>48</v>
      </c>
      <c r="H56" s="4">
        <v>296</v>
      </c>
      <c r="I56" s="4"/>
      <c r="J56" s="7"/>
    </row>
    <row r="57" spans="1:10" hidden="1" x14ac:dyDescent="0.3">
      <c r="A57" s="7" t="str">
        <f t="shared" si="0"/>
        <v>GoldfarbQandAGF17249297</v>
      </c>
      <c r="B57" s="7" t="s">
        <v>13</v>
      </c>
      <c r="C57" s="4" t="s">
        <v>11</v>
      </c>
      <c r="D57" s="4" t="s">
        <v>14</v>
      </c>
      <c r="E57" s="4">
        <v>17</v>
      </c>
      <c r="F57" s="4">
        <v>2</v>
      </c>
      <c r="G57" s="4">
        <v>49</v>
      </c>
      <c r="H57" s="4">
        <v>297</v>
      </c>
      <c r="I57" s="4"/>
      <c r="J57" s="7"/>
    </row>
    <row r="58" spans="1:10" hidden="1" x14ac:dyDescent="0.3">
      <c r="A58" s="7" t="str">
        <f t="shared" si="0"/>
        <v>GoldfarbQandAGF18250298</v>
      </c>
      <c r="B58" s="7" t="s">
        <v>13</v>
      </c>
      <c r="C58" s="4" t="s">
        <v>11</v>
      </c>
      <c r="D58" s="4" t="s">
        <v>14</v>
      </c>
      <c r="E58" s="4">
        <v>18</v>
      </c>
      <c r="F58" s="4">
        <v>2</v>
      </c>
      <c r="G58" s="4">
        <v>50</v>
      </c>
      <c r="H58" s="4">
        <v>298</v>
      </c>
      <c r="I58" s="4"/>
      <c r="J58" s="7"/>
    </row>
    <row r="59" spans="1:10" hidden="1" x14ac:dyDescent="0.3">
      <c r="A59" s="7" t="str">
        <f t="shared" si="0"/>
        <v>GoldfarbQandAGF19252300</v>
      </c>
      <c r="B59" s="7" t="s">
        <v>13</v>
      </c>
      <c r="C59" s="4" t="s">
        <v>11</v>
      </c>
      <c r="D59" s="4" t="s">
        <v>14</v>
      </c>
      <c r="E59" s="4">
        <v>19</v>
      </c>
      <c r="F59" s="4">
        <v>2</v>
      </c>
      <c r="G59" s="4">
        <v>52</v>
      </c>
      <c r="H59" s="4">
        <v>300</v>
      </c>
      <c r="I59" s="4"/>
      <c r="J59" s="7"/>
    </row>
    <row r="60" spans="1:10" hidden="1" x14ac:dyDescent="0.3">
      <c r="A60" s="7" t="str">
        <f t="shared" si="0"/>
        <v>GoldfarbQandAGF20253301</v>
      </c>
      <c r="B60" s="7" t="s">
        <v>13</v>
      </c>
      <c r="C60" s="4" t="s">
        <v>11</v>
      </c>
      <c r="D60" s="4" t="s">
        <v>14</v>
      </c>
      <c r="E60" s="4">
        <v>20</v>
      </c>
      <c r="F60" s="4">
        <v>2</v>
      </c>
      <c r="G60" s="4">
        <v>53</v>
      </c>
      <c r="H60" s="4">
        <v>301</v>
      </c>
      <c r="I60" s="4"/>
      <c r="J60" s="7"/>
    </row>
    <row r="61" spans="1:10" hidden="1" x14ac:dyDescent="0.3">
      <c r="A61" s="7" t="str">
        <f t="shared" si="0"/>
        <v>GoldfarbQandAGF21254302</v>
      </c>
      <c r="B61" s="7" t="s">
        <v>13</v>
      </c>
      <c r="C61" s="4" t="s">
        <v>11</v>
      </c>
      <c r="D61" s="4" t="s">
        <v>14</v>
      </c>
      <c r="E61" s="4">
        <v>21</v>
      </c>
      <c r="F61" s="4">
        <v>2</v>
      </c>
      <c r="G61" s="4">
        <v>54</v>
      </c>
      <c r="H61" s="4">
        <v>302</v>
      </c>
      <c r="I61" s="4"/>
      <c r="J61" s="7"/>
    </row>
    <row r="62" spans="1:10" hidden="1" x14ac:dyDescent="0.3">
      <c r="A62" s="7" t="str">
        <f t="shared" si="0"/>
        <v>GoldfarbQandAGF22255303</v>
      </c>
      <c r="B62" s="7" t="s">
        <v>13</v>
      </c>
      <c r="C62" s="4" t="s">
        <v>11</v>
      </c>
      <c r="D62" s="4" t="s">
        <v>14</v>
      </c>
      <c r="E62" s="4">
        <v>22</v>
      </c>
      <c r="F62" s="4">
        <v>2</v>
      </c>
      <c r="G62" s="4">
        <v>55</v>
      </c>
      <c r="H62" s="4">
        <v>303</v>
      </c>
      <c r="I62" s="4"/>
      <c r="J62" s="7"/>
    </row>
    <row r="63" spans="1:10" hidden="1" x14ac:dyDescent="0.3">
      <c r="A63" s="7" t="str">
        <f t="shared" si="0"/>
        <v>GoldfarbQandAGF23256304</v>
      </c>
      <c r="B63" s="7" t="s">
        <v>13</v>
      </c>
      <c r="C63" s="4" t="s">
        <v>11</v>
      </c>
      <c r="D63" s="4" t="s">
        <v>14</v>
      </c>
      <c r="E63" s="4">
        <v>23</v>
      </c>
      <c r="F63" s="4">
        <v>2</v>
      </c>
      <c r="G63" s="4">
        <v>56</v>
      </c>
      <c r="H63" s="4">
        <v>304</v>
      </c>
      <c r="I63" s="4"/>
      <c r="J63" s="7"/>
    </row>
    <row r="64" spans="1:10" hidden="1" x14ac:dyDescent="0.3">
      <c r="A64" s="7" t="str">
        <f t="shared" si="0"/>
        <v>GoldfarbQandAGF24257305</v>
      </c>
      <c r="B64" s="7" t="s">
        <v>13</v>
      </c>
      <c r="C64" s="4" t="s">
        <v>11</v>
      </c>
      <c r="D64" s="4" t="s">
        <v>14</v>
      </c>
      <c r="E64" s="4">
        <v>24</v>
      </c>
      <c r="F64" s="4">
        <v>2</v>
      </c>
      <c r="G64" s="4">
        <v>57</v>
      </c>
      <c r="H64" s="4">
        <v>305</v>
      </c>
      <c r="I64" s="4"/>
      <c r="J64" s="7"/>
    </row>
    <row r="65" spans="1:10" hidden="1" x14ac:dyDescent="0.3">
      <c r="A65" s="7" t="str">
        <f t="shared" si="0"/>
        <v>GoldfarbQandAGF25258306</v>
      </c>
      <c r="B65" s="7" t="s">
        <v>13</v>
      </c>
      <c r="C65" s="4" t="s">
        <v>11</v>
      </c>
      <c r="D65" s="4" t="s">
        <v>14</v>
      </c>
      <c r="E65" s="4">
        <v>25</v>
      </c>
      <c r="F65" s="4">
        <v>2</v>
      </c>
      <c r="G65" s="4">
        <v>58</v>
      </c>
      <c r="H65" s="4">
        <v>306</v>
      </c>
      <c r="I65" s="4"/>
      <c r="J65" s="7"/>
    </row>
    <row r="66" spans="1:10" hidden="1" x14ac:dyDescent="0.3">
      <c r="A66" s="7" t="str">
        <f t="shared" si="0"/>
        <v>GoldfarbQandAGF26259307</v>
      </c>
      <c r="B66" s="7" t="s">
        <v>13</v>
      </c>
      <c r="C66" s="4" t="s">
        <v>11</v>
      </c>
      <c r="D66" s="4" t="s">
        <v>14</v>
      </c>
      <c r="E66" s="4">
        <v>26</v>
      </c>
      <c r="F66" s="4">
        <v>2</v>
      </c>
      <c r="G66" s="4">
        <v>59</v>
      </c>
      <c r="H66" s="4">
        <v>307</v>
      </c>
      <c r="I66" s="4"/>
      <c r="J66" s="7"/>
    </row>
    <row r="67" spans="1:10" hidden="1" x14ac:dyDescent="0.3">
      <c r="A67" s="7" t="str">
        <f t="shared" ref="A67:A130" si="1">B67&amp;D67&amp;E67&amp;F67&amp;G67&amp;H67</f>
        <v>GoldfarbQandAGF27260308</v>
      </c>
      <c r="B67" s="7" t="s">
        <v>13</v>
      </c>
      <c r="C67" s="4" t="s">
        <v>11</v>
      </c>
      <c r="D67" s="4" t="s">
        <v>14</v>
      </c>
      <c r="E67" s="4">
        <v>27</v>
      </c>
      <c r="F67" s="4">
        <v>2</v>
      </c>
      <c r="G67" s="4">
        <v>60</v>
      </c>
      <c r="H67" s="4">
        <v>308</v>
      </c>
      <c r="I67" s="4"/>
      <c r="J67" s="7"/>
    </row>
    <row r="68" spans="1:10" hidden="1" x14ac:dyDescent="0.3">
      <c r="A68" s="7" t="str">
        <f t="shared" si="1"/>
        <v>GoldfarbQandAGF28261309</v>
      </c>
      <c r="B68" s="7" t="s">
        <v>13</v>
      </c>
      <c r="C68" s="4" t="s">
        <v>11</v>
      </c>
      <c r="D68" s="4" t="s">
        <v>14</v>
      </c>
      <c r="E68" s="4">
        <v>28</v>
      </c>
      <c r="F68" s="4">
        <v>2</v>
      </c>
      <c r="G68" s="4">
        <v>61</v>
      </c>
      <c r="H68" s="4">
        <v>309</v>
      </c>
      <c r="I68" s="4"/>
      <c r="J68" s="7"/>
    </row>
    <row r="69" spans="1:10" hidden="1" x14ac:dyDescent="0.3">
      <c r="A69" s="7" t="str">
        <f t="shared" si="1"/>
        <v>GoldfarbQandAGF29262310</v>
      </c>
      <c r="B69" s="7" t="s">
        <v>13</v>
      </c>
      <c r="C69" s="4" t="s">
        <v>11</v>
      </c>
      <c r="D69" s="4" t="s">
        <v>14</v>
      </c>
      <c r="E69" s="4">
        <v>29</v>
      </c>
      <c r="F69" s="4">
        <v>2</v>
      </c>
      <c r="G69" s="4">
        <v>62</v>
      </c>
      <c r="H69" s="4">
        <v>310</v>
      </c>
      <c r="I69" s="4"/>
      <c r="J69" s="7"/>
    </row>
    <row r="70" spans="1:10" hidden="1" x14ac:dyDescent="0.3">
      <c r="A70" s="7" t="str">
        <f t="shared" si="1"/>
        <v>GoldfarbQandAGF30264312</v>
      </c>
      <c r="B70" s="7" t="s">
        <v>13</v>
      </c>
      <c r="C70" s="4" t="s">
        <v>11</v>
      </c>
      <c r="D70" s="4" t="s">
        <v>14</v>
      </c>
      <c r="E70" s="4">
        <v>30</v>
      </c>
      <c r="F70" s="4">
        <v>2</v>
      </c>
      <c r="G70" s="4">
        <v>64</v>
      </c>
      <c r="H70" s="4">
        <v>312</v>
      </c>
      <c r="I70" s="4"/>
      <c r="J70" s="7"/>
    </row>
    <row r="71" spans="1:10" hidden="1" x14ac:dyDescent="0.3">
      <c r="A71" s="7" t="str">
        <f t="shared" si="1"/>
        <v>GoldfarbQandAGF31265313</v>
      </c>
      <c r="B71" s="7" t="s">
        <v>13</v>
      </c>
      <c r="C71" s="4" t="s">
        <v>11</v>
      </c>
      <c r="D71" s="4" t="s">
        <v>14</v>
      </c>
      <c r="E71" s="4">
        <v>31</v>
      </c>
      <c r="F71" s="4">
        <v>2</v>
      </c>
      <c r="G71" s="4">
        <v>65</v>
      </c>
      <c r="H71" s="4">
        <v>313</v>
      </c>
      <c r="I71" s="4"/>
      <c r="J71" s="7"/>
    </row>
    <row r="72" spans="1:10" hidden="1" x14ac:dyDescent="0.3">
      <c r="A72" s="7" t="str">
        <f t="shared" si="1"/>
        <v>GoldfarbQandAGF32266314</v>
      </c>
      <c r="B72" s="7" t="s">
        <v>13</v>
      </c>
      <c r="C72" s="4" t="s">
        <v>11</v>
      </c>
      <c r="D72" s="4" t="s">
        <v>14</v>
      </c>
      <c r="E72" s="4">
        <v>32</v>
      </c>
      <c r="F72" s="4">
        <v>2</v>
      </c>
      <c r="G72" s="4">
        <v>66</v>
      </c>
      <c r="H72" s="4">
        <v>314</v>
      </c>
      <c r="I72" s="4"/>
      <c r="J72" s="7"/>
    </row>
    <row r="73" spans="1:10" hidden="1" x14ac:dyDescent="0.3">
      <c r="A73" s="7" t="str">
        <f t="shared" si="1"/>
        <v>GoldfarbQandAGF1268316</v>
      </c>
      <c r="B73" s="7" t="s">
        <v>13</v>
      </c>
      <c r="C73" s="4" t="s">
        <v>15</v>
      </c>
      <c r="D73" s="4" t="s">
        <v>14</v>
      </c>
      <c r="E73" s="4">
        <v>1</v>
      </c>
      <c r="F73" s="4">
        <v>2</v>
      </c>
      <c r="G73" s="4">
        <v>68</v>
      </c>
      <c r="H73" s="4">
        <v>316</v>
      </c>
      <c r="I73" s="4"/>
      <c r="J73" s="7"/>
    </row>
    <row r="74" spans="1:10" hidden="1" x14ac:dyDescent="0.3">
      <c r="A74" s="7" t="str">
        <f t="shared" si="1"/>
        <v>GoldfarbQandAGF2269317</v>
      </c>
      <c r="B74" s="7" t="s">
        <v>13</v>
      </c>
      <c r="C74" s="4" t="s">
        <v>15</v>
      </c>
      <c r="D74" s="4" t="s">
        <v>14</v>
      </c>
      <c r="E74" s="4">
        <v>2</v>
      </c>
      <c r="F74" s="4">
        <v>2</v>
      </c>
      <c r="G74" s="4">
        <v>69</v>
      </c>
      <c r="H74" s="4">
        <v>317</v>
      </c>
      <c r="I74" s="4"/>
      <c r="J74" s="7"/>
    </row>
    <row r="75" spans="1:10" hidden="1" x14ac:dyDescent="0.3">
      <c r="A75" s="7" t="str">
        <f t="shared" si="1"/>
        <v>GoldfarbQandAGF3270318</v>
      </c>
      <c r="B75" s="7" t="s">
        <v>13</v>
      </c>
      <c r="C75" s="4" t="s">
        <v>15</v>
      </c>
      <c r="D75" s="4" t="s">
        <v>14</v>
      </c>
      <c r="E75" s="4">
        <v>3</v>
      </c>
      <c r="F75" s="4">
        <v>2</v>
      </c>
      <c r="G75" s="4">
        <v>70</v>
      </c>
      <c r="H75" s="4">
        <v>318</v>
      </c>
      <c r="I75" s="4"/>
      <c r="J75" s="7"/>
    </row>
    <row r="76" spans="1:10" hidden="1" x14ac:dyDescent="0.3">
      <c r="A76" s="7" t="str">
        <f t="shared" si="1"/>
        <v>GoldfarbQandAGF4271319</v>
      </c>
      <c r="B76" s="7" t="s">
        <v>13</v>
      </c>
      <c r="C76" s="4" t="s">
        <v>15</v>
      </c>
      <c r="D76" s="4" t="s">
        <v>14</v>
      </c>
      <c r="E76" s="4">
        <v>4</v>
      </c>
      <c r="F76" s="4">
        <v>2</v>
      </c>
      <c r="G76" s="4">
        <v>71</v>
      </c>
      <c r="H76" s="4">
        <v>319</v>
      </c>
      <c r="I76" s="4"/>
      <c r="J76" s="7"/>
    </row>
    <row r="77" spans="1:10" hidden="1" x14ac:dyDescent="0.3">
      <c r="A77" s="7" t="str">
        <f t="shared" si="1"/>
        <v>GoldfarbQandAGF5272320</v>
      </c>
      <c r="B77" s="7" t="s">
        <v>13</v>
      </c>
      <c r="C77" s="4" t="s">
        <v>15</v>
      </c>
      <c r="D77" s="4" t="s">
        <v>14</v>
      </c>
      <c r="E77" s="4">
        <v>5</v>
      </c>
      <c r="F77" s="4">
        <v>2</v>
      </c>
      <c r="G77" s="4">
        <v>72</v>
      </c>
      <c r="H77" s="4">
        <v>320</v>
      </c>
      <c r="I77" s="4"/>
      <c r="J77" s="7"/>
    </row>
    <row r="78" spans="1:10" hidden="1" x14ac:dyDescent="0.3">
      <c r="A78" s="7" t="str">
        <f t="shared" si="1"/>
        <v>GoldfarbQandAGF6273321</v>
      </c>
      <c r="B78" s="7" t="s">
        <v>13</v>
      </c>
      <c r="C78" s="4" t="s">
        <v>15</v>
      </c>
      <c r="D78" s="4" t="s">
        <v>14</v>
      </c>
      <c r="E78" s="4">
        <v>6</v>
      </c>
      <c r="F78" s="4">
        <v>2</v>
      </c>
      <c r="G78" s="4">
        <v>73</v>
      </c>
      <c r="H78" s="4">
        <v>321</v>
      </c>
      <c r="I78" s="4"/>
      <c r="J78" s="7"/>
    </row>
    <row r="79" spans="1:10" hidden="1" x14ac:dyDescent="0.3">
      <c r="A79" s="7" t="str">
        <f t="shared" si="1"/>
        <v>GoldfarbQandAGF7274322</v>
      </c>
      <c r="B79" s="7" t="s">
        <v>13</v>
      </c>
      <c r="C79" s="4" t="s">
        <v>15</v>
      </c>
      <c r="D79" s="4" t="s">
        <v>14</v>
      </c>
      <c r="E79" s="4">
        <v>7</v>
      </c>
      <c r="F79" s="4">
        <v>2</v>
      </c>
      <c r="G79" s="4">
        <v>74</v>
      </c>
      <c r="H79" s="4">
        <v>322</v>
      </c>
      <c r="I79" s="4"/>
      <c r="J79" s="7"/>
    </row>
    <row r="80" spans="1:10" hidden="1" x14ac:dyDescent="0.3">
      <c r="A80" s="7" t="str">
        <f t="shared" si="1"/>
        <v>GoldfarbQandAGF8275323</v>
      </c>
      <c r="B80" s="7" t="s">
        <v>13</v>
      </c>
      <c r="C80" s="4" t="s">
        <v>15</v>
      </c>
      <c r="D80" s="4" t="s">
        <v>14</v>
      </c>
      <c r="E80" s="4">
        <v>8</v>
      </c>
      <c r="F80" s="4">
        <v>2</v>
      </c>
      <c r="G80" s="4">
        <v>75</v>
      </c>
      <c r="H80" s="4">
        <v>323</v>
      </c>
      <c r="I80" s="4"/>
      <c r="J80" s="7"/>
    </row>
    <row r="81" spans="1:10" hidden="1" x14ac:dyDescent="0.3">
      <c r="A81" s="7" t="str">
        <f t="shared" si="1"/>
        <v>GoldfarbQandAGF9276324</v>
      </c>
      <c r="B81" s="7" t="s">
        <v>13</v>
      </c>
      <c r="C81" s="4" t="s">
        <v>15</v>
      </c>
      <c r="D81" s="4" t="s">
        <v>14</v>
      </c>
      <c r="E81" s="4">
        <v>9</v>
      </c>
      <c r="F81" s="4">
        <v>2</v>
      </c>
      <c r="G81" s="4">
        <v>76</v>
      </c>
      <c r="H81" s="4">
        <v>324</v>
      </c>
      <c r="I81" s="4"/>
      <c r="J81" s="7"/>
    </row>
    <row r="82" spans="1:10" hidden="1" x14ac:dyDescent="0.3">
      <c r="A82" s="7" t="str">
        <f t="shared" si="1"/>
        <v>GoldfarbQandAGF10277325</v>
      </c>
      <c r="B82" s="7" t="s">
        <v>13</v>
      </c>
      <c r="C82" s="4" t="s">
        <v>15</v>
      </c>
      <c r="D82" s="4" t="s">
        <v>14</v>
      </c>
      <c r="E82" s="4">
        <v>10</v>
      </c>
      <c r="F82" s="4">
        <v>2</v>
      </c>
      <c r="G82" s="4">
        <v>77</v>
      </c>
      <c r="H82" s="4">
        <v>325</v>
      </c>
      <c r="I82" s="4"/>
      <c r="J82" s="7"/>
    </row>
    <row r="83" spans="1:10" hidden="1" x14ac:dyDescent="0.3">
      <c r="A83" s="7" t="str">
        <f t="shared" si="1"/>
        <v>GoldfarbQandAGF11279327</v>
      </c>
      <c r="B83" s="7" t="s">
        <v>13</v>
      </c>
      <c r="C83" s="4" t="s">
        <v>15</v>
      </c>
      <c r="D83" s="4" t="s">
        <v>14</v>
      </c>
      <c r="E83" s="4">
        <v>11</v>
      </c>
      <c r="F83" s="4">
        <v>2</v>
      </c>
      <c r="G83" s="4">
        <v>79</v>
      </c>
      <c r="H83" s="4">
        <v>327</v>
      </c>
      <c r="I83" s="4"/>
      <c r="J83" s="7"/>
    </row>
    <row r="84" spans="1:10" hidden="1" x14ac:dyDescent="0.3">
      <c r="A84" s="7" t="str">
        <f t="shared" si="1"/>
        <v>GoldfarbQandAGF12280328</v>
      </c>
      <c r="B84" s="7" t="s">
        <v>13</v>
      </c>
      <c r="C84" s="4" t="s">
        <v>15</v>
      </c>
      <c r="D84" s="4" t="s">
        <v>14</v>
      </c>
      <c r="E84" s="4">
        <v>12</v>
      </c>
      <c r="F84" s="4">
        <v>2</v>
      </c>
      <c r="G84" s="4">
        <v>80</v>
      </c>
      <c r="H84" s="4">
        <v>328</v>
      </c>
      <c r="I84" s="4"/>
      <c r="J84" s="7"/>
    </row>
    <row r="85" spans="1:10" hidden="1" x14ac:dyDescent="0.3">
      <c r="A85" s="7" t="str">
        <f t="shared" si="1"/>
        <v>GoldfarbQandAGF13282330</v>
      </c>
      <c r="B85" s="7" t="s">
        <v>13</v>
      </c>
      <c r="C85" s="4" t="s">
        <v>15</v>
      </c>
      <c r="D85" s="4" t="s">
        <v>14</v>
      </c>
      <c r="E85" s="4">
        <v>13</v>
      </c>
      <c r="F85" s="4">
        <v>2</v>
      </c>
      <c r="G85" s="4">
        <v>82</v>
      </c>
      <c r="H85" s="4">
        <v>330</v>
      </c>
      <c r="I85" s="4"/>
      <c r="J85" s="7"/>
    </row>
    <row r="86" spans="1:10" hidden="1" x14ac:dyDescent="0.3">
      <c r="A86" s="7" t="str">
        <f t="shared" si="1"/>
        <v>GoldfarbQandAGF14283331</v>
      </c>
      <c r="B86" s="7" t="s">
        <v>13</v>
      </c>
      <c r="C86" s="4" t="s">
        <v>15</v>
      </c>
      <c r="D86" s="4" t="s">
        <v>14</v>
      </c>
      <c r="E86" s="4">
        <v>14</v>
      </c>
      <c r="F86" s="4">
        <v>2</v>
      </c>
      <c r="G86" s="4">
        <v>83</v>
      </c>
      <c r="H86" s="4">
        <v>331</v>
      </c>
      <c r="I86" s="4"/>
      <c r="J86" s="7"/>
    </row>
    <row r="87" spans="1:10" hidden="1" x14ac:dyDescent="0.3">
      <c r="A87" s="7" t="str">
        <f t="shared" si="1"/>
        <v>GoldfarbQandAGF15284332</v>
      </c>
      <c r="B87" s="7" t="s">
        <v>13</v>
      </c>
      <c r="C87" s="4" t="s">
        <v>15</v>
      </c>
      <c r="D87" s="4" t="s">
        <v>14</v>
      </c>
      <c r="E87" s="4">
        <v>15</v>
      </c>
      <c r="F87" s="4">
        <v>2</v>
      </c>
      <c r="G87" s="4">
        <v>84</v>
      </c>
      <c r="H87" s="4">
        <v>332</v>
      </c>
      <c r="I87" s="4"/>
      <c r="J87" s="7"/>
    </row>
    <row r="88" spans="1:10" hidden="1" x14ac:dyDescent="0.3">
      <c r="A88" s="7" t="str">
        <f t="shared" si="1"/>
        <v>GoldfarbQandAGF16286334</v>
      </c>
      <c r="B88" s="7" t="s">
        <v>13</v>
      </c>
      <c r="C88" s="4" t="s">
        <v>15</v>
      </c>
      <c r="D88" s="4" t="s">
        <v>14</v>
      </c>
      <c r="E88" s="4">
        <v>16</v>
      </c>
      <c r="F88" s="4">
        <v>2</v>
      </c>
      <c r="G88" s="4">
        <v>86</v>
      </c>
      <c r="H88" s="4">
        <v>334</v>
      </c>
      <c r="I88" s="4"/>
      <c r="J88" s="7"/>
    </row>
    <row r="89" spans="1:10" hidden="1" x14ac:dyDescent="0.3">
      <c r="A89" s="7" t="str">
        <f t="shared" si="1"/>
        <v>GoldfarbQandAGF17287335</v>
      </c>
      <c r="B89" s="7" t="s">
        <v>13</v>
      </c>
      <c r="C89" s="4" t="s">
        <v>15</v>
      </c>
      <c r="D89" s="4" t="s">
        <v>14</v>
      </c>
      <c r="E89" s="4">
        <v>17</v>
      </c>
      <c r="F89" s="4">
        <v>2</v>
      </c>
      <c r="G89" s="4">
        <v>87</v>
      </c>
      <c r="H89" s="4">
        <v>335</v>
      </c>
      <c r="I89" s="4"/>
      <c r="J89" s="7"/>
    </row>
    <row r="90" spans="1:10" hidden="1" x14ac:dyDescent="0.3">
      <c r="A90" s="7" t="str">
        <f t="shared" si="1"/>
        <v>GoldfarbQandAGF18288336</v>
      </c>
      <c r="B90" s="7" t="s">
        <v>13</v>
      </c>
      <c r="C90" s="4" t="s">
        <v>15</v>
      </c>
      <c r="D90" s="4" t="s">
        <v>14</v>
      </c>
      <c r="E90" s="4">
        <v>18</v>
      </c>
      <c r="F90" s="4">
        <v>2</v>
      </c>
      <c r="G90" s="4">
        <v>88</v>
      </c>
      <c r="H90" s="4">
        <v>336</v>
      </c>
      <c r="I90" s="4"/>
      <c r="J90" s="7"/>
    </row>
    <row r="91" spans="1:10" hidden="1" x14ac:dyDescent="0.3">
      <c r="A91" s="7" t="str">
        <f t="shared" si="1"/>
        <v>GoldfarbQandAGF19289337</v>
      </c>
      <c r="B91" s="7" t="s">
        <v>13</v>
      </c>
      <c r="C91" s="4" t="s">
        <v>15</v>
      </c>
      <c r="D91" s="4" t="s">
        <v>14</v>
      </c>
      <c r="E91" s="4">
        <v>19</v>
      </c>
      <c r="F91" s="4">
        <v>2</v>
      </c>
      <c r="G91" s="4">
        <v>89</v>
      </c>
      <c r="H91" s="4">
        <v>337</v>
      </c>
      <c r="I91" s="4"/>
      <c r="J91" s="7"/>
    </row>
    <row r="92" spans="1:10" hidden="1" x14ac:dyDescent="0.3">
      <c r="A92" s="7" t="str">
        <f t="shared" si="1"/>
        <v>GoldfarbQandAGF20290338</v>
      </c>
      <c r="B92" s="7" t="s">
        <v>13</v>
      </c>
      <c r="C92" s="4" t="s">
        <v>15</v>
      </c>
      <c r="D92" s="4" t="s">
        <v>14</v>
      </c>
      <c r="E92" s="4">
        <v>20</v>
      </c>
      <c r="F92" s="4">
        <v>2</v>
      </c>
      <c r="G92" s="4">
        <v>90</v>
      </c>
      <c r="H92" s="4">
        <v>338</v>
      </c>
      <c r="I92" s="4"/>
      <c r="J92" s="7"/>
    </row>
    <row r="93" spans="1:10" hidden="1" x14ac:dyDescent="0.3">
      <c r="A93" s="7" t="str">
        <f t="shared" si="1"/>
        <v>GoldfarbQandAGF21292340</v>
      </c>
      <c r="B93" s="7" t="s">
        <v>13</v>
      </c>
      <c r="C93" s="4" t="s">
        <v>15</v>
      </c>
      <c r="D93" s="4" t="s">
        <v>14</v>
      </c>
      <c r="E93" s="4">
        <v>21</v>
      </c>
      <c r="F93" s="4">
        <v>2</v>
      </c>
      <c r="G93" s="4">
        <v>92</v>
      </c>
      <c r="H93" s="4">
        <v>340</v>
      </c>
      <c r="I93" s="4"/>
      <c r="J93" s="7"/>
    </row>
    <row r="94" spans="1:10" hidden="1" x14ac:dyDescent="0.3">
      <c r="A94" s="7" t="str">
        <f t="shared" si="1"/>
        <v>GoldfarbQandAGF22293341</v>
      </c>
      <c r="B94" s="7" t="s">
        <v>13</v>
      </c>
      <c r="C94" s="4" t="s">
        <v>15</v>
      </c>
      <c r="D94" s="4" t="s">
        <v>14</v>
      </c>
      <c r="E94" s="4">
        <v>22</v>
      </c>
      <c r="F94" s="4">
        <v>2</v>
      </c>
      <c r="G94" s="4">
        <v>93</v>
      </c>
      <c r="H94" s="4">
        <v>341</v>
      </c>
      <c r="I94" s="4"/>
      <c r="J94" s="7"/>
    </row>
    <row r="95" spans="1:10" hidden="1" x14ac:dyDescent="0.3">
      <c r="A95" s="7" t="str">
        <f t="shared" si="1"/>
        <v>GoldfarbQandAGF23295343</v>
      </c>
      <c r="B95" s="7" t="s">
        <v>13</v>
      </c>
      <c r="C95" s="4" t="s">
        <v>15</v>
      </c>
      <c r="D95" s="4" t="s">
        <v>14</v>
      </c>
      <c r="E95" s="4">
        <v>23</v>
      </c>
      <c r="F95" s="4">
        <v>2</v>
      </c>
      <c r="G95" s="4">
        <v>95</v>
      </c>
      <c r="H95" s="4">
        <v>343</v>
      </c>
      <c r="I95" s="4"/>
      <c r="J95" s="7"/>
    </row>
    <row r="96" spans="1:10" hidden="1" x14ac:dyDescent="0.3">
      <c r="A96" s="7" t="str">
        <f t="shared" si="1"/>
        <v>GoldfarbQandAGF24296344</v>
      </c>
      <c r="B96" s="7" t="s">
        <v>13</v>
      </c>
      <c r="C96" s="4" t="s">
        <v>15</v>
      </c>
      <c r="D96" s="4" t="s">
        <v>14</v>
      </c>
      <c r="E96" s="4">
        <v>24</v>
      </c>
      <c r="F96" s="4">
        <v>2</v>
      </c>
      <c r="G96" s="4">
        <v>96</v>
      </c>
      <c r="H96" s="4">
        <v>344</v>
      </c>
      <c r="I96" s="4"/>
      <c r="J96" s="7"/>
    </row>
    <row r="97" spans="1:10" hidden="1" x14ac:dyDescent="0.3">
      <c r="A97" s="7" t="str">
        <f t="shared" si="1"/>
        <v>GoldfarbQandAGF25297345</v>
      </c>
      <c r="B97" s="7" t="s">
        <v>13</v>
      </c>
      <c r="C97" s="4" t="s">
        <v>15</v>
      </c>
      <c r="D97" s="4" t="s">
        <v>14</v>
      </c>
      <c r="E97" s="4">
        <v>25</v>
      </c>
      <c r="F97" s="4">
        <v>2</v>
      </c>
      <c r="G97" s="4">
        <v>97</v>
      </c>
      <c r="H97" s="4">
        <v>345</v>
      </c>
      <c r="I97" s="4"/>
      <c r="J97" s="7"/>
    </row>
    <row r="98" spans="1:10" hidden="1" x14ac:dyDescent="0.3">
      <c r="A98" s="7" t="str">
        <f t="shared" si="1"/>
        <v>GoldfarbQandAGF26298346</v>
      </c>
      <c r="B98" s="7" t="s">
        <v>13</v>
      </c>
      <c r="C98" s="4" t="s">
        <v>15</v>
      </c>
      <c r="D98" s="4" t="s">
        <v>14</v>
      </c>
      <c r="E98" s="4">
        <v>26</v>
      </c>
      <c r="F98" s="4">
        <v>2</v>
      </c>
      <c r="G98" s="4">
        <v>98</v>
      </c>
      <c r="H98" s="4">
        <v>346</v>
      </c>
      <c r="I98" s="4"/>
      <c r="J98" s="7"/>
    </row>
    <row r="99" spans="1:10" hidden="1" x14ac:dyDescent="0.3">
      <c r="A99" s="7" t="str">
        <f t="shared" si="1"/>
        <v>GoldfarbQandAGF27299347</v>
      </c>
      <c r="B99" s="7" t="s">
        <v>13</v>
      </c>
      <c r="C99" s="4" t="s">
        <v>15</v>
      </c>
      <c r="D99" s="4" t="s">
        <v>14</v>
      </c>
      <c r="E99" s="4">
        <v>27</v>
      </c>
      <c r="F99" s="4">
        <v>2</v>
      </c>
      <c r="G99" s="4">
        <v>99</v>
      </c>
      <c r="H99" s="4">
        <v>347</v>
      </c>
      <c r="I99" s="4"/>
      <c r="J99" s="7"/>
    </row>
    <row r="100" spans="1:10" hidden="1" x14ac:dyDescent="0.3">
      <c r="A100" s="7" t="str">
        <f t="shared" si="1"/>
        <v>GoldfarbQandAGF282100348</v>
      </c>
      <c r="B100" s="7" t="s">
        <v>13</v>
      </c>
      <c r="C100" s="4" t="s">
        <v>15</v>
      </c>
      <c r="D100" s="4" t="s">
        <v>14</v>
      </c>
      <c r="E100" s="4">
        <v>28</v>
      </c>
      <c r="F100" s="4">
        <v>2</v>
      </c>
      <c r="G100" s="4">
        <v>100</v>
      </c>
      <c r="H100" s="4">
        <v>348</v>
      </c>
      <c r="I100" s="4"/>
      <c r="J100" s="7"/>
    </row>
    <row r="101" spans="1:10" hidden="1" x14ac:dyDescent="0.3">
      <c r="A101" s="7" t="str">
        <f t="shared" si="1"/>
        <v>GoldfarbQandAGF292101349</v>
      </c>
      <c r="B101" s="7" t="s">
        <v>13</v>
      </c>
      <c r="C101" s="4" t="s">
        <v>15</v>
      </c>
      <c r="D101" s="4" t="s">
        <v>14</v>
      </c>
      <c r="E101" s="4">
        <v>29</v>
      </c>
      <c r="F101" s="4">
        <v>2</v>
      </c>
      <c r="G101" s="4">
        <v>101</v>
      </c>
      <c r="H101" s="4">
        <v>349</v>
      </c>
      <c r="I101" s="4"/>
      <c r="J101" s="7"/>
    </row>
    <row r="102" spans="1:10" hidden="1" x14ac:dyDescent="0.3">
      <c r="A102" s="7" t="str">
        <f t="shared" si="1"/>
        <v>GoldfarbQandAGF302102350</v>
      </c>
      <c r="B102" s="7" t="s">
        <v>13</v>
      </c>
      <c r="C102" s="4" t="s">
        <v>15</v>
      </c>
      <c r="D102" s="4" t="s">
        <v>14</v>
      </c>
      <c r="E102" s="4">
        <v>30</v>
      </c>
      <c r="F102" s="4">
        <v>2</v>
      </c>
      <c r="G102" s="4">
        <v>102</v>
      </c>
      <c r="H102" s="4">
        <v>350</v>
      </c>
      <c r="I102" s="4"/>
      <c r="J102" s="7"/>
    </row>
    <row r="103" spans="1:10" hidden="1" x14ac:dyDescent="0.3">
      <c r="A103" s="7" t="str">
        <f t="shared" si="1"/>
        <v>GoldfarbQandAGF312104352</v>
      </c>
      <c r="B103" s="7" t="s">
        <v>13</v>
      </c>
      <c r="C103" s="4" t="s">
        <v>15</v>
      </c>
      <c r="D103" s="4" t="s">
        <v>14</v>
      </c>
      <c r="E103" s="4">
        <v>31</v>
      </c>
      <c r="F103" s="4">
        <v>2</v>
      </c>
      <c r="G103" s="4">
        <v>104</v>
      </c>
      <c r="H103" s="4">
        <v>352</v>
      </c>
      <c r="I103" s="4"/>
      <c r="J103" s="7"/>
    </row>
    <row r="104" spans="1:10" hidden="1" x14ac:dyDescent="0.3">
      <c r="A104" s="7" t="str">
        <f t="shared" si="1"/>
        <v>GoldfarbQandAGF322106354</v>
      </c>
      <c r="B104" s="7" t="s">
        <v>13</v>
      </c>
      <c r="C104" s="4" t="s">
        <v>15</v>
      </c>
      <c r="D104" s="4" t="s">
        <v>14</v>
      </c>
      <c r="E104" s="4">
        <v>32</v>
      </c>
      <c r="F104" s="4">
        <v>2</v>
      </c>
      <c r="G104" s="4">
        <v>106</v>
      </c>
      <c r="H104" s="4">
        <v>354</v>
      </c>
      <c r="I104" s="4"/>
      <c r="J104" s="7"/>
    </row>
    <row r="105" spans="1:10" hidden="1" x14ac:dyDescent="0.3">
      <c r="A105" s="7" t="str">
        <f t="shared" si="1"/>
        <v>GoldfarbQandAGF12108356</v>
      </c>
      <c r="B105" s="7" t="s">
        <v>13</v>
      </c>
      <c r="C105" s="4" t="s">
        <v>16</v>
      </c>
      <c r="D105" s="4" t="s">
        <v>14</v>
      </c>
      <c r="E105" s="4">
        <v>1</v>
      </c>
      <c r="F105" s="4">
        <v>2</v>
      </c>
      <c r="G105" s="4">
        <v>108</v>
      </c>
      <c r="H105" s="4">
        <v>356</v>
      </c>
      <c r="I105" s="4"/>
      <c r="J105" s="7"/>
    </row>
    <row r="106" spans="1:10" hidden="1" x14ac:dyDescent="0.3">
      <c r="A106" s="7" t="str">
        <f t="shared" si="1"/>
        <v>GoldfarbQandAGF22109357</v>
      </c>
      <c r="B106" s="7" t="s">
        <v>13</v>
      </c>
      <c r="C106" s="4" t="s">
        <v>16</v>
      </c>
      <c r="D106" s="4" t="s">
        <v>14</v>
      </c>
      <c r="E106" s="4">
        <v>2</v>
      </c>
      <c r="F106" s="4">
        <v>2</v>
      </c>
      <c r="G106" s="4">
        <v>109</v>
      </c>
      <c r="H106" s="4">
        <v>357</v>
      </c>
      <c r="I106" s="4"/>
      <c r="J106" s="7"/>
    </row>
    <row r="107" spans="1:10" hidden="1" x14ac:dyDescent="0.3">
      <c r="A107" s="7" t="str">
        <f t="shared" si="1"/>
        <v>GoldfarbQandAGF32110358</v>
      </c>
      <c r="B107" s="7" t="s">
        <v>13</v>
      </c>
      <c r="C107" s="4" t="s">
        <v>16</v>
      </c>
      <c r="D107" s="4" t="s">
        <v>14</v>
      </c>
      <c r="E107" s="4">
        <v>3</v>
      </c>
      <c r="F107" s="4">
        <v>2</v>
      </c>
      <c r="G107" s="4">
        <v>110</v>
      </c>
      <c r="H107" s="4">
        <v>358</v>
      </c>
      <c r="I107" s="4"/>
      <c r="J107" s="7"/>
    </row>
    <row r="108" spans="1:10" hidden="1" x14ac:dyDescent="0.3">
      <c r="A108" s="7" t="str">
        <f t="shared" si="1"/>
        <v>GoldfarbQandAGF42113361</v>
      </c>
      <c r="B108" s="7" t="s">
        <v>13</v>
      </c>
      <c r="C108" s="4" t="s">
        <v>16</v>
      </c>
      <c r="D108" s="4" t="s">
        <v>14</v>
      </c>
      <c r="E108" s="4">
        <v>4</v>
      </c>
      <c r="F108" s="4">
        <v>2</v>
      </c>
      <c r="G108" s="4">
        <v>113</v>
      </c>
      <c r="H108" s="4">
        <v>361</v>
      </c>
      <c r="I108" s="4"/>
      <c r="J108" s="7"/>
    </row>
    <row r="109" spans="1:10" hidden="1" x14ac:dyDescent="0.3">
      <c r="A109" s="7" t="str">
        <f t="shared" si="1"/>
        <v>GoldfarbQandAGF52116364</v>
      </c>
      <c r="B109" s="7" t="s">
        <v>13</v>
      </c>
      <c r="C109" s="4" t="s">
        <v>16</v>
      </c>
      <c r="D109" s="4" t="s">
        <v>14</v>
      </c>
      <c r="E109" s="4">
        <v>5</v>
      </c>
      <c r="F109" s="4">
        <v>2</v>
      </c>
      <c r="G109" s="4">
        <v>116</v>
      </c>
      <c r="H109" s="4">
        <v>364</v>
      </c>
      <c r="I109" s="4"/>
      <c r="J109" s="7"/>
    </row>
    <row r="110" spans="1:10" hidden="1" x14ac:dyDescent="0.3">
      <c r="A110" s="7" t="str">
        <f t="shared" si="1"/>
        <v>GoldfarbQandAGF62117365</v>
      </c>
      <c r="B110" s="7" t="s">
        <v>13</v>
      </c>
      <c r="C110" s="4" t="s">
        <v>16</v>
      </c>
      <c r="D110" s="4" t="s">
        <v>14</v>
      </c>
      <c r="E110" s="4">
        <v>6</v>
      </c>
      <c r="F110" s="4">
        <v>2</v>
      </c>
      <c r="G110" s="4">
        <v>117</v>
      </c>
      <c r="H110" s="4">
        <v>365</v>
      </c>
      <c r="I110" s="4"/>
      <c r="J110" s="7"/>
    </row>
    <row r="111" spans="1:10" hidden="1" x14ac:dyDescent="0.3">
      <c r="A111" s="7" t="str">
        <f t="shared" si="1"/>
        <v>GoldfarbQandAGF72118366</v>
      </c>
      <c r="B111" s="7" t="s">
        <v>13</v>
      </c>
      <c r="C111" s="4" t="s">
        <v>16</v>
      </c>
      <c r="D111" s="4" t="s">
        <v>14</v>
      </c>
      <c r="E111" s="4">
        <v>7</v>
      </c>
      <c r="F111" s="4">
        <v>2</v>
      </c>
      <c r="G111" s="4">
        <v>118</v>
      </c>
      <c r="H111" s="4">
        <v>366</v>
      </c>
      <c r="I111" s="4"/>
      <c r="J111" s="7"/>
    </row>
    <row r="112" spans="1:10" hidden="1" x14ac:dyDescent="0.3">
      <c r="A112" s="7" t="str">
        <f t="shared" si="1"/>
        <v>GoldfarbQandAGF82119367</v>
      </c>
      <c r="B112" s="7" t="s">
        <v>13</v>
      </c>
      <c r="C112" s="4" t="s">
        <v>16</v>
      </c>
      <c r="D112" s="4" t="s">
        <v>14</v>
      </c>
      <c r="E112" s="4">
        <v>8</v>
      </c>
      <c r="F112" s="4">
        <v>2</v>
      </c>
      <c r="G112" s="4">
        <v>119</v>
      </c>
      <c r="H112" s="4">
        <v>367</v>
      </c>
      <c r="I112" s="4"/>
      <c r="J112" s="7"/>
    </row>
    <row r="113" spans="1:10" hidden="1" x14ac:dyDescent="0.3">
      <c r="A113" s="7" t="str">
        <f t="shared" si="1"/>
        <v>GoldfarbQandAGF92121369</v>
      </c>
      <c r="B113" s="7" t="s">
        <v>13</v>
      </c>
      <c r="C113" s="4" t="s">
        <v>16</v>
      </c>
      <c r="D113" s="4" t="s">
        <v>14</v>
      </c>
      <c r="E113" s="4">
        <v>9</v>
      </c>
      <c r="F113" s="4">
        <v>2</v>
      </c>
      <c r="G113" s="4">
        <v>121</v>
      </c>
      <c r="H113" s="4">
        <v>369</v>
      </c>
      <c r="I113" s="4"/>
      <c r="J113" s="7"/>
    </row>
    <row r="114" spans="1:10" hidden="1" x14ac:dyDescent="0.3">
      <c r="A114" s="7" t="str">
        <f t="shared" si="1"/>
        <v>GoldfarbQandAGF102122370</v>
      </c>
      <c r="B114" s="7" t="s">
        <v>13</v>
      </c>
      <c r="C114" s="4" t="s">
        <v>16</v>
      </c>
      <c r="D114" s="4" t="s">
        <v>14</v>
      </c>
      <c r="E114" s="4">
        <v>10</v>
      </c>
      <c r="F114" s="4">
        <v>2</v>
      </c>
      <c r="G114" s="4">
        <v>122</v>
      </c>
      <c r="H114" s="4">
        <v>370</v>
      </c>
      <c r="I114" s="4"/>
      <c r="J114" s="7"/>
    </row>
    <row r="115" spans="1:10" hidden="1" x14ac:dyDescent="0.3">
      <c r="A115" s="7" t="str">
        <f t="shared" si="1"/>
        <v>GoldfarbQandAGF112123371</v>
      </c>
      <c r="B115" s="7" t="s">
        <v>13</v>
      </c>
      <c r="C115" s="4" t="s">
        <v>16</v>
      </c>
      <c r="D115" s="4" t="s">
        <v>14</v>
      </c>
      <c r="E115" s="4">
        <v>11</v>
      </c>
      <c r="F115" s="4">
        <v>2</v>
      </c>
      <c r="G115" s="4">
        <v>123</v>
      </c>
      <c r="H115" s="4">
        <v>371</v>
      </c>
      <c r="I115" s="4"/>
      <c r="J115" s="7"/>
    </row>
    <row r="116" spans="1:10" hidden="1" x14ac:dyDescent="0.3">
      <c r="A116" s="7" t="str">
        <f t="shared" si="1"/>
        <v>GoldfarbQandAGF122124372</v>
      </c>
      <c r="B116" s="7" t="s">
        <v>13</v>
      </c>
      <c r="C116" s="4" t="s">
        <v>16</v>
      </c>
      <c r="D116" s="4" t="s">
        <v>14</v>
      </c>
      <c r="E116" s="4">
        <v>12</v>
      </c>
      <c r="F116" s="4">
        <v>2</v>
      </c>
      <c r="G116" s="4">
        <v>124</v>
      </c>
      <c r="H116" s="4">
        <v>372</v>
      </c>
      <c r="I116" s="4"/>
      <c r="J116" s="7"/>
    </row>
    <row r="117" spans="1:10" hidden="1" x14ac:dyDescent="0.3">
      <c r="A117" s="7" t="str">
        <f t="shared" si="1"/>
        <v>GoldfarbQandAGF132125373</v>
      </c>
      <c r="B117" s="7" t="s">
        <v>13</v>
      </c>
      <c r="C117" s="4" t="s">
        <v>16</v>
      </c>
      <c r="D117" s="4" t="s">
        <v>14</v>
      </c>
      <c r="E117" s="4">
        <v>13</v>
      </c>
      <c r="F117" s="4">
        <v>2</v>
      </c>
      <c r="G117" s="4">
        <v>125</v>
      </c>
      <c r="H117" s="4">
        <v>373</v>
      </c>
      <c r="I117" s="4"/>
      <c r="J117" s="7"/>
    </row>
    <row r="118" spans="1:10" hidden="1" x14ac:dyDescent="0.3">
      <c r="A118" s="7" t="str">
        <f t="shared" si="1"/>
        <v>GoldfarbQandAGF142126374</v>
      </c>
      <c r="B118" s="7" t="s">
        <v>13</v>
      </c>
      <c r="C118" s="4" t="s">
        <v>16</v>
      </c>
      <c r="D118" s="4" t="s">
        <v>14</v>
      </c>
      <c r="E118" s="4">
        <v>14</v>
      </c>
      <c r="F118" s="4">
        <v>2</v>
      </c>
      <c r="G118" s="4">
        <v>126</v>
      </c>
      <c r="H118" s="4">
        <v>374</v>
      </c>
      <c r="I118" s="4"/>
      <c r="J118" s="7"/>
    </row>
    <row r="119" spans="1:10" hidden="1" x14ac:dyDescent="0.3">
      <c r="A119" s="7" t="str">
        <f t="shared" si="1"/>
        <v>GoldfarbQandAGF152127375</v>
      </c>
      <c r="B119" s="7" t="s">
        <v>13</v>
      </c>
      <c r="C119" s="4" t="s">
        <v>16</v>
      </c>
      <c r="D119" s="4" t="s">
        <v>14</v>
      </c>
      <c r="E119" s="4">
        <v>15</v>
      </c>
      <c r="F119" s="4">
        <v>2</v>
      </c>
      <c r="G119" s="4">
        <v>127</v>
      </c>
      <c r="H119" s="4">
        <v>375</v>
      </c>
      <c r="I119" s="4"/>
      <c r="J119" s="7"/>
    </row>
    <row r="120" spans="1:10" hidden="1" x14ac:dyDescent="0.3">
      <c r="A120" s="7" t="str">
        <f t="shared" si="1"/>
        <v>GoldfarbQandAGF162128376</v>
      </c>
      <c r="B120" s="7" t="s">
        <v>13</v>
      </c>
      <c r="C120" s="4" t="s">
        <v>16</v>
      </c>
      <c r="D120" s="4" t="s">
        <v>14</v>
      </c>
      <c r="E120" s="4">
        <v>16</v>
      </c>
      <c r="F120" s="4">
        <v>2</v>
      </c>
      <c r="G120" s="4">
        <v>128</v>
      </c>
      <c r="H120" s="4">
        <v>376</v>
      </c>
      <c r="I120" s="4"/>
      <c r="J120" s="7"/>
    </row>
    <row r="121" spans="1:10" hidden="1" x14ac:dyDescent="0.3">
      <c r="A121" s="7" t="str">
        <f t="shared" si="1"/>
        <v>GoldfarbQandAGF172129377</v>
      </c>
      <c r="B121" s="7" t="s">
        <v>13</v>
      </c>
      <c r="C121" s="4" t="s">
        <v>16</v>
      </c>
      <c r="D121" s="4" t="s">
        <v>14</v>
      </c>
      <c r="E121" s="4">
        <v>17</v>
      </c>
      <c r="F121" s="4">
        <v>2</v>
      </c>
      <c r="G121" s="4">
        <v>129</v>
      </c>
      <c r="H121" s="4">
        <v>377</v>
      </c>
      <c r="I121" s="4"/>
      <c r="J121" s="7"/>
    </row>
    <row r="122" spans="1:10" hidden="1" x14ac:dyDescent="0.3">
      <c r="A122" s="7" t="str">
        <f t="shared" si="1"/>
        <v>GoldfarbQandAGF182131379</v>
      </c>
      <c r="B122" s="7" t="s">
        <v>13</v>
      </c>
      <c r="C122" s="4" t="s">
        <v>16</v>
      </c>
      <c r="D122" s="4" t="s">
        <v>14</v>
      </c>
      <c r="E122" s="4">
        <v>18</v>
      </c>
      <c r="F122" s="4">
        <v>2</v>
      </c>
      <c r="G122" s="4">
        <v>131</v>
      </c>
      <c r="H122" s="4">
        <v>379</v>
      </c>
      <c r="I122" s="4"/>
      <c r="J122" s="7"/>
    </row>
    <row r="123" spans="1:10" hidden="1" x14ac:dyDescent="0.3">
      <c r="A123" s="7" t="str">
        <f t="shared" si="1"/>
        <v>GoldfarbQandAGF192133381</v>
      </c>
      <c r="B123" s="7" t="s">
        <v>13</v>
      </c>
      <c r="C123" s="4" t="s">
        <v>16</v>
      </c>
      <c r="D123" s="4" t="s">
        <v>14</v>
      </c>
      <c r="E123" s="4">
        <v>19</v>
      </c>
      <c r="F123" s="4">
        <v>2</v>
      </c>
      <c r="G123" s="4">
        <v>133</v>
      </c>
      <c r="H123" s="4">
        <v>381</v>
      </c>
      <c r="I123" s="4"/>
      <c r="J123" s="7"/>
    </row>
    <row r="124" spans="1:10" hidden="1" x14ac:dyDescent="0.3">
      <c r="A124" s="7" t="str">
        <f t="shared" si="1"/>
        <v>GoldfarbQandAGF202135383</v>
      </c>
      <c r="B124" s="7" t="s">
        <v>13</v>
      </c>
      <c r="C124" s="4" t="s">
        <v>16</v>
      </c>
      <c r="D124" s="4" t="s">
        <v>14</v>
      </c>
      <c r="E124" s="4">
        <v>20</v>
      </c>
      <c r="F124" s="4">
        <v>2</v>
      </c>
      <c r="G124" s="4">
        <v>135</v>
      </c>
      <c r="H124" s="4">
        <v>383</v>
      </c>
      <c r="I124" s="4"/>
      <c r="J124" s="7"/>
    </row>
    <row r="125" spans="1:10" hidden="1" x14ac:dyDescent="0.3">
      <c r="A125" s="7" t="str">
        <f t="shared" si="1"/>
        <v>GoldfarbQandAGF212136384</v>
      </c>
      <c r="B125" s="7" t="s">
        <v>13</v>
      </c>
      <c r="C125" s="4" t="s">
        <v>16</v>
      </c>
      <c r="D125" s="4" t="s">
        <v>14</v>
      </c>
      <c r="E125" s="4">
        <v>21</v>
      </c>
      <c r="F125" s="4">
        <v>2</v>
      </c>
      <c r="G125" s="4">
        <v>136</v>
      </c>
      <c r="H125" s="4">
        <v>384</v>
      </c>
      <c r="I125" s="4"/>
      <c r="J125" s="7"/>
    </row>
    <row r="126" spans="1:10" hidden="1" x14ac:dyDescent="0.3">
      <c r="A126" s="7" t="str">
        <f t="shared" si="1"/>
        <v>GoldfarbQandAGF222137385</v>
      </c>
      <c r="B126" s="7" t="s">
        <v>13</v>
      </c>
      <c r="C126" s="4" t="s">
        <v>16</v>
      </c>
      <c r="D126" s="4" t="s">
        <v>14</v>
      </c>
      <c r="E126" s="4">
        <v>22</v>
      </c>
      <c r="F126" s="4">
        <v>2</v>
      </c>
      <c r="G126" s="4">
        <v>137</v>
      </c>
      <c r="H126" s="4">
        <v>385</v>
      </c>
      <c r="I126" s="4"/>
      <c r="J126" s="7"/>
    </row>
    <row r="127" spans="1:10" hidden="1" x14ac:dyDescent="0.3">
      <c r="A127" s="7" t="str">
        <f t="shared" si="1"/>
        <v>GoldfarbQandAGF232138386</v>
      </c>
      <c r="B127" s="7" t="s">
        <v>13</v>
      </c>
      <c r="C127" s="4" t="s">
        <v>16</v>
      </c>
      <c r="D127" s="4" t="s">
        <v>14</v>
      </c>
      <c r="E127" s="4">
        <v>23</v>
      </c>
      <c r="F127" s="4">
        <v>2</v>
      </c>
      <c r="G127" s="4">
        <v>138</v>
      </c>
      <c r="H127" s="4">
        <v>386</v>
      </c>
      <c r="I127" s="4"/>
      <c r="J127" s="7"/>
    </row>
    <row r="128" spans="1:10" hidden="1" x14ac:dyDescent="0.3">
      <c r="A128" s="7" t="str">
        <f t="shared" si="1"/>
        <v>GoldfarbQandAGF242139387</v>
      </c>
      <c r="B128" s="7" t="s">
        <v>13</v>
      </c>
      <c r="C128" s="4" t="s">
        <v>16</v>
      </c>
      <c r="D128" s="4" t="s">
        <v>14</v>
      </c>
      <c r="E128" s="4">
        <v>24</v>
      </c>
      <c r="F128" s="4">
        <v>2</v>
      </c>
      <c r="G128" s="4">
        <v>139</v>
      </c>
      <c r="H128" s="4">
        <v>387</v>
      </c>
      <c r="I128" s="4"/>
      <c r="J128" s="7"/>
    </row>
    <row r="129" spans="1:10" hidden="1" x14ac:dyDescent="0.3">
      <c r="A129" s="7" t="str">
        <f t="shared" si="1"/>
        <v>GoldfarbQandAGF252140388</v>
      </c>
      <c r="B129" s="7" t="s">
        <v>13</v>
      </c>
      <c r="C129" s="4" t="s">
        <v>16</v>
      </c>
      <c r="D129" s="4" t="s">
        <v>14</v>
      </c>
      <c r="E129" s="4">
        <v>25</v>
      </c>
      <c r="F129" s="4">
        <v>2</v>
      </c>
      <c r="G129" s="4">
        <v>140</v>
      </c>
      <c r="H129" s="4">
        <v>388</v>
      </c>
      <c r="I129" s="4"/>
      <c r="J129" s="7"/>
    </row>
    <row r="130" spans="1:10" hidden="1" x14ac:dyDescent="0.3">
      <c r="A130" s="7" t="str">
        <f t="shared" si="1"/>
        <v>GoldfarbQandAGF262141389</v>
      </c>
      <c r="B130" s="7" t="s">
        <v>13</v>
      </c>
      <c r="C130" s="4" t="s">
        <v>16</v>
      </c>
      <c r="D130" s="4" t="s">
        <v>14</v>
      </c>
      <c r="E130" s="4">
        <v>26</v>
      </c>
      <c r="F130" s="4">
        <v>2</v>
      </c>
      <c r="G130" s="4">
        <v>141</v>
      </c>
      <c r="H130" s="4">
        <v>389</v>
      </c>
      <c r="I130" s="4"/>
      <c r="J130" s="7"/>
    </row>
    <row r="131" spans="1:10" hidden="1" x14ac:dyDescent="0.3">
      <c r="A131" s="7" t="str">
        <f t="shared" ref="A131:A194" si="2">B131&amp;D131&amp;E131&amp;F131&amp;G131&amp;H131</f>
        <v>GoldfarbQandAGF272142390</v>
      </c>
      <c r="B131" s="7" t="s">
        <v>13</v>
      </c>
      <c r="C131" s="4" t="s">
        <v>16</v>
      </c>
      <c r="D131" s="4" t="s">
        <v>14</v>
      </c>
      <c r="E131" s="4">
        <v>27</v>
      </c>
      <c r="F131" s="4">
        <v>2</v>
      </c>
      <c r="G131" s="4">
        <v>142</v>
      </c>
      <c r="H131" s="4">
        <v>390</v>
      </c>
      <c r="I131" s="4"/>
      <c r="J131" s="7"/>
    </row>
    <row r="132" spans="1:10" hidden="1" x14ac:dyDescent="0.3">
      <c r="A132" s="7" t="str">
        <f t="shared" si="2"/>
        <v>GoldfarbQandAGF12144392</v>
      </c>
      <c r="B132" s="7" t="s">
        <v>13</v>
      </c>
      <c r="C132" s="4" t="s">
        <v>16</v>
      </c>
      <c r="D132" s="4" t="s">
        <v>14</v>
      </c>
      <c r="E132" s="4">
        <v>1</v>
      </c>
      <c r="F132" s="4">
        <v>2</v>
      </c>
      <c r="G132" s="4">
        <v>144</v>
      </c>
      <c r="H132" s="4">
        <v>392</v>
      </c>
      <c r="I132" s="4"/>
      <c r="J132" s="7"/>
    </row>
    <row r="133" spans="1:10" hidden="1" x14ac:dyDescent="0.3">
      <c r="A133" s="7" t="str">
        <f t="shared" si="2"/>
        <v>GoldfarbQandAGF22145393</v>
      </c>
      <c r="B133" s="7" t="s">
        <v>13</v>
      </c>
      <c r="C133" s="4" t="s">
        <v>16</v>
      </c>
      <c r="D133" s="4" t="s">
        <v>14</v>
      </c>
      <c r="E133" s="4">
        <v>2</v>
      </c>
      <c r="F133" s="4">
        <v>2</v>
      </c>
      <c r="G133" s="4">
        <v>145</v>
      </c>
      <c r="H133" s="4">
        <v>393</v>
      </c>
      <c r="I133" s="4"/>
      <c r="J133" s="7"/>
    </row>
    <row r="134" spans="1:10" hidden="1" x14ac:dyDescent="0.3">
      <c r="A134" s="7" t="str">
        <f t="shared" si="2"/>
        <v>GoldfarbQandAGF32146394</v>
      </c>
      <c r="B134" s="7" t="s">
        <v>13</v>
      </c>
      <c r="C134" s="4" t="s">
        <v>16</v>
      </c>
      <c r="D134" s="4" t="s">
        <v>14</v>
      </c>
      <c r="E134" s="4">
        <v>3</v>
      </c>
      <c r="F134" s="4">
        <v>2</v>
      </c>
      <c r="G134" s="4">
        <v>146</v>
      </c>
      <c r="H134" s="4">
        <v>394</v>
      </c>
      <c r="I134" s="4"/>
      <c r="J134" s="7"/>
    </row>
    <row r="135" spans="1:10" hidden="1" x14ac:dyDescent="0.3">
      <c r="A135" s="7" t="str">
        <f t="shared" si="2"/>
        <v>GoldfarbQandAGF42147395</v>
      </c>
      <c r="B135" s="7" t="s">
        <v>13</v>
      </c>
      <c r="C135" s="4" t="s">
        <v>16</v>
      </c>
      <c r="D135" s="4" t="s">
        <v>14</v>
      </c>
      <c r="E135" s="4">
        <v>4</v>
      </c>
      <c r="F135" s="4">
        <v>2</v>
      </c>
      <c r="G135" s="4">
        <v>147</v>
      </c>
      <c r="H135" s="4">
        <v>395</v>
      </c>
      <c r="I135" s="4"/>
      <c r="J135" s="7"/>
    </row>
    <row r="136" spans="1:10" hidden="1" x14ac:dyDescent="0.3">
      <c r="A136" s="7" t="str">
        <f t="shared" si="2"/>
        <v>GoldfarbQandAGF52148396</v>
      </c>
      <c r="B136" s="7" t="s">
        <v>13</v>
      </c>
      <c r="C136" s="4" t="s">
        <v>16</v>
      </c>
      <c r="D136" s="4" t="s">
        <v>14</v>
      </c>
      <c r="E136" s="4">
        <v>5</v>
      </c>
      <c r="F136" s="4">
        <v>2</v>
      </c>
      <c r="G136" s="4">
        <v>148</v>
      </c>
      <c r="H136" s="4">
        <v>396</v>
      </c>
      <c r="I136" s="4"/>
      <c r="J136" s="7"/>
    </row>
    <row r="137" spans="1:10" hidden="1" x14ac:dyDescent="0.3">
      <c r="A137" s="7" t="str">
        <f t="shared" si="2"/>
        <v>GoldfarbQandAGF62149397</v>
      </c>
      <c r="B137" s="7" t="s">
        <v>13</v>
      </c>
      <c r="C137" s="4" t="s">
        <v>16</v>
      </c>
      <c r="D137" s="4" t="s">
        <v>14</v>
      </c>
      <c r="E137" s="4">
        <v>6</v>
      </c>
      <c r="F137" s="4">
        <v>2</v>
      </c>
      <c r="G137" s="4">
        <v>149</v>
      </c>
      <c r="H137" s="4">
        <v>397</v>
      </c>
      <c r="I137" s="4"/>
      <c r="J137" s="7"/>
    </row>
    <row r="138" spans="1:10" hidden="1" x14ac:dyDescent="0.3">
      <c r="A138" s="7" t="str">
        <f t="shared" si="2"/>
        <v>GoldfarbQandAGF72150398</v>
      </c>
      <c r="B138" s="7" t="s">
        <v>13</v>
      </c>
      <c r="C138" s="4" t="s">
        <v>16</v>
      </c>
      <c r="D138" s="4" t="s">
        <v>14</v>
      </c>
      <c r="E138" s="4">
        <v>7</v>
      </c>
      <c r="F138" s="4">
        <v>2</v>
      </c>
      <c r="G138" s="4">
        <v>150</v>
      </c>
      <c r="H138" s="4">
        <v>398</v>
      </c>
      <c r="I138" s="4"/>
      <c r="J138" s="7"/>
    </row>
    <row r="139" spans="1:10" hidden="1" x14ac:dyDescent="0.3">
      <c r="A139" s="7" t="str">
        <f t="shared" si="2"/>
        <v>GoldfarbQandAGF82151399</v>
      </c>
      <c r="B139" s="7" t="s">
        <v>13</v>
      </c>
      <c r="C139" s="4" t="s">
        <v>16</v>
      </c>
      <c r="D139" s="4" t="s">
        <v>14</v>
      </c>
      <c r="E139" s="4">
        <v>8</v>
      </c>
      <c r="F139" s="4">
        <v>2</v>
      </c>
      <c r="G139" s="4">
        <v>151</v>
      </c>
      <c r="H139" s="4">
        <v>399</v>
      </c>
      <c r="I139" s="4"/>
      <c r="J139" s="7"/>
    </row>
    <row r="140" spans="1:10" hidden="1" x14ac:dyDescent="0.3">
      <c r="A140" s="7" t="str">
        <f t="shared" si="2"/>
        <v>GoldfarbQandAGF92152400</v>
      </c>
      <c r="B140" s="7" t="s">
        <v>13</v>
      </c>
      <c r="C140" s="4" t="s">
        <v>16</v>
      </c>
      <c r="D140" s="4" t="s">
        <v>14</v>
      </c>
      <c r="E140" s="4">
        <v>9</v>
      </c>
      <c r="F140" s="4">
        <v>2</v>
      </c>
      <c r="G140" s="4">
        <v>152</v>
      </c>
      <c r="H140" s="4">
        <v>400</v>
      </c>
      <c r="I140" s="4"/>
      <c r="J140" s="7"/>
    </row>
    <row r="141" spans="1:10" hidden="1" x14ac:dyDescent="0.3">
      <c r="A141" s="7" t="str">
        <f t="shared" si="2"/>
        <v>GoldfarbQandAGF102153401</v>
      </c>
      <c r="B141" s="7" t="s">
        <v>13</v>
      </c>
      <c r="C141" s="4" t="s">
        <v>16</v>
      </c>
      <c r="D141" s="4" t="s">
        <v>14</v>
      </c>
      <c r="E141" s="4">
        <v>10</v>
      </c>
      <c r="F141" s="4">
        <v>2</v>
      </c>
      <c r="G141" s="4">
        <v>153</v>
      </c>
      <c r="H141" s="4">
        <v>401</v>
      </c>
      <c r="I141" s="4"/>
      <c r="J141" s="7"/>
    </row>
    <row r="142" spans="1:10" hidden="1" x14ac:dyDescent="0.3">
      <c r="A142" s="7" t="str">
        <f t="shared" si="2"/>
        <v>GoldfarbQandAGF112154402</v>
      </c>
      <c r="B142" s="7" t="s">
        <v>13</v>
      </c>
      <c r="C142" s="4" t="s">
        <v>16</v>
      </c>
      <c r="D142" s="4" t="s">
        <v>14</v>
      </c>
      <c r="E142" s="4">
        <v>11</v>
      </c>
      <c r="F142" s="4">
        <v>2</v>
      </c>
      <c r="G142" s="4">
        <v>154</v>
      </c>
      <c r="H142" s="4">
        <v>402</v>
      </c>
      <c r="I142" s="4"/>
      <c r="J142" s="7"/>
    </row>
    <row r="143" spans="1:10" hidden="1" x14ac:dyDescent="0.3">
      <c r="A143" s="7" t="str">
        <f t="shared" si="2"/>
        <v>GoldfarbQandAGF122155403</v>
      </c>
      <c r="B143" s="7" t="s">
        <v>13</v>
      </c>
      <c r="C143" s="4" t="s">
        <v>16</v>
      </c>
      <c r="D143" s="4" t="s">
        <v>14</v>
      </c>
      <c r="E143" s="4">
        <v>12</v>
      </c>
      <c r="F143" s="4">
        <v>2</v>
      </c>
      <c r="G143" s="4">
        <v>155</v>
      </c>
      <c r="H143" s="4">
        <v>403</v>
      </c>
      <c r="I143" s="4"/>
      <c r="J143" s="7"/>
    </row>
    <row r="144" spans="1:10" hidden="1" x14ac:dyDescent="0.3">
      <c r="A144" s="7" t="str">
        <f t="shared" si="2"/>
        <v>GoldfarbQandAGF132157405</v>
      </c>
      <c r="B144" s="7" t="s">
        <v>13</v>
      </c>
      <c r="C144" s="4" t="s">
        <v>16</v>
      </c>
      <c r="D144" s="4" t="s">
        <v>14</v>
      </c>
      <c r="E144" s="4">
        <v>13</v>
      </c>
      <c r="F144" s="4">
        <v>2</v>
      </c>
      <c r="G144" s="4">
        <v>157</v>
      </c>
      <c r="H144" s="4">
        <v>405</v>
      </c>
      <c r="I144" s="4"/>
      <c r="J144" s="7"/>
    </row>
    <row r="145" spans="1:10" hidden="1" x14ac:dyDescent="0.3">
      <c r="A145" s="7" t="str">
        <f t="shared" si="2"/>
        <v>GoldfarbQandAGF142158406</v>
      </c>
      <c r="B145" s="7" t="s">
        <v>13</v>
      </c>
      <c r="C145" s="4" t="s">
        <v>16</v>
      </c>
      <c r="D145" s="4" t="s">
        <v>14</v>
      </c>
      <c r="E145" s="4">
        <v>14</v>
      </c>
      <c r="F145" s="4">
        <v>2</v>
      </c>
      <c r="G145" s="4">
        <v>158</v>
      </c>
      <c r="H145" s="4">
        <v>406</v>
      </c>
      <c r="I145" s="4"/>
      <c r="J145" s="7"/>
    </row>
    <row r="146" spans="1:10" hidden="1" x14ac:dyDescent="0.3">
      <c r="A146" s="7" t="str">
        <f t="shared" si="2"/>
        <v>GoldfarbQandAGF152160408</v>
      </c>
      <c r="B146" s="7" t="s">
        <v>13</v>
      </c>
      <c r="C146" s="4" t="s">
        <v>16</v>
      </c>
      <c r="D146" s="4" t="s">
        <v>14</v>
      </c>
      <c r="E146" s="4">
        <v>15</v>
      </c>
      <c r="F146" s="4">
        <v>2</v>
      </c>
      <c r="G146" s="4">
        <v>160</v>
      </c>
      <c r="H146" s="4">
        <v>408</v>
      </c>
      <c r="I146" s="4"/>
      <c r="J146" s="7"/>
    </row>
    <row r="147" spans="1:10" hidden="1" x14ac:dyDescent="0.3">
      <c r="A147" s="7" t="str">
        <f t="shared" si="2"/>
        <v>GoldfarbQandAGF162162410</v>
      </c>
      <c r="B147" s="7" t="s">
        <v>13</v>
      </c>
      <c r="C147" s="4" t="s">
        <v>16</v>
      </c>
      <c r="D147" s="4" t="s">
        <v>14</v>
      </c>
      <c r="E147" s="4">
        <v>16</v>
      </c>
      <c r="F147" s="4">
        <v>2</v>
      </c>
      <c r="G147" s="4">
        <v>162</v>
      </c>
      <c r="H147" s="4">
        <v>410</v>
      </c>
      <c r="I147" s="4"/>
      <c r="J147" s="7"/>
    </row>
    <row r="148" spans="1:10" hidden="1" x14ac:dyDescent="0.3">
      <c r="A148" s="7" t="str">
        <f t="shared" si="2"/>
        <v>GoldfarbQandAGF172163411</v>
      </c>
      <c r="B148" s="7" t="s">
        <v>13</v>
      </c>
      <c r="C148" s="4" t="s">
        <v>16</v>
      </c>
      <c r="D148" s="4" t="s">
        <v>14</v>
      </c>
      <c r="E148" s="4">
        <v>17</v>
      </c>
      <c r="F148" s="4">
        <v>2</v>
      </c>
      <c r="G148" s="4">
        <v>163</v>
      </c>
      <c r="H148" s="4">
        <v>411</v>
      </c>
      <c r="I148" s="4"/>
      <c r="J148" s="7"/>
    </row>
    <row r="149" spans="1:10" hidden="1" x14ac:dyDescent="0.3">
      <c r="A149" s="7" t="str">
        <f t="shared" si="2"/>
        <v>GoldfarbQandAGF182165413</v>
      </c>
      <c r="B149" s="7" t="s">
        <v>13</v>
      </c>
      <c r="C149" s="4" t="s">
        <v>16</v>
      </c>
      <c r="D149" s="4" t="s">
        <v>14</v>
      </c>
      <c r="E149" s="4">
        <v>18</v>
      </c>
      <c r="F149" s="4">
        <v>2</v>
      </c>
      <c r="G149" s="4">
        <v>165</v>
      </c>
      <c r="H149" s="4">
        <v>413</v>
      </c>
      <c r="I149" s="4"/>
      <c r="J149" s="7"/>
    </row>
    <row r="150" spans="1:10" hidden="1" x14ac:dyDescent="0.3">
      <c r="A150" s="7" t="str">
        <f t="shared" si="2"/>
        <v>GoldfarbQandAGF192166414</v>
      </c>
      <c r="B150" s="7" t="s">
        <v>13</v>
      </c>
      <c r="C150" s="4" t="s">
        <v>16</v>
      </c>
      <c r="D150" s="4" t="s">
        <v>14</v>
      </c>
      <c r="E150" s="4">
        <v>19</v>
      </c>
      <c r="F150" s="4">
        <v>2</v>
      </c>
      <c r="G150" s="4">
        <v>166</v>
      </c>
      <c r="H150" s="4">
        <v>414</v>
      </c>
      <c r="I150" s="4"/>
      <c r="J150" s="7"/>
    </row>
    <row r="151" spans="1:10" hidden="1" x14ac:dyDescent="0.3">
      <c r="A151" s="7" t="str">
        <f t="shared" si="2"/>
        <v>GoldfarbQandAGF202168416</v>
      </c>
      <c r="B151" s="7" t="s">
        <v>13</v>
      </c>
      <c r="C151" s="4" t="s">
        <v>16</v>
      </c>
      <c r="D151" s="4" t="s">
        <v>14</v>
      </c>
      <c r="E151" s="4">
        <v>20</v>
      </c>
      <c r="F151" s="4">
        <v>2</v>
      </c>
      <c r="G151" s="4">
        <v>168</v>
      </c>
      <c r="H151" s="4">
        <v>416</v>
      </c>
      <c r="I151" s="4"/>
      <c r="J151" s="7"/>
    </row>
    <row r="152" spans="1:10" hidden="1" x14ac:dyDescent="0.3">
      <c r="A152" s="7" t="str">
        <f t="shared" si="2"/>
        <v>GoldfarbQandAGF212169417</v>
      </c>
      <c r="B152" s="7" t="s">
        <v>13</v>
      </c>
      <c r="C152" s="4" t="s">
        <v>16</v>
      </c>
      <c r="D152" s="4" t="s">
        <v>14</v>
      </c>
      <c r="E152" s="4">
        <v>21</v>
      </c>
      <c r="F152" s="4">
        <v>2</v>
      </c>
      <c r="G152" s="4">
        <v>169</v>
      </c>
      <c r="H152" s="4">
        <v>417</v>
      </c>
      <c r="I152" s="4"/>
      <c r="J152" s="7"/>
    </row>
    <row r="153" spans="1:10" hidden="1" x14ac:dyDescent="0.3">
      <c r="A153" s="7" t="str">
        <f t="shared" si="2"/>
        <v>GoldfarbQandAGF222170418</v>
      </c>
      <c r="B153" s="7" t="s">
        <v>13</v>
      </c>
      <c r="C153" s="4" t="s">
        <v>16</v>
      </c>
      <c r="D153" s="4" t="s">
        <v>14</v>
      </c>
      <c r="E153" s="4">
        <v>22</v>
      </c>
      <c r="F153" s="4">
        <v>2</v>
      </c>
      <c r="G153" s="4">
        <v>170</v>
      </c>
      <c r="H153" s="4">
        <v>418</v>
      </c>
      <c r="I153" s="4"/>
      <c r="J153" s="7"/>
    </row>
    <row r="154" spans="1:10" hidden="1" x14ac:dyDescent="0.3">
      <c r="A154" s="7" t="str">
        <f t="shared" si="2"/>
        <v>GoldfarbQandAGF232171419</v>
      </c>
      <c r="B154" s="7" t="s">
        <v>13</v>
      </c>
      <c r="C154" s="4" t="s">
        <v>16</v>
      </c>
      <c r="D154" s="4" t="s">
        <v>14</v>
      </c>
      <c r="E154" s="4">
        <v>23</v>
      </c>
      <c r="F154" s="4">
        <v>2</v>
      </c>
      <c r="G154" s="4">
        <v>171</v>
      </c>
      <c r="H154" s="4">
        <v>419</v>
      </c>
      <c r="I154" s="4"/>
      <c r="J154" s="7"/>
    </row>
    <row r="155" spans="1:10" hidden="1" x14ac:dyDescent="0.3">
      <c r="A155" s="7" t="str">
        <f t="shared" si="2"/>
        <v>GoldfarbQandAGF242172420</v>
      </c>
      <c r="B155" s="7" t="s">
        <v>13</v>
      </c>
      <c r="C155" s="4" t="s">
        <v>16</v>
      </c>
      <c r="D155" s="4" t="s">
        <v>14</v>
      </c>
      <c r="E155" s="4">
        <v>24</v>
      </c>
      <c r="F155" s="4">
        <v>2</v>
      </c>
      <c r="G155" s="4">
        <v>172</v>
      </c>
      <c r="H155" s="4">
        <v>420</v>
      </c>
      <c r="I155" s="4"/>
      <c r="J155" s="7"/>
    </row>
    <row r="156" spans="1:10" hidden="1" x14ac:dyDescent="0.3">
      <c r="A156" s="7" t="str">
        <f t="shared" si="2"/>
        <v>GoldfarbQandAGF252173421</v>
      </c>
      <c r="B156" s="7" t="s">
        <v>13</v>
      </c>
      <c r="C156" s="4" t="s">
        <v>16</v>
      </c>
      <c r="D156" s="4" t="s">
        <v>14</v>
      </c>
      <c r="E156" s="4">
        <v>25</v>
      </c>
      <c r="F156" s="4">
        <v>2</v>
      </c>
      <c r="G156" s="4">
        <v>173</v>
      </c>
      <c r="H156" s="4">
        <v>421</v>
      </c>
      <c r="I156" s="4"/>
      <c r="J156" s="7"/>
    </row>
    <row r="157" spans="1:10" hidden="1" x14ac:dyDescent="0.3">
      <c r="A157" s="7" t="str">
        <f t="shared" si="2"/>
        <v>GoldfarbQandAGF262175423</v>
      </c>
      <c r="B157" s="7" t="s">
        <v>13</v>
      </c>
      <c r="C157" s="4" t="s">
        <v>16</v>
      </c>
      <c r="D157" s="4" t="s">
        <v>14</v>
      </c>
      <c r="E157" s="4">
        <v>26</v>
      </c>
      <c r="F157" s="4">
        <v>2</v>
      </c>
      <c r="G157" s="4">
        <v>175</v>
      </c>
      <c r="H157" s="4">
        <v>423</v>
      </c>
      <c r="I157" s="4"/>
      <c r="J157" s="7"/>
    </row>
    <row r="158" spans="1:10" hidden="1" x14ac:dyDescent="0.3">
      <c r="A158" s="7" t="str">
        <f t="shared" si="2"/>
        <v>GoldfarbQandAGF272176424</v>
      </c>
      <c r="B158" s="7" t="s">
        <v>13</v>
      </c>
      <c r="C158" s="4" t="s">
        <v>16</v>
      </c>
      <c r="D158" s="4" t="s">
        <v>14</v>
      </c>
      <c r="E158" s="4">
        <v>27</v>
      </c>
      <c r="F158" s="4">
        <v>2</v>
      </c>
      <c r="G158" s="4">
        <v>176</v>
      </c>
      <c r="H158" s="4">
        <v>424</v>
      </c>
      <c r="I158" s="4"/>
      <c r="J158" s="7"/>
    </row>
    <row r="159" spans="1:10" hidden="1" x14ac:dyDescent="0.3">
      <c r="A159" s="7" t="str">
        <f t="shared" si="2"/>
        <v>GoldfarbQandAGF282178426</v>
      </c>
      <c r="B159" s="7" t="s">
        <v>13</v>
      </c>
      <c r="C159" s="4" t="s">
        <v>16</v>
      </c>
      <c r="D159" s="4" t="s">
        <v>14</v>
      </c>
      <c r="E159" s="4">
        <v>28</v>
      </c>
      <c r="F159" s="4">
        <v>2</v>
      </c>
      <c r="G159" s="4">
        <v>178</v>
      </c>
      <c r="H159" s="4">
        <v>426</v>
      </c>
      <c r="I159" s="4"/>
      <c r="J159" s="7"/>
    </row>
    <row r="160" spans="1:10" hidden="1" x14ac:dyDescent="0.3">
      <c r="A160" s="7" t="str">
        <f t="shared" si="2"/>
        <v>GoldfarbQandAGF292179427</v>
      </c>
      <c r="B160" s="7" t="s">
        <v>13</v>
      </c>
      <c r="C160" s="4" t="s">
        <v>16</v>
      </c>
      <c r="D160" s="4" t="s">
        <v>14</v>
      </c>
      <c r="E160" s="4">
        <v>29</v>
      </c>
      <c r="F160" s="4">
        <v>2</v>
      </c>
      <c r="G160" s="4">
        <v>179</v>
      </c>
      <c r="H160" s="4">
        <v>427</v>
      </c>
      <c r="I160" s="4"/>
      <c r="J160" s="7"/>
    </row>
    <row r="161" spans="1:10" hidden="1" x14ac:dyDescent="0.3">
      <c r="A161" s="7" t="str">
        <f t="shared" si="2"/>
        <v>GoldfarbQandAGF302180428</v>
      </c>
      <c r="B161" s="7" t="s">
        <v>13</v>
      </c>
      <c r="C161" s="4" t="s">
        <v>16</v>
      </c>
      <c r="D161" s="4" t="s">
        <v>14</v>
      </c>
      <c r="E161" s="4">
        <v>30</v>
      </c>
      <c r="F161" s="4">
        <v>2</v>
      </c>
      <c r="G161" s="4">
        <v>180</v>
      </c>
      <c r="H161" s="4">
        <v>428</v>
      </c>
      <c r="I161" s="4"/>
      <c r="J161" s="7"/>
    </row>
    <row r="162" spans="1:10" hidden="1" x14ac:dyDescent="0.3">
      <c r="A162" s="7" t="str">
        <f t="shared" si="2"/>
        <v>GoldfarbQandAGF312181429</v>
      </c>
      <c r="B162" s="7" t="s">
        <v>13</v>
      </c>
      <c r="C162" s="4" t="s">
        <v>16</v>
      </c>
      <c r="D162" s="4" t="s">
        <v>14</v>
      </c>
      <c r="E162" s="4">
        <v>31</v>
      </c>
      <c r="F162" s="4">
        <v>2</v>
      </c>
      <c r="G162" s="4">
        <v>181</v>
      </c>
      <c r="H162" s="4">
        <v>429</v>
      </c>
      <c r="I162" s="4"/>
      <c r="J162" s="7"/>
    </row>
    <row r="163" spans="1:10" hidden="1" x14ac:dyDescent="0.3">
      <c r="A163" s="7" t="str">
        <f t="shared" si="2"/>
        <v>GoldfarbQandAGF322182430</v>
      </c>
      <c r="B163" s="7" t="s">
        <v>13</v>
      </c>
      <c r="C163" s="4" t="s">
        <v>16</v>
      </c>
      <c r="D163" s="4" t="s">
        <v>14</v>
      </c>
      <c r="E163" s="4">
        <v>32</v>
      </c>
      <c r="F163" s="4">
        <v>2</v>
      </c>
      <c r="G163" s="4">
        <v>182</v>
      </c>
      <c r="H163" s="4">
        <v>430</v>
      </c>
      <c r="I163" s="4"/>
      <c r="J163" s="7"/>
    </row>
    <row r="164" spans="1:10" hidden="1" x14ac:dyDescent="0.3">
      <c r="A164" s="7" t="str">
        <f t="shared" si="2"/>
        <v>GoldfarbQandAGF332183431</v>
      </c>
      <c r="B164" s="7" t="s">
        <v>13</v>
      </c>
      <c r="C164" s="4" t="s">
        <v>16</v>
      </c>
      <c r="D164" s="4" t="s">
        <v>14</v>
      </c>
      <c r="E164" s="4">
        <v>33</v>
      </c>
      <c r="F164" s="4">
        <v>2</v>
      </c>
      <c r="G164" s="4">
        <v>183</v>
      </c>
      <c r="H164" s="4">
        <v>431</v>
      </c>
      <c r="I164" s="4"/>
      <c r="J164" s="7"/>
    </row>
    <row r="165" spans="1:10" hidden="1" x14ac:dyDescent="0.3">
      <c r="A165" s="7" t="str">
        <f t="shared" si="2"/>
        <v>GoldfarbQandAGF342184432</v>
      </c>
      <c r="B165" s="7" t="s">
        <v>13</v>
      </c>
      <c r="C165" s="4" t="s">
        <v>16</v>
      </c>
      <c r="D165" s="4" t="s">
        <v>14</v>
      </c>
      <c r="E165" s="4">
        <v>34</v>
      </c>
      <c r="F165" s="4">
        <v>2</v>
      </c>
      <c r="G165" s="4">
        <v>184</v>
      </c>
      <c r="H165" s="4">
        <v>432</v>
      </c>
      <c r="I165" s="4"/>
      <c r="J165" s="7"/>
    </row>
    <row r="166" spans="1:10" hidden="1" x14ac:dyDescent="0.3">
      <c r="A166" s="7" t="str">
        <f t="shared" si="2"/>
        <v>GoldfarbQandAGF352185433</v>
      </c>
      <c r="B166" s="7" t="s">
        <v>13</v>
      </c>
      <c r="C166" s="4" t="s">
        <v>16</v>
      </c>
      <c r="D166" s="4" t="s">
        <v>14</v>
      </c>
      <c r="E166" s="4">
        <v>35</v>
      </c>
      <c r="F166" s="4">
        <v>2</v>
      </c>
      <c r="G166" s="4">
        <v>185</v>
      </c>
      <c r="H166" s="4">
        <v>433</v>
      </c>
      <c r="I166" s="4"/>
      <c r="J166" s="7"/>
    </row>
    <row r="167" spans="1:10" hidden="1" x14ac:dyDescent="0.3">
      <c r="A167" s="7" t="str">
        <f t="shared" si="2"/>
        <v>GoldfarbQandAGF362186434</v>
      </c>
      <c r="B167" s="7" t="s">
        <v>13</v>
      </c>
      <c r="C167" s="4" t="s">
        <v>16</v>
      </c>
      <c r="D167" s="4" t="s">
        <v>14</v>
      </c>
      <c r="E167" s="4">
        <v>36</v>
      </c>
      <c r="F167" s="4">
        <v>2</v>
      </c>
      <c r="G167" s="4">
        <v>186</v>
      </c>
      <c r="H167" s="4">
        <v>434</v>
      </c>
      <c r="I167" s="4"/>
      <c r="J167" s="7"/>
    </row>
    <row r="168" spans="1:10" hidden="1" x14ac:dyDescent="0.3">
      <c r="A168" s="7" t="str">
        <f t="shared" si="2"/>
        <v>GoldfarbQandAGF12188436</v>
      </c>
      <c r="B168" s="7" t="s">
        <v>13</v>
      </c>
      <c r="C168" s="4" t="s">
        <v>17</v>
      </c>
      <c r="D168" s="4" t="s">
        <v>14</v>
      </c>
      <c r="E168" s="4">
        <v>1</v>
      </c>
      <c r="F168" s="4">
        <v>2</v>
      </c>
      <c r="G168" s="4">
        <v>188</v>
      </c>
      <c r="H168" s="4">
        <v>436</v>
      </c>
      <c r="I168" s="4"/>
      <c r="J168" s="7"/>
    </row>
    <row r="169" spans="1:10" hidden="1" x14ac:dyDescent="0.3">
      <c r="A169" s="7" t="str">
        <f t="shared" si="2"/>
        <v>GoldfarbQandAGF22190438</v>
      </c>
      <c r="B169" s="7" t="s">
        <v>13</v>
      </c>
      <c r="C169" s="4" t="s">
        <v>17</v>
      </c>
      <c r="D169" s="4" t="s">
        <v>14</v>
      </c>
      <c r="E169" s="4">
        <v>2</v>
      </c>
      <c r="F169" s="4">
        <v>2</v>
      </c>
      <c r="G169" s="4">
        <v>190</v>
      </c>
      <c r="H169" s="4">
        <v>438</v>
      </c>
      <c r="I169" s="4"/>
      <c r="J169" s="7"/>
    </row>
    <row r="170" spans="1:10" hidden="1" x14ac:dyDescent="0.3">
      <c r="A170" s="7" t="str">
        <f t="shared" si="2"/>
        <v>GoldfarbQandAGF32191439</v>
      </c>
      <c r="B170" s="7" t="s">
        <v>13</v>
      </c>
      <c r="C170" s="4" t="s">
        <v>17</v>
      </c>
      <c r="D170" s="4" t="s">
        <v>14</v>
      </c>
      <c r="E170" s="4">
        <v>3</v>
      </c>
      <c r="F170" s="4">
        <v>2</v>
      </c>
      <c r="G170" s="4">
        <v>191</v>
      </c>
      <c r="H170" s="4">
        <v>439</v>
      </c>
      <c r="I170" s="4"/>
      <c r="J170" s="7"/>
    </row>
    <row r="171" spans="1:10" hidden="1" x14ac:dyDescent="0.3">
      <c r="A171" s="7" t="str">
        <f t="shared" si="2"/>
        <v>GoldfarbQandAGF42192440</v>
      </c>
      <c r="B171" s="7" t="s">
        <v>13</v>
      </c>
      <c r="C171" s="4" t="s">
        <v>17</v>
      </c>
      <c r="D171" s="4" t="s">
        <v>14</v>
      </c>
      <c r="E171" s="4">
        <v>4</v>
      </c>
      <c r="F171" s="4">
        <v>2</v>
      </c>
      <c r="G171" s="4">
        <v>192</v>
      </c>
      <c r="H171" s="4">
        <v>440</v>
      </c>
      <c r="I171" s="4"/>
      <c r="J171" s="7"/>
    </row>
    <row r="172" spans="1:10" hidden="1" x14ac:dyDescent="0.3">
      <c r="A172" s="7" t="str">
        <f t="shared" si="2"/>
        <v>GoldfarbQandAGF52193441</v>
      </c>
      <c r="B172" s="7" t="s">
        <v>13</v>
      </c>
      <c r="C172" s="4" t="s">
        <v>17</v>
      </c>
      <c r="D172" s="4" t="s">
        <v>14</v>
      </c>
      <c r="E172" s="4">
        <v>5</v>
      </c>
      <c r="F172" s="4">
        <v>2</v>
      </c>
      <c r="G172" s="4">
        <v>193</v>
      </c>
      <c r="H172" s="4">
        <v>441</v>
      </c>
      <c r="I172" s="4"/>
      <c r="J172" s="7"/>
    </row>
    <row r="173" spans="1:10" hidden="1" x14ac:dyDescent="0.3">
      <c r="A173" s="7" t="str">
        <f t="shared" si="2"/>
        <v>GoldfarbQandAGF62194442</v>
      </c>
      <c r="B173" s="7" t="s">
        <v>13</v>
      </c>
      <c r="C173" s="4" t="s">
        <v>17</v>
      </c>
      <c r="D173" s="4" t="s">
        <v>14</v>
      </c>
      <c r="E173" s="4">
        <v>6</v>
      </c>
      <c r="F173" s="4">
        <v>2</v>
      </c>
      <c r="G173" s="4">
        <v>194</v>
      </c>
      <c r="H173" s="4">
        <v>442</v>
      </c>
      <c r="I173" s="4"/>
      <c r="J173" s="7"/>
    </row>
    <row r="174" spans="1:10" hidden="1" x14ac:dyDescent="0.3">
      <c r="A174" s="7" t="str">
        <f t="shared" si="2"/>
        <v>GoldfarbQandAGF72195443</v>
      </c>
      <c r="B174" s="7" t="s">
        <v>13</v>
      </c>
      <c r="C174" s="4" t="s">
        <v>17</v>
      </c>
      <c r="D174" s="4" t="s">
        <v>14</v>
      </c>
      <c r="E174" s="4">
        <v>7</v>
      </c>
      <c r="F174" s="4">
        <v>2</v>
      </c>
      <c r="G174" s="4">
        <v>195</v>
      </c>
      <c r="H174" s="4">
        <v>443</v>
      </c>
      <c r="I174" s="4"/>
      <c r="J174" s="7"/>
    </row>
    <row r="175" spans="1:10" hidden="1" x14ac:dyDescent="0.3">
      <c r="A175" s="7" t="str">
        <f t="shared" si="2"/>
        <v>GoldfarbQandAGF82198446</v>
      </c>
      <c r="B175" s="7" t="s">
        <v>13</v>
      </c>
      <c r="C175" s="4" t="s">
        <v>17</v>
      </c>
      <c r="D175" s="4" t="s">
        <v>14</v>
      </c>
      <c r="E175" s="4">
        <v>8</v>
      </c>
      <c r="F175" s="4">
        <v>2</v>
      </c>
      <c r="G175" s="4">
        <v>198</v>
      </c>
      <c r="H175" s="4">
        <v>446</v>
      </c>
      <c r="I175" s="4"/>
      <c r="J175" s="7"/>
    </row>
    <row r="176" spans="1:10" hidden="1" x14ac:dyDescent="0.3">
      <c r="A176" s="7" t="str">
        <f t="shared" si="2"/>
        <v>GoldfarbQandAGF12202450</v>
      </c>
      <c r="B176" s="7" t="s">
        <v>13</v>
      </c>
      <c r="C176" s="4" t="s">
        <v>17</v>
      </c>
      <c r="D176" s="4" t="s">
        <v>14</v>
      </c>
      <c r="E176" s="4">
        <v>1</v>
      </c>
      <c r="F176" s="4">
        <v>2</v>
      </c>
      <c r="G176" s="4">
        <v>202</v>
      </c>
      <c r="H176" s="4">
        <v>450</v>
      </c>
      <c r="I176" s="4"/>
      <c r="J176" s="7"/>
    </row>
    <row r="177" spans="1:10" hidden="1" x14ac:dyDescent="0.3">
      <c r="A177" s="7" t="str">
        <f t="shared" si="2"/>
        <v>GoldfarbQandAGF22203451</v>
      </c>
      <c r="B177" s="7" t="s">
        <v>13</v>
      </c>
      <c r="C177" s="4" t="s">
        <v>17</v>
      </c>
      <c r="D177" s="4" t="s">
        <v>14</v>
      </c>
      <c r="E177" s="4">
        <v>2</v>
      </c>
      <c r="F177" s="4">
        <v>2</v>
      </c>
      <c r="G177" s="4">
        <v>203</v>
      </c>
      <c r="H177" s="4">
        <v>451</v>
      </c>
      <c r="I177" s="4"/>
      <c r="J177" s="7"/>
    </row>
    <row r="178" spans="1:10" hidden="1" x14ac:dyDescent="0.3">
      <c r="A178" s="7" t="str">
        <f t="shared" si="2"/>
        <v>GoldfarbQandAGF32204452</v>
      </c>
      <c r="B178" s="7" t="s">
        <v>13</v>
      </c>
      <c r="C178" s="4" t="s">
        <v>17</v>
      </c>
      <c r="D178" s="4" t="s">
        <v>14</v>
      </c>
      <c r="E178" s="4">
        <v>3</v>
      </c>
      <c r="F178" s="4">
        <v>2</v>
      </c>
      <c r="G178" s="4">
        <v>204</v>
      </c>
      <c r="H178" s="4">
        <v>452</v>
      </c>
      <c r="I178" s="4"/>
      <c r="J178" s="7"/>
    </row>
    <row r="179" spans="1:10" hidden="1" x14ac:dyDescent="0.3">
      <c r="A179" s="7" t="str">
        <f t="shared" si="2"/>
        <v>GoldfarbQandAGF42205453</v>
      </c>
      <c r="B179" s="7" t="s">
        <v>13</v>
      </c>
      <c r="C179" s="4" t="s">
        <v>17</v>
      </c>
      <c r="D179" s="4" t="s">
        <v>14</v>
      </c>
      <c r="E179" s="4">
        <v>4</v>
      </c>
      <c r="F179" s="4">
        <v>2</v>
      </c>
      <c r="G179" s="4">
        <v>205</v>
      </c>
      <c r="H179" s="4">
        <v>453</v>
      </c>
      <c r="I179" s="4"/>
      <c r="J179" s="7"/>
    </row>
    <row r="180" spans="1:10" hidden="1" x14ac:dyDescent="0.3">
      <c r="A180" s="7" t="str">
        <f t="shared" si="2"/>
        <v>GoldfarbQandAGF52206454</v>
      </c>
      <c r="B180" s="7" t="s">
        <v>13</v>
      </c>
      <c r="C180" s="4" t="s">
        <v>17</v>
      </c>
      <c r="D180" s="4" t="s">
        <v>14</v>
      </c>
      <c r="E180" s="4">
        <v>5</v>
      </c>
      <c r="F180" s="4">
        <v>2</v>
      </c>
      <c r="G180" s="4">
        <v>206</v>
      </c>
      <c r="H180" s="4">
        <v>454</v>
      </c>
      <c r="I180" s="4"/>
      <c r="J180" s="7"/>
    </row>
    <row r="181" spans="1:10" hidden="1" x14ac:dyDescent="0.3">
      <c r="A181" s="7" t="str">
        <f t="shared" si="2"/>
        <v>GoldfarbQandAGF62207455</v>
      </c>
      <c r="B181" s="7" t="s">
        <v>13</v>
      </c>
      <c r="C181" s="4" t="s">
        <v>17</v>
      </c>
      <c r="D181" s="4" t="s">
        <v>14</v>
      </c>
      <c r="E181" s="4">
        <v>6</v>
      </c>
      <c r="F181" s="4">
        <v>2</v>
      </c>
      <c r="G181" s="4">
        <v>207</v>
      </c>
      <c r="H181" s="4">
        <v>455</v>
      </c>
      <c r="I181" s="4"/>
      <c r="J181" s="7"/>
    </row>
    <row r="182" spans="1:10" hidden="1" x14ac:dyDescent="0.3">
      <c r="A182" s="7" t="str">
        <f t="shared" si="2"/>
        <v>GoldfarbQandAGF72209457</v>
      </c>
      <c r="B182" s="7" t="s">
        <v>13</v>
      </c>
      <c r="C182" s="4" t="s">
        <v>17</v>
      </c>
      <c r="D182" s="4" t="s">
        <v>14</v>
      </c>
      <c r="E182" s="4">
        <v>7</v>
      </c>
      <c r="F182" s="4">
        <v>2</v>
      </c>
      <c r="G182" s="4">
        <v>209</v>
      </c>
      <c r="H182" s="4">
        <v>457</v>
      </c>
      <c r="I182" s="4"/>
      <c r="J182" s="7"/>
    </row>
    <row r="183" spans="1:10" hidden="1" x14ac:dyDescent="0.3">
      <c r="A183" s="7" t="str">
        <f t="shared" si="2"/>
        <v>GoldfarbQandAGF82210458</v>
      </c>
      <c r="B183" s="7" t="s">
        <v>13</v>
      </c>
      <c r="C183" s="4" t="s">
        <v>17</v>
      </c>
      <c r="D183" s="4" t="s">
        <v>14</v>
      </c>
      <c r="E183" s="4">
        <v>8</v>
      </c>
      <c r="F183" s="4">
        <v>2</v>
      </c>
      <c r="G183" s="4">
        <v>210</v>
      </c>
      <c r="H183" s="4">
        <v>458</v>
      </c>
      <c r="I183" s="4"/>
      <c r="J183" s="7"/>
    </row>
    <row r="184" spans="1:10" hidden="1" x14ac:dyDescent="0.3">
      <c r="A184" s="7" t="str">
        <f t="shared" si="2"/>
        <v>GoldfarbQandAGF92212460</v>
      </c>
      <c r="B184" s="7" t="s">
        <v>13</v>
      </c>
      <c r="C184" s="4" t="s">
        <v>17</v>
      </c>
      <c r="D184" s="4" t="s">
        <v>14</v>
      </c>
      <c r="E184" s="4">
        <v>9</v>
      </c>
      <c r="F184" s="4">
        <v>2</v>
      </c>
      <c r="G184" s="4">
        <v>212</v>
      </c>
      <c r="H184" s="4">
        <v>460</v>
      </c>
      <c r="I184" s="4"/>
      <c r="J184" s="7"/>
    </row>
    <row r="185" spans="1:10" hidden="1" x14ac:dyDescent="0.3">
      <c r="A185" s="7" t="str">
        <f t="shared" si="2"/>
        <v>GoldfarbQandAGF102213461</v>
      </c>
      <c r="B185" s="7" t="s">
        <v>13</v>
      </c>
      <c r="C185" s="4" t="s">
        <v>17</v>
      </c>
      <c r="D185" s="4" t="s">
        <v>14</v>
      </c>
      <c r="E185" s="4">
        <v>10</v>
      </c>
      <c r="F185" s="4">
        <v>2</v>
      </c>
      <c r="G185" s="4">
        <v>213</v>
      </c>
      <c r="H185" s="4">
        <v>461</v>
      </c>
      <c r="I185" s="4"/>
      <c r="J185" s="7"/>
    </row>
    <row r="186" spans="1:10" hidden="1" x14ac:dyDescent="0.3">
      <c r="A186" s="7" t="str">
        <f t="shared" si="2"/>
        <v>GoldfarbQandAGF112214462</v>
      </c>
      <c r="B186" s="7" t="s">
        <v>13</v>
      </c>
      <c r="C186" s="4" t="s">
        <v>17</v>
      </c>
      <c r="D186" s="4" t="s">
        <v>14</v>
      </c>
      <c r="E186" s="4">
        <v>11</v>
      </c>
      <c r="F186" s="4">
        <v>2</v>
      </c>
      <c r="G186" s="4">
        <v>214</v>
      </c>
      <c r="H186" s="4">
        <v>462</v>
      </c>
      <c r="I186" s="4"/>
      <c r="J186" s="7"/>
    </row>
    <row r="187" spans="1:10" hidden="1" x14ac:dyDescent="0.3">
      <c r="A187" s="7" t="str">
        <f t="shared" si="2"/>
        <v>GoldfarbQandAGF122215463</v>
      </c>
      <c r="B187" s="7" t="s">
        <v>13</v>
      </c>
      <c r="C187" s="4" t="s">
        <v>17</v>
      </c>
      <c r="D187" s="4" t="s">
        <v>14</v>
      </c>
      <c r="E187" s="4">
        <v>12</v>
      </c>
      <c r="F187" s="4">
        <v>2</v>
      </c>
      <c r="G187" s="4">
        <v>215</v>
      </c>
      <c r="H187" s="4">
        <v>463</v>
      </c>
      <c r="I187" s="4"/>
      <c r="J187" s="7"/>
    </row>
    <row r="188" spans="1:10" hidden="1" x14ac:dyDescent="0.3">
      <c r="A188" s="7" t="str">
        <f t="shared" si="2"/>
        <v>GoldfarbQandAGF132216464</v>
      </c>
      <c r="B188" s="7" t="s">
        <v>13</v>
      </c>
      <c r="C188" s="4" t="s">
        <v>17</v>
      </c>
      <c r="D188" s="4" t="s">
        <v>14</v>
      </c>
      <c r="E188" s="4">
        <v>13</v>
      </c>
      <c r="F188" s="4">
        <v>2</v>
      </c>
      <c r="G188" s="4">
        <v>216</v>
      </c>
      <c r="H188" s="4">
        <v>464</v>
      </c>
      <c r="I188" s="4"/>
      <c r="J188" s="7"/>
    </row>
    <row r="189" spans="1:10" hidden="1" x14ac:dyDescent="0.3">
      <c r="A189" s="7" t="str">
        <f t="shared" si="2"/>
        <v>GoldfarbQandAGF142218466</v>
      </c>
      <c r="B189" s="7" t="s">
        <v>13</v>
      </c>
      <c r="C189" s="4" t="s">
        <v>17</v>
      </c>
      <c r="D189" s="4" t="s">
        <v>14</v>
      </c>
      <c r="E189" s="4">
        <v>14</v>
      </c>
      <c r="F189" s="4">
        <v>2</v>
      </c>
      <c r="G189" s="4">
        <v>218</v>
      </c>
      <c r="H189" s="4">
        <v>466</v>
      </c>
      <c r="I189" s="4"/>
      <c r="J189" s="7"/>
    </row>
    <row r="190" spans="1:10" hidden="1" x14ac:dyDescent="0.3">
      <c r="A190" s="7" t="str">
        <f t="shared" si="2"/>
        <v>GoldfarbQandAGF152219467</v>
      </c>
      <c r="B190" s="7" t="s">
        <v>13</v>
      </c>
      <c r="C190" s="4" t="s">
        <v>17</v>
      </c>
      <c r="D190" s="4" t="s">
        <v>14</v>
      </c>
      <c r="E190" s="4">
        <v>15</v>
      </c>
      <c r="F190" s="4">
        <v>2</v>
      </c>
      <c r="G190" s="4">
        <v>219</v>
      </c>
      <c r="H190" s="4">
        <v>467</v>
      </c>
      <c r="I190" s="4"/>
      <c r="J190" s="7"/>
    </row>
    <row r="191" spans="1:10" hidden="1" x14ac:dyDescent="0.3">
      <c r="A191" s="7" t="str">
        <f t="shared" si="2"/>
        <v>GoldfarbQandAGF162221469</v>
      </c>
      <c r="B191" s="7" t="s">
        <v>13</v>
      </c>
      <c r="C191" s="4" t="s">
        <v>17</v>
      </c>
      <c r="D191" s="4" t="s">
        <v>14</v>
      </c>
      <c r="E191" s="4">
        <v>16</v>
      </c>
      <c r="F191" s="4">
        <v>2</v>
      </c>
      <c r="G191" s="4">
        <v>221</v>
      </c>
      <c r="H191" s="4">
        <v>469</v>
      </c>
      <c r="I191" s="4"/>
      <c r="J191" s="7"/>
    </row>
    <row r="192" spans="1:10" hidden="1" x14ac:dyDescent="0.3">
      <c r="A192" s="7" t="str">
        <f t="shared" si="2"/>
        <v>GoldfarbQandAGF172222470</v>
      </c>
      <c r="B192" s="7" t="s">
        <v>13</v>
      </c>
      <c r="C192" s="4" t="s">
        <v>17</v>
      </c>
      <c r="D192" s="4" t="s">
        <v>14</v>
      </c>
      <c r="E192" s="4">
        <v>17</v>
      </c>
      <c r="F192" s="4">
        <v>2</v>
      </c>
      <c r="G192" s="4">
        <v>222</v>
      </c>
      <c r="H192" s="4">
        <v>470</v>
      </c>
      <c r="I192" s="4"/>
      <c r="J192" s="7"/>
    </row>
    <row r="193" spans="1:10" hidden="1" x14ac:dyDescent="0.3">
      <c r="A193" s="7" t="str">
        <f t="shared" si="2"/>
        <v>GoldfarbQandAGF182223471</v>
      </c>
      <c r="B193" s="7" t="s">
        <v>13</v>
      </c>
      <c r="C193" s="4" t="s">
        <v>17</v>
      </c>
      <c r="D193" s="4" t="s">
        <v>14</v>
      </c>
      <c r="E193" s="4">
        <v>18</v>
      </c>
      <c r="F193" s="4">
        <v>2</v>
      </c>
      <c r="G193" s="4">
        <v>223</v>
      </c>
      <c r="H193" s="4">
        <v>471</v>
      </c>
      <c r="I193" s="4"/>
      <c r="J193" s="7"/>
    </row>
    <row r="194" spans="1:10" hidden="1" x14ac:dyDescent="0.3">
      <c r="A194" s="7" t="str">
        <f t="shared" si="2"/>
        <v>GoldfarbQandAGF192225473</v>
      </c>
      <c r="B194" s="7" t="s">
        <v>13</v>
      </c>
      <c r="C194" s="4" t="s">
        <v>17</v>
      </c>
      <c r="D194" s="4" t="s">
        <v>14</v>
      </c>
      <c r="E194" s="4">
        <v>19</v>
      </c>
      <c r="F194" s="4">
        <v>2</v>
      </c>
      <c r="G194" s="4">
        <v>225</v>
      </c>
      <c r="H194" s="4">
        <v>473</v>
      </c>
      <c r="I194" s="4"/>
      <c r="J194" s="7"/>
    </row>
    <row r="195" spans="1:10" hidden="1" x14ac:dyDescent="0.3">
      <c r="A195" s="7" t="str">
        <f t="shared" ref="A195:A258" si="3">B195&amp;D195&amp;E195&amp;F195&amp;G195&amp;H195</f>
        <v>GoldfarbQandAGF202227475</v>
      </c>
      <c r="B195" s="7" t="s">
        <v>13</v>
      </c>
      <c r="C195" s="4" t="s">
        <v>17</v>
      </c>
      <c r="D195" s="4" t="s">
        <v>14</v>
      </c>
      <c r="E195" s="4">
        <v>20</v>
      </c>
      <c r="F195" s="4">
        <v>2</v>
      </c>
      <c r="G195" s="4">
        <v>227</v>
      </c>
      <c r="H195" s="4">
        <v>475</v>
      </c>
      <c r="I195" s="4"/>
      <c r="J195" s="7"/>
    </row>
    <row r="196" spans="1:10" hidden="1" x14ac:dyDescent="0.3">
      <c r="A196" s="7" t="str">
        <f t="shared" si="3"/>
        <v>GoldfarbQandAGF212228476</v>
      </c>
      <c r="B196" s="7" t="s">
        <v>13</v>
      </c>
      <c r="C196" s="4" t="s">
        <v>17</v>
      </c>
      <c r="D196" s="4" t="s">
        <v>14</v>
      </c>
      <c r="E196" s="4">
        <v>21</v>
      </c>
      <c r="F196" s="4">
        <v>2</v>
      </c>
      <c r="G196" s="4">
        <v>228</v>
      </c>
      <c r="H196" s="4">
        <v>476</v>
      </c>
      <c r="I196" s="4"/>
      <c r="J196" s="7"/>
    </row>
    <row r="197" spans="1:10" hidden="1" x14ac:dyDescent="0.3">
      <c r="A197" s="7" t="str">
        <f t="shared" si="3"/>
        <v>GoldfarbQandAGF222229477</v>
      </c>
      <c r="B197" s="7" t="s">
        <v>13</v>
      </c>
      <c r="C197" s="4" t="s">
        <v>17</v>
      </c>
      <c r="D197" s="4" t="s">
        <v>14</v>
      </c>
      <c r="E197" s="4">
        <v>22</v>
      </c>
      <c r="F197" s="4">
        <v>2</v>
      </c>
      <c r="G197" s="4">
        <v>229</v>
      </c>
      <c r="H197" s="4">
        <v>477</v>
      </c>
      <c r="I197" s="4"/>
      <c r="J197" s="7"/>
    </row>
    <row r="198" spans="1:10" hidden="1" x14ac:dyDescent="0.3">
      <c r="A198" s="7" t="str">
        <f t="shared" si="3"/>
        <v>GoldfarbQandAGF232230478</v>
      </c>
      <c r="B198" s="7" t="s">
        <v>13</v>
      </c>
      <c r="C198" s="4" t="s">
        <v>17</v>
      </c>
      <c r="D198" s="4" t="s">
        <v>14</v>
      </c>
      <c r="E198" s="4">
        <v>23</v>
      </c>
      <c r="F198" s="4">
        <v>2</v>
      </c>
      <c r="G198" s="4">
        <v>230</v>
      </c>
      <c r="H198" s="4">
        <v>478</v>
      </c>
      <c r="I198" s="4"/>
      <c r="J198" s="7"/>
    </row>
    <row r="199" spans="1:10" hidden="1" x14ac:dyDescent="0.3">
      <c r="A199" s="7" t="str">
        <f t="shared" si="3"/>
        <v>GoldfarbQandAGF242231479</v>
      </c>
      <c r="B199" s="7" t="s">
        <v>13</v>
      </c>
      <c r="C199" s="4" t="s">
        <v>17</v>
      </c>
      <c r="D199" s="4" t="s">
        <v>14</v>
      </c>
      <c r="E199" s="4">
        <v>24</v>
      </c>
      <c r="F199" s="4">
        <v>2</v>
      </c>
      <c r="G199" s="4">
        <v>231</v>
      </c>
      <c r="H199" s="4">
        <v>479</v>
      </c>
      <c r="I199" s="4"/>
      <c r="J199" s="7"/>
    </row>
    <row r="200" spans="1:10" hidden="1" x14ac:dyDescent="0.3">
      <c r="A200" s="7" t="str">
        <f t="shared" si="3"/>
        <v>GoldfarbQandAGF252232480</v>
      </c>
      <c r="B200" s="7" t="s">
        <v>13</v>
      </c>
      <c r="C200" s="4" t="s">
        <v>17</v>
      </c>
      <c r="D200" s="4" t="s">
        <v>14</v>
      </c>
      <c r="E200" s="4">
        <v>25</v>
      </c>
      <c r="F200" s="4">
        <v>2</v>
      </c>
      <c r="G200" s="4">
        <v>232</v>
      </c>
      <c r="H200" s="4">
        <v>480</v>
      </c>
      <c r="I200" s="4"/>
      <c r="J200" s="7"/>
    </row>
    <row r="201" spans="1:10" hidden="1" x14ac:dyDescent="0.3">
      <c r="A201" s="7" t="str">
        <f t="shared" si="3"/>
        <v>GoldfarbQandAGF262234482</v>
      </c>
      <c r="B201" s="7" t="s">
        <v>13</v>
      </c>
      <c r="C201" s="4" t="s">
        <v>17</v>
      </c>
      <c r="D201" s="4" t="s">
        <v>14</v>
      </c>
      <c r="E201" s="4">
        <v>26</v>
      </c>
      <c r="F201" s="4">
        <v>2</v>
      </c>
      <c r="G201" s="4">
        <v>234</v>
      </c>
      <c r="H201" s="4">
        <v>482</v>
      </c>
      <c r="I201" s="4"/>
      <c r="J201" s="7"/>
    </row>
    <row r="202" spans="1:10" hidden="1" x14ac:dyDescent="0.3">
      <c r="A202" s="7" t="str">
        <f t="shared" si="3"/>
        <v>GoldfarbQandAGF272235483</v>
      </c>
      <c r="B202" s="7" t="s">
        <v>13</v>
      </c>
      <c r="C202" s="4" t="s">
        <v>17</v>
      </c>
      <c r="D202" s="4" t="s">
        <v>14</v>
      </c>
      <c r="E202" s="4">
        <v>27</v>
      </c>
      <c r="F202" s="4">
        <v>2</v>
      </c>
      <c r="G202" s="4">
        <v>235</v>
      </c>
      <c r="H202" s="4">
        <v>483</v>
      </c>
      <c r="I202" s="4"/>
      <c r="J202" s="7"/>
    </row>
    <row r="203" spans="1:10" hidden="1" x14ac:dyDescent="0.3">
      <c r="A203" s="7" t="str">
        <f t="shared" si="3"/>
        <v>GoldfarbQandAGF282236484</v>
      </c>
      <c r="B203" s="7" t="s">
        <v>13</v>
      </c>
      <c r="C203" s="4" t="s">
        <v>17</v>
      </c>
      <c r="D203" s="4" t="s">
        <v>14</v>
      </c>
      <c r="E203" s="4">
        <v>28</v>
      </c>
      <c r="F203" s="4">
        <v>2</v>
      </c>
      <c r="G203" s="4">
        <v>236</v>
      </c>
      <c r="H203" s="4">
        <v>484</v>
      </c>
      <c r="I203" s="4"/>
      <c r="J203" s="7"/>
    </row>
    <row r="204" spans="1:10" hidden="1" x14ac:dyDescent="0.3">
      <c r="A204" s="7" t="str">
        <f t="shared" si="3"/>
        <v>GoldfarbQandAGF292237485</v>
      </c>
      <c r="B204" s="7" t="s">
        <v>13</v>
      </c>
      <c r="C204" s="4" t="s">
        <v>17</v>
      </c>
      <c r="D204" s="4" t="s">
        <v>14</v>
      </c>
      <c r="E204" s="4">
        <v>29</v>
      </c>
      <c r="F204" s="4">
        <v>2</v>
      </c>
      <c r="G204" s="4">
        <v>237</v>
      </c>
      <c r="H204" s="4">
        <v>485</v>
      </c>
      <c r="I204" s="4"/>
      <c r="J204" s="7"/>
    </row>
    <row r="205" spans="1:10" hidden="1" x14ac:dyDescent="0.3">
      <c r="A205" s="7" t="str">
        <f t="shared" si="3"/>
        <v>GoldfarbQandAGF302239487</v>
      </c>
      <c r="B205" s="7" t="s">
        <v>13</v>
      </c>
      <c r="C205" s="4" t="s">
        <v>17</v>
      </c>
      <c r="D205" s="4" t="s">
        <v>14</v>
      </c>
      <c r="E205" s="4">
        <v>30</v>
      </c>
      <c r="F205" s="4">
        <v>2</v>
      </c>
      <c r="G205" s="4">
        <v>239</v>
      </c>
      <c r="H205" s="4">
        <v>487</v>
      </c>
      <c r="I205" s="4"/>
      <c r="J205" s="7"/>
    </row>
    <row r="206" spans="1:10" hidden="1" x14ac:dyDescent="0.3">
      <c r="A206" s="7" t="str">
        <f t="shared" si="3"/>
        <v>GoldfarbQandAGF312241489</v>
      </c>
      <c r="B206" s="7" t="s">
        <v>13</v>
      </c>
      <c r="C206" s="4" t="s">
        <v>17</v>
      </c>
      <c r="D206" s="4" t="s">
        <v>14</v>
      </c>
      <c r="E206" s="4">
        <v>31</v>
      </c>
      <c r="F206" s="4">
        <v>2</v>
      </c>
      <c r="G206" s="4">
        <v>241</v>
      </c>
      <c r="H206" s="4">
        <v>489</v>
      </c>
      <c r="I206" s="4"/>
      <c r="J206" s="7"/>
    </row>
    <row r="207" spans="1:10" hidden="1" x14ac:dyDescent="0.3">
      <c r="A207" s="7" t="str">
        <f t="shared" si="3"/>
        <v>GoldfarbQandAGF322242490</v>
      </c>
      <c r="B207" s="7" t="s">
        <v>13</v>
      </c>
      <c r="C207" s="4" t="s">
        <v>17</v>
      </c>
      <c r="D207" s="4" t="s">
        <v>14</v>
      </c>
      <c r="E207" s="4">
        <v>32</v>
      </c>
      <c r="F207" s="4">
        <v>2</v>
      </c>
      <c r="G207" s="4">
        <v>242</v>
      </c>
      <c r="H207" s="4">
        <v>490</v>
      </c>
      <c r="I207" s="4"/>
      <c r="J207" s="7"/>
    </row>
    <row r="208" spans="1:10" hidden="1" x14ac:dyDescent="0.3">
      <c r="A208" s="7" t="str">
        <f t="shared" si="3"/>
        <v>GoldfarbQandAGF332243491</v>
      </c>
      <c r="B208" s="7" t="s">
        <v>13</v>
      </c>
      <c r="C208" s="4" t="s">
        <v>17</v>
      </c>
      <c r="D208" s="4" t="s">
        <v>14</v>
      </c>
      <c r="E208" s="4">
        <v>33</v>
      </c>
      <c r="F208" s="4">
        <v>2</v>
      </c>
      <c r="G208" s="4">
        <v>243</v>
      </c>
      <c r="H208" s="4">
        <v>491</v>
      </c>
      <c r="I208" s="4"/>
      <c r="J208" s="7"/>
    </row>
    <row r="209" spans="1:10" hidden="1" x14ac:dyDescent="0.3">
      <c r="A209" s="7" t="str">
        <f t="shared" si="3"/>
        <v>GoldfarbQandAGF342245493</v>
      </c>
      <c r="B209" s="7" t="s">
        <v>13</v>
      </c>
      <c r="C209" s="4" t="s">
        <v>17</v>
      </c>
      <c r="D209" s="4" t="s">
        <v>14</v>
      </c>
      <c r="E209" s="4">
        <v>34</v>
      </c>
      <c r="F209" s="4">
        <v>2</v>
      </c>
      <c r="G209" s="4">
        <v>245</v>
      </c>
      <c r="H209" s="4">
        <v>493</v>
      </c>
      <c r="I209" s="4"/>
      <c r="J209" s="7"/>
    </row>
    <row r="210" spans="1:10" hidden="1" x14ac:dyDescent="0.3">
      <c r="A210" s="7" t="str">
        <f t="shared" si="3"/>
        <v>SectionA_SampleQTIA1213</v>
      </c>
      <c r="B210" s="7" t="s">
        <v>18</v>
      </c>
      <c r="C210" s="4" t="s">
        <v>11</v>
      </c>
      <c r="D210" s="4" t="s">
        <v>19</v>
      </c>
      <c r="E210" s="4">
        <v>1</v>
      </c>
      <c r="F210" s="4">
        <v>2</v>
      </c>
      <c r="G210" s="4">
        <v>1</v>
      </c>
      <c r="H210" s="4">
        <v>3</v>
      </c>
      <c r="I210" s="4"/>
      <c r="J210" s="7"/>
    </row>
    <row r="211" spans="1:10" hidden="1" x14ac:dyDescent="0.3">
      <c r="A211" s="7" t="str">
        <f t="shared" si="3"/>
        <v>SectionA_SampleQTIA2213</v>
      </c>
      <c r="B211" s="7" t="s">
        <v>18</v>
      </c>
      <c r="C211" s="4" t="s">
        <v>11</v>
      </c>
      <c r="D211" s="4" t="s">
        <v>19</v>
      </c>
      <c r="E211" s="4">
        <v>2</v>
      </c>
      <c r="F211" s="4">
        <v>2</v>
      </c>
      <c r="G211" s="4">
        <v>1</v>
      </c>
      <c r="H211" s="4">
        <v>3</v>
      </c>
      <c r="I211" s="4"/>
      <c r="J211" s="7"/>
    </row>
    <row r="212" spans="1:10" hidden="1" x14ac:dyDescent="0.3">
      <c r="A212" s="7" t="str">
        <f t="shared" si="3"/>
        <v>SectionA_SampleQTIA3214</v>
      </c>
      <c r="B212" s="7" t="s">
        <v>18</v>
      </c>
      <c r="C212" s="4" t="s">
        <v>11</v>
      </c>
      <c r="D212" s="4" t="s">
        <v>19</v>
      </c>
      <c r="E212" s="4">
        <v>3</v>
      </c>
      <c r="F212" s="4">
        <v>2</v>
      </c>
      <c r="G212" s="4">
        <v>1</v>
      </c>
      <c r="H212" s="4">
        <v>4</v>
      </c>
      <c r="I212" s="4"/>
      <c r="J212" s="7"/>
    </row>
    <row r="213" spans="1:10" hidden="1" x14ac:dyDescent="0.3">
      <c r="A213" s="7" t="str">
        <f t="shared" si="3"/>
        <v>SectionA_SampleQTIA4214</v>
      </c>
      <c r="B213" s="7" t="s">
        <v>18</v>
      </c>
      <c r="C213" s="4" t="s">
        <v>11</v>
      </c>
      <c r="D213" s="4" t="s">
        <v>19</v>
      </c>
      <c r="E213" s="4">
        <v>4</v>
      </c>
      <c r="F213" s="4">
        <v>2</v>
      </c>
      <c r="G213" s="4">
        <v>1</v>
      </c>
      <c r="H213" s="4">
        <v>4</v>
      </c>
      <c r="I213" s="4"/>
      <c r="J213" s="7"/>
    </row>
    <row r="214" spans="1:10" hidden="1" x14ac:dyDescent="0.3">
      <c r="A214" s="7" t="str">
        <f t="shared" si="3"/>
        <v>SectionA_SampleQTIA5215</v>
      </c>
      <c r="B214" s="7" t="s">
        <v>18</v>
      </c>
      <c r="C214" s="4" t="s">
        <v>11</v>
      </c>
      <c r="D214" s="4" t="s">
        <v>19</v>
      </c>
      <c r="E214" s="4">
        <v>5</v>
      </c>
      <c r="F214" s="4">
        <v>2</v>
      </c>
      <c r="G214" s="4">
        <v>1</v>
      </c>
      <c r="H214" s="4">
        <v>5</v>
      </c>
      <c r="I214" s="4"/>
      <c r="J214" s="7"/>
    </row>
    <row r="215" spans="1:10" hidden="1" x14ac:dyDescent="0.3">
      <c r="A215" s="7" t="str">
        <f t="shared" si="3"/>
        <v>SectionA_SampleQTIA6225</v>
      </c>
      <c r="B215" s="7" t="s">
        <v>18</v>
      </c>
      <c r="C215" s="4" t="s">
        <v>11</v>
      </c>
      <c r="D215" s="4" t="s">
        <v>19</v>
      </c>
      <c r="E215" s="4">
        <v>6</v>
      </c>
      <c r="F215" s="4">
        <v>2</v>
      </c>
      <c r="G215" s="4">
        <v>2</v>
      </c>
      <c r="H215" s="4">
        <v>5</v>
      </c>
      <c r="I215" s="4"/>
      <c r="J215" s="7"/>
    </row>
    <row r="216" spans="1:10" hidden="1" x14ac:dyDescent="0.3">
      <c r="A216" s="7" t="str">
        <f t="shared" si="3"/>
        <v>SectionA_SampleQTIA7225</v>
      </c>
      <c r="B216" s="7" t="s">
        <v>18</v>
      </c>
      <c r="C216" s="4" t="s">
        <v>11</v>
      </c>
      <c r="D216" s="4" t="s">
        <v>19</v>
      </c>
      <c r="E216" s="4">
        <v>7</v>
      </c>
      <c r="F216" s="4">
        <v>2</v>
      </c>
      <c r="G216" s="4">
        <v>2</v>
      </c>
      <c r="H216" s="4">
        <v>5</v>
      </c>
      <c r="I216" s="4"/>
      <c r="J216" s="7"/>
    </row>
    <row r="217" spans="1:10" hidden="1" x14ac:dyDescent="0.3">
      <c r="A217" s="7" t="str">
        <f t="shared" si="3"/>
        <v>SectionA_SampleQTIA8226</v>
      </c>
      <c r="B217" s="7" t="s">
        <v>18</v>
      </c>
      <c r="C217" s="4" t="s">
        <v>11</v>
      </c>
      <c r="D217" s="4" t="s">
        <v>19</v>
      </c>
      <c r="E217" s="4">
        <v>8</v>
      </c>
      <c r="F217" s="4">
        <v>2</v>
      </c>
      <c r="G217" s="4">
        <v>2</v>
      </c>
      <c r="H217" s="4">
        <v>6</v>
      </c>
      <c r="I217" s="4"/>
      <c r="J217" s="7"/>
    </row>
    <row r="218" spans="1:10" hidden="1" x14ac:dyDescent="0.3">
      <c r="A218" s="7" t="str">
        <f t="shared" si="3"/>
        <v>SectionA_SampleQTIA9226</v>
      </c>
      <c r="B218" s="7" t="s">
        <v>18</v>
      </c>
      <c r="C218" s="4" t="s">
        <v>11</v>
      </c>
      <c r="D218" s="4" t="s">
        <v>19</v>
      </c>
      <c r="E218" s="4">
        <v>9</v>
      </c>
      <c r="F218" s="4">
        <v>2</v>
      </c>
      <c r="G218" s="4">
        <v>2</v>
      </c>
      <c r="H218" s="4">
        <v>6</v>
      </c>
      <c r="I218" s="4"/>
      <c r="J218" s="7"/>
    </row>
    <row r="219" spans="1:10" hidden="1" x14ac:dyDescent="0.3">
      <c r="A219" s="7" t="str">
        <f t="shared" si="3"/>
        <v>SectionA_SampleQTIA1279</v>
      </c>
      <c r="B219" s="7" t="s">
        <v>18</v>
      </c>
      <c r="C219" s="4" t="s">
        <v>20</v>
      </c>
      <c r="D219" s="4" t="s">
        <v>19</v>
      </c>
      <c r="E219" s="4">
        <v>1</v>
      </c>
      <c r="F219" s="4">
        <v>2</v>
      </c>
      <c r="G219" s="4">
        <v>7</v>
      </c>
      <c r="H219" s="4">
        <v>9</v>
      </c>
      <c r="I219" s="4"/>
      <c r="J219" s="7"/>
    </row>
    <row r="220" spans="1:10" hidden="1" x14ac:dyDescent="0.3">
      <c r="A220" s="7" t="str">
        <f t="shared" si="3"/>
        <v>SectionA_SampleQTIA2279</v>
      </c>
      <c r="B220" s="7" t="s">
        <v>18</v>
      </c>
      <c r="C220" s="4" t="s">
        <v>20</v>
      </c>
      <c r="D220" s="4" t="s">
        <v>19</v>
      </c>
      <c r="E220" s="4">
        <v>2</v>
      </c>
      <c r="F220" s="4">
        <v>2</v>
      </c>
      <c r="G220" s="4">
        <v>7</v>
      </c>
      <c r="H220" s="4">
        <v>9</v>
      </c>
      <c r="I220" s="4"/>
      <c r="J220" s="7"/>
    </row>
    <row r="221" spans="1:10" hidden="1" x14ac:dyDescent="0.3">
      <c r="A221" s="7" t="str">
        <f t="shared" si="3"/>
        <v>SectionA_SampleQTIA32710</v>
      </c>
      <c r="B221" s="7" t="s">
        <v>18</v>
      </c>
      <c r="C221" s="4" t="s">
        <v>20</v>
      </c>
      <c r="D221" s="4" t="s">
        <v>19</v>
      </c>
      <c r="E221" s="4">
        <v>3</v>
      </c>
      <c r="F221" s="4">
        <v>2</v>
      </c>
      <c r="G221" s="4">
        <v>7</v>
      </c>
      <c r="H221" s="4">
        <v>10</v>
      </c>
      <c r="I221" s="4"/>
      <c r="J221" s="7"/>
    </row>
    <row r="222" spans="1:10" hidden="1" x14ac:dyDescent="0.3">
      <c r="A222" s="7" t="str">
        <f t="shared" si="3"/>
        <v>SectionA_SampleQTIA42711</v>
      </c>
      <c r="B222" s="7" t="s">
        <v>18</v>
      </c>
      <c r="C222" s="4" t="s">
        <v>20</v>
      </c>
      <c r="D222" s="4" t="s">
        <v>19</v>
      </c>
      <c r="E222" s="4">
        <v>4</v>
      </c>
      <c r="F222" s="4">
        <v>2</v>
      </c>
      <c r="G222" s="4">
        <v>7</v>
      </c>
      <c r="H222" s="4">
        <v>11</v>
      </c>
      <c r="I222" s="4"/>
      <c r="J222" s="7"/>
    </row>
    <row r="223" spans="1:10" hidden="1" x14ac:dyDescent="0.3">
      <c r="A223" s="7" t="str">
        <f t="shared" si="3"/>
        <v>SectionA_SampleQTIA52811</v>
      </c>
      <c r="B223" s="7" t="s">
        <v>18</v>
      </c>
      <c r="C223" s="4" t="s">
        <v>20</v>
      </c>
      <c r="D223" s="4" t="s">
        <v>19</v>
      </c>
      <c r="E223" s="4">
        <v>5</v>
      </c>
      <c r="F223" s="4">
        <v>2</v>
      </c>
      <c r="G223" s="4">
        <v>8</v>
      </c>
      <c r="H223" s="4">
        <v>11</v>
      </c>
      <c r="I223" s="4"/>
      <c r="J223" s="7"/>
    </row>
    <row r="224" spans="1:10" hidden="1" x14ac:dyDescent="0.3">
      <c r="A224" s="7" t="str">
        <f t="shared" si="3"/>
        <v>SectionA_SampleQTIA62811</v>
      </c>
      <c r="B224" s="7" t="s">
        <v>18</v>
      </c>
      <c r="C224" s="4" t="s">
        <v>20</v>
      </c>
      <c r="D224" s="4" t="s">
        <v>19</v>
      </c>
      <c r="E224" s="4">
        <v>6</v>
      </c>
      <c r="F224" s="4">
        <v>2</v>
      </c>
      <c r="G224" s="4">
        <v>8</v>
      </c>
      <c r="H224" s="4">
        <v>11</v>
      </c>
      <c r="I224" s="4"/>
      <c r="J224" s="7"/>
    </row>
    <row r="225" spans="1:10" hidden="1" x14ac:dyDescent="0.3">
      <c r="A225" s="7" t="str">
        <f t="shared" si="3"/>
        <v>SectionA_SampleQTIA72812</v>
      </c>
      <c r="B225" s="7" t="s">
        <v>18</v>
      </c>
      <c r="C225" s="4" t="s">
        <v>20</v>
      </c>
      <c r="D225" s="4" t="s">
        <v>19</v>
      </c>
      <c r="E225" s="4">
        <v>7</v>
      </c>
      <c r="F225" s="4">
        <v>2</v>
      </c>
      <c r="G225" s="4">
        <v>8</v>
      </c>
      <c r="H225" s="4">
        <v>12</v>
      </c>
      <c r="I225" s="4"/>
      <c r="J225" s="7"/>
    </row>
    <row r="226" spans="1:10" hidden="1" x14ac:dyDescent="0.3">
      <c r="A226" s="7" t="str">
        <f t="shared" si="3"/>
        <v>SectionA_SampleQTIA82813</v>
      </c>
      <c r="B226" s="7" t="s">
        <v>18</v>
      </c>
      <c r="C226" s="4" t="s">
        <v>20</v>
      </c>
      <c r="D226" s="4" t="s">
        <v>19</v>
      </c>
      <c r="E226" s="4">
        <v>8</v>
      </c>
      <c r="F226" s="4">
        <v>2</v>
      </c>
      <c r="G226" s="4">
        <v>8</v>
      </c>
      <c r="H226" s="4">
        <v>13</v>
      </c>
      <c r="I226" s="4"/>
      <c r="J226" s="7"/>
    </row>
    <row r="227" spans="1:10" hidden="1" x14ac:dyDescent="0.3">
      <c r="A227" s="7" t="str">
        <f t="shared" si="3"/>
        <v>SectionA_SampleQTIA121516</v>
      </c>
      <c r="B227" s="7" t="s">
        <v>18</v>
      </c>
      <c r="C227" s="4" t="s">
        <v>21</v>
      </c>
      <c r="D227" s="4" t="s">
        <v>19</v>
      </c>
      <c r="E227" s="4">
        <v>1</v>
      </c>
      <c r="F227" s="4">
        <v>2</v>
      </c>
      <c r="G227" s="4">
        <v>15</v>
      </c>
      <c r="H227" s="4">
        <v>16</v>
      </c>
      <c r="I227" s="4"/>
      <c r="J227" s="7"/>
    </row>
    <row r="228" spans="1:10" hidden="1" x14ac:dyDescent="0.3">
      <c r="A228" s="7" t="str">
        <f t="shared" si="3"/>
        <v>SectionA_SampleQTIA221516</v>
      </c>
      <c r="B228" s="7" t="s">
        <v>18</v>
      </c>
      <c r="C228" s="4" t="s">
        <v>21</v>
      </c>
      <c r="D228" s="4" t="s">
        <v>19</v>
      </c>
      <c r="E228" s="4">
        <v>2</v>
      </c>
      <c r="F228" s="4">
        <v>2</v>
      </c>
      <c r="G228" s="4">
        <v>15</v>
      </c>
      <c r="H228" s="4">
        <v>16</v>
      </c>
      <c r="I228" s="4"/>
      <c r="J228" s="7"/>
    </row>
    <row r="229" spans="1:10" hidden="1" x14ac:dyDescent="0.3">
      <c r="A229" s="7" t="str">
        <f t="shared" si="3"/>
        <v>SectionA_SampleQTIA321517</v>
      </c>
      <c r="B229" s="7" t="s">
        <v>18</v>
      </c>
      <c r="C229" s="4" t="s">
        <v>21</v>
      </c>
      <c r="D229" s="4" t="s">
        <v>19</v>
      </c>
      <c r="E229" s="4">
        <v>3</v>
      </c>
      <c r="F229" s="4">
        <v>2</v>
      </c>
      <c r="G229" s="4">
        <v>15</v>
      </c>
      <c r="H229" s="4">
        <v>17</v>
      </c>
      <c r="I229" s="4"/>
      <c r="J229" s="7"/>
    </row>
    <row r="230" spans="1:10" hidden="1" x14ac:dyDescent="0.3">
      <c r="A230" s="7" t="str">
        <f t="shared" si="3"/>
        <v>SectionA_SampleQTIA121921</v>
      </c>
      <c r="B230" s="7" t="s">
        <v>18</v>
      </c>
      <c r="C230" s="4" t="s">
        <v>22</v>
      </c>
      <c r="D230" s="4" t="s">
        <v>19</v>
      </c>
      <c r="E230" s="4">
        <v>1</v>
      </c>
      <c r="F230" s="4">
        <v>2</v>
      </c>
      <c r="G230" s="4">
        <v>19</v>
      </c>
      <c r="H230" s="4">
        <v>21</v>
      </c>
      <c r="I230" s="4"/>
      <c r="J230" s="7"/>
    </row>
    <row r="231" spans="1:10" hidden="1" x14ac:dyDescent="0.3">
      <c r="A231" s="7" t="str">
        <f t="shared" si="3"/>
        <v>SectionA_SampleQTIA221921</v>
      </c>
      <c r="B231" s="7" t="s">
        <v>18</v>
      </c>
      <c r="C231" s="4" t="s">
        <v>22</v>
      </c>
      <c r="D231" s="4" t="s">
        <v>19</v>
      </c>
      <c r="E231" s="4">
        <v>2</v>
      </c>
      <c r="F231" s="4">
        <v>2</v>
      </c>
      <c r="G231" s="4">
        <v>19</v>
      </c>
      <c r="H231" s="4">
        <v>21</v>
      </c>
      <c r="I231" s="4"/>
      <c r="J231" s="7"/>
    </row>
    <row r="232" spans="1:10" hidden="1" x14ac:dyDescent="0.3">
      <c r="A232" s="7" t="str">
        <f t="shared" si="3"/>
        <v>SectionA_SampleQTIA321922</v>
      </c>
      <c r="B232" s="7" t="s">
        <v>18</v>
      </c>
      <c r="C232" s="4" t="s">
        <v>22</v>
      </c>
      <c r="D232" s="4" t="s">
        <v>19</v>
      </c>
      <c r="E232" s="4">
        <v>3</v>
      </c>
      <c r="F232" s="4">
        <v>2</v>
      </c>
      <c r="G232" s="4">
        <v>19</v>
      </c>
      <c r="H232" s="4">
        <v>22</v>
      </c>
      <c r="I232" s="4"/>
      <c r="J232" s="7"/>
    </row>
    <row r="233" spans="1:10" hidden="1" x14ac:dyDescent="0.3">
      <c r="A233" s="7" t="str">
        <f t="shared" si="3"/>
        <v>SectionA_SampleQTIA422022</v>
      </c>
      <c r="B233" s="7" t="s">
        <v>18</v>
      </c>
      <c r="C233" s="4" t="s">
        <v>22</v>
      </c>
      <c r="D233" s="4" t="s">
        <v>19</v>
      </c>
      <c r="E233" s="4">
        <v>4</v>
      </c>
      <c r="F233" s="4">
        <v>2</v>
      </c>
      <c r="G233" s="4">
        <v>20</v>
      </c>
      <c r="H233" s="4">
        <v>22</v>
      </c>
      <c r="I233" s="4"/>
      <c r="J233" s="7"/>
    </row>
    <row r="234" spans="1:10" hidden="1" x14ac:dyDescent="0.3">
      <c r="A234" s="7" t="str">
        <f t="shared" si="3"/>
        <v>SectionA_SampleQTIA522023</v>
      </c>
      <c r="B234" s="7" t="s">
        <v>18</v>
      </c>
      <c r="C234" s="4" t="s">
        <v>22</v>
      </c>
      <c r="D234" s="4" t="s">
        <v>19</v>
      </c>
      <c r="E234" s="4">
        <v>5</v>
      </c>
      <c r="F234" s="4">
        <v>2</v>
      </c>
      <c r="G234" s="4">
        <v>20</v>
      </c>
      <c r="H234" s="4">
        <v>23</v>
      </c>
      <c r="I234" s="4"/>
      <c r="J234" s="7"/>
    </row>
    <row r="235" spans="1:10" hidden="1" x14ac:dyDescent="0.3">
      <c r="A235" s="7" t="str">
        <f t="shared" si="3"/>
        <v>SectionA_SampleQTIA622023</v>
      </c>
      <c r="B235" s="7" t="s">
        <v>18</v>
      </c>
      <c r="C235" s="4" t="s">
        <v>22</v>
      </c>
      <c r="D235" s="4" t="s">
        <v>19</v>
      </c>
      <c r="E235" s="4">
        <v>6</v>
      </c>
      <c r="F235" s="4">
        <v>2</v>
      </c>
      <c r="G235" s="4">
        <v>20</v>
      </c>
      <c r="H235" s="4">
        <v>23</v>
      </c>
      <c r="I235" s="4"/>
      <c r="J235" s="7"/>
    </row>
    <row r="236" spans="1:10" hidden="1" x14ac:dyDescent="0.3">
      <c r="A236" s="7" t="str">
        <f t="shared" si="3"/>
        <v>SectionA_SampleQTIA722023</v>
      </c>
      <c r="B236" s="7" t="s">
        <v>18</v>
      </c>
      <c r="C236" s="4" t="s">
        <v>22</v>
      </c>
      <c r="D236" s="4" t="s">
        <v>19</v>
      </c>
      <c r="E236" s="4">
        <v>7</v>
      </c>
      <c r="F236" s="4">
        <v>2</v>
      </c>
      <c r="G236" s="4">
        <v>20</v>
      </c>
      <c r="H236" s="4">
        <v>23</v>
      </c>
      <c r="I236" s="4"/>
      <c r="J236" s="7"/>
    </row>
    <row r="237" spans="1:10" x14ac:dyDescent="0.3">
      <c r="A237" s="7" t="str">
        <f t="shared" si="3"/>
        <v>SectionA_SampleQTIA122426</v>
      </c>
      <c r="B237" s="7" t="s">
        <v>18</v>
      </c>
      <c r="C237" s="4" t="s">
        <v>23</v>
      </c>
      <c r="D237" s="4" t="s">
        <v>19</v>
      </c>
      <c r="E237" s="4">
        <v>1</v>
      </c>
      <c r="F237" s="4">
        <v>2</v>
      </c>
      <c r="G237" s="4">
        <v>24</v>
      </c>
      <c r="H237" s="4">
        <v>26</v>
      </c>
      <c r="I237" s="4"/>
      <c r="J237" s="7"/>
    </row>
    <row r="238" spans="1:10" x14ac:dyDescent="0.3">
      <c r="A238" s="7" t="str">
        <f t="shared" si="3"/>
        <v>SectionA_SampleQTIA222426</v>
      </c>
      <c r="B238" s="7" t="s">
        <v>18</v>
      </c>
      <c r="C238" s="4" t="s">
        <v>23</v>
      </c>
      <c r="D238" s="4" t="s">
        <v>19</v>
      </c>
      <c r="E238" s="4">
        <v>2</v>
      </c>
      <c r="F238" s="4">
        <v>2</v>
      </c>
      <c r="G238" s="4">
        <v>24</v>
      </c>
      <c r="H238" s="4">
        <v>26</v>
      </c>
      <c r="I238" s="4"/>
      <c r="J238" s="7"/>
    </row>
    <row r="239" spans="1:10" x14ac:dyDescent="0.3">
      <c r="A239" s="7" t="str">
        <f>B239&amp;D239&amp;E239&amp;F239&amp;G239&amp;H239</f>
        <v>SectionA_SampleQTIA322427</v>
      </c>
      <c r="B239" s="7" t="s">
        <v>18</v>
      </c>
      <c r="C239" s="4" t="s">
        <v>23</v>
      </c>
      <c r="D239" s="4" t="s">
        <v>19</v>
      </c>
      <c r="E239" s="4">
        <v>3</v>
      </c>
      <c r="F239" s="4">
        <v>2</v>
      </c>
      <c r="G239" s="4">
        <v>24</v>
      </c>
      <c r="H239" s="4">
        <v>27</v>
      </c>
      <c r="I239" s="4"/>
      <c r="J239" s="7"/>
    </row>
    <row r="240" spans="1:10" x14ac:dyDescent="0.3">
      <c r="A240" s="7" t="str">
        <f t="shared" si="3"/>
        <v>SectionA_SampleQTIA422427</v>
      </c>
      <c r="B240" s="7" t="s">
        <v>18</v>
      </c>
      <c r="C240" s="4" t="s">
        <v>23</v>
      </c>
      <c r="D240" s="4" t="s">
        <v>19</v>
      </c>
      <c r="E240" s="4">
        <v>4</v>
      </c>
      <c r="F240" s="4">
        <v>2</v>
      </c>
      <c r="G240" s="4">
        <v>24</v>
      </c>
      <c r="H240" s="4">
        <v>27</v>
      </c>
      <c r="I240" s="4"/>
      <c r="J240" s="7"/>
    </row>
    <row r="241" spans="1:10" x14ac:dyDescent="0.3">
      <c r="A241" s="7" t="str">
        <f t="shared" si="3"/>
        <v>SectionA_SampleQTIA522528</v>
      </c>
      <c r="B241" s="7" t="s">
        <v>18</v>
      </c>
      <c r="C241" s="4" t="s">
        <v>23</v>
      </c>
      <c r="D241" s="4" t="s">
        <v>19</v>
      </c>
      <c r="E241" s="4">
        <v>5</v>
      </c>
      <c r="F241" s="4">
        <v>2</v>
      </c>
      <c r="G241" s="4">
        <v>25</v>
      </c>
      <c r="H241" s="4">
        <v>28</v>
      </c>
      <c r="I241" s="4"/>
      <c r="J241" s="7"/>
    </row>
    <row r="242" spans="1:10" x14ac:dyDescent="0.3">
      <c r="A242" s="7" t="str">
        <f t="shared" si="3"/>
        <v>SectionA_SampleQTIA122930</v>
      </c>
      <c r="B242" s="7" t="s">
        <v>18</v>
      </c>
      <c r="C242" s="4" t="s">
        <v>24</v>
      </c>
      <c r="D242" s="4" t="s">
        <v>19</v>
      </c>
      <c r="E242" s="4">
        <v>1</v>
      </c>
      <c r="F242" s="4">
        <v>2</v>
      </c>
      <c r="G242" s="4">
        <v>29</v>
      </c>
      <c r="H242" s="4">
        <v>30</v>
      </c>
      <c r="I242" s="4"/>
      <c r="J242" s="7"/>
    </row>
    <row r="243" spans="1:10" x14ac:dyDescent="0.3">
      <c r="A243" s="7" t="str">
        <f t="shared" si="3"/>
        <v>SectionA_SampleQTIA222930</v>
      </c>
      <c r="B243" s="7" t="s">
        <v>18</v>
      </c>
      <c r="C243" s="4" t="s">
        <v>24</v>
      </c>
      <c r="D243" s="4" t="s">
        <v>19</v>
      </c>
      <c r="E243" s="4">
        <v>2</v>
      </c>
      <c r="F243" s="4">
        <v>2</v>
      </c>
      <c r="G243" s="4">
        <v>29</v>
      </c>
      <c r="H243" s="4">
        <v>30</v>
      </c>
      <c r="I243" s="4"/>
      <c r="J243" s="7"/>
    </row>
    <row r="244" spans="1:10" x14ac:dyDescent="0.3">
      <c r="A244" s="7" t="str">
        <f t="shared" si="3"/>
        <v>SectionA_SampleQTIA322930</v>
      </c>
      <c r="B244" s="7" t="s">
        <v>18</v>
      </c>
      <c r="C244" s="4" t="s">
        <v>24</v>
      </c>
      <c r="D244" s="4" t="s">
        <v>19</v>
      </c>
      <c r="E244" s="4">
        <v>3</v>
      </c>
      <c r="F244" s="4">
        <v>2</v>
      </c>
      <c r="G244" s="4">
        <v>29</v>
      </c>
      <c r="H244" s="4">
        <v>30</v>
      </c>
      <c r="I244" s="4"/>
      <c r="J244" s="7"/>
    </row>
    <row r="245" spans="1:10" x14ac:dyDescent="0.3">
      <c r="A245" s="7" t="str">
        <f t="shared" si="3"/>
        <v>SectionA_SampleQTIA422930</v>
      </c>
      <c r="B245" s="7" t="s">
        <v>18</v>
      </c>
      <c r="C245" s="4" t="s">
        <v>24</v>
      </c>
      <c r="D245" s="4" t="s">
        <v>19</v>
      </c>
      <c r="E245" s="4">
        <v>4</v>
      </c>
      <c r="F245" s="4">
        <v>2</v>
      </c>
      <c r="G245" s="4">
        <v>29</v>
      </c>
      <c r="H245" s="4">
        <v>30</v>
      </c>
      <c r="I245" s="4"/>
      <c r="J245" s="7"/>
    </row>
    <row r="246" spans="1:10" x14ac:dyDescent="0.3">
      <c r="A246" s="7" t="str">
        <f t="shared" si="3"/>
        <v>SectionA_SampleQTIA522931</v>
      </c>
      <c r="B246" s="7" t="s">
        <v>18</v>
      </c>
      <c r="C246" s="4" t="s">
        <v>24</v>
      </c>
      <c r="D246" s="4" t="s">
        <v>19</v>
      </c>
      <c r="E246" s="4">
        <v>5</v>
      </c>
      <c r="F246" s="4">
        <v>2</v>
      </c>
      <c r="G246" s="4">
        <v>29</v>
      </c>
      <c r="H246" s="4">
        <v>31</v>
      </c>
      <c r="I246" s="4"/>
      <c r="J246" s="7"/>
    </row>
    <row r="247" spans="1:10" x14ac:dyDescent="0.3">
      <c r="A247" s="7" t="str">
        <f t="shared" si="3"/>
        <v>SectionA_SampleQTIA622931</v>
      </c>
      <c r="B247" s="7" t="s">
        <v>18</v>
      </c>
      <c r="C247" s="4" t="s">
        <v>24</v>
      </c>
      <c r="D247" s="4" t="s">
        <v>19</v>
      </c>
      <c r="E247" s="4">
        <v>6</v>
      </c>
      <c r="F247" s="4">
        <v>2</v>
      </c>
      <c r="G247" s="4">
        <v>29</v>
      </c>
      <c r="H247" s="4">
        <v>31</v>
      </c>
      <c r="I247" s="4"/>
      <c r="J247" s="7"/>
    </row>
    <row r="248" spans="1:10" hidden="1" x14ac:dyDescent="0.3">
      <c r="A248" s="7" t="str">
        <f t="shared" si="3"/>
        <v>SectionA_SampleQTIA123234</v>
      </c>
      <c r="B248" s="7" t="s">
        <v>18</v>
      </c>
      <c r="C248" s="4" t="s">
        <v>25</v>
      </c>
      <c r="D248" s="4" t="s">
        <v>19</v>
      </c>
      <c r="E248" s="4">
        <v>1</v>
      </c>
      <c r="F248" s="4">
        <v>2</v>
      </c>
      <c r="G248" s="4">
        <v>32</v>
      </c>
      <c r="H248" s="4">
        <v>34</v>
      </c>
      <c r="I248" s="4"/>
      <c r="J248" s="7"/>
    </row>
    <row r="249" spans="1:10" hidden="1" x14ac:dyDescent="0.3">
      <c r="A249" s="7" t="str">
        <f t="shared" si="3"/>
        <v>SectionA_SampleQTIA223234</v>
      </c>
      <c r="B249" s="7" t="s">
        <v>18</v>
      </c>
      <c r="C249" s="4" t="s">
        <v>25</v>
      </c>
      <c r="D249" s="4" t="s">
        <v>19</v>
      </c>
      <c r="E249" s="4">
        <v>2</v>
      </c>
      <c r="F249" s="4">
        <v>2</v>
      </c>
      <c r="G249" s="4">
        <v>32</v>
      </c>
      <c r="H249" s="4">
        <v>34</v>
      </c>
      <c r="I249" s="4"/>
      <c r="J249" s="7"/>
    </row>
    <row r="250" spans="1:10" hidden="1" x14ac:dyDescent="0.3">
      <c r="A250" s="7" t="str">
        <f t="shared" si="3"/>
        <v>SectionA_SampleQTIA323235</v>
      </c>
      <c r="B250" s="7" t="s">
        <v>18</v>
      </c>
      <c r="C250" s="4" t="s">
        <v>25</v>
      </c>
      <c r="D250" s="4" t="s">
        <v>19</v>
      </c>
      <c r="E250" s="4">
        <v>3</v>
      </c>
      <c r="F250" s="4">
        <v>2</v>
      </c>
      <c r="G250" s="4">
        <v>32</v>
      </c>
      <c r="H250" s="4">
        <v>35</v>
      </c>
      <c r="I250" s="4"/>
      <c r="J250" s="7"/>
    </row>
    <row r="251" spans="1:10" hidden="1" x14ac:dyDescent="0.3">
      <c r="A251" s="7" t="str">
        <f t="shared" si="3"/>
        <v>SectionA_SampleQTIA423335</v>
      </c>
      <c r="B251" s="7" t="s">
        <v>18</v>
      </c>
      <c r="C251" s="4" t="s">
        <v>25</v>
      </c>
      <c r="D251" s="4" t="s">
        <v>19</v>
      </c>
      <c r="E251" s="4">
        <v>4</v>
      </c>
      <c r="F251" s="4">
        <v>2</v>
      </c>
      <c r="G251" s="4">
        <v>33</v>
      </c>
      <c r="H251" s="4">
        <v>35</v>
      </c>
      <c r="I251" s="4"/>
      <c r="J251" s="7"/>
    </row>
    <row r="252" spans="1:10" hidden="1" x14ac:dyDescent="0.3">
      <c r="A252" s="7" t="str">
        <f t="shared" si="3"/>
        <v>SectionA_SampleQTIA123739</v>
      </c>
      <c r="B252" s="7" t="s">
        <v>18</v>
      </c>
      <c r="C252" s="4" t="s">
        <v>26</v>
      </c>
      <c r="D252" s="4" t="s">
        <v>19</v>
      </c>
      <c r="E252" s="4">
        <v>1</v>
      </c>
      <c r="F252" s="4">
        <v>2</v>
      </c>
      <c r="G252" s="4">
        <v>37</v>
      </c>
      <c r="H252" s="4">
        <v>39</v>
      </c>
      <c r="I252" s="4"/>
      <c r="J252" s="7"/>
    </row>
    <row r="253" spans="1:10" hidden="1" x14ac:dyDescent="0.3">
      <c r="A253" s="7" t="str">
        <f t="shared" si="3"/>
        <v>SectionA_SampleQTIA223740</v>
      </c>
      <c r="B253" s="7" t="s">
        <v>18</v>
      </c>
      <c r="C253" s="4" t="s">
        <v>26</v>
      </c>
      <c r="D253" s="4" t="s">
        <v>19</v>
      </c>
      <c r="E253" s="4">
        <v>2</v>
      </c>
      <c r="F253" s="4">
        <v>2</v>
      </c>
      <c r="G253" s="4">
        <v>37</v>
      </c>
      <c r="H253" s="4">
        <v>40</v>
      </c>
      <c r="I253" s="4"/>
      <c r="J253" s="7"/>
    </row>
    <row r="254" spans="1:10" hidden="1" x14ac:dyDescent="0.3">
      <c r="A254" s="7" t="str">
        <f t="shared" si="3"/>
        <v>SectionA_SampleQTIA323840</v>
      </c>
      <c r="B254" s="7" t="s">
        <v>18</v>
      </c>
      <c r="C254" s="4" t="s">
        <v>26</v>
      </c>
      <c r="D254" s="4" t="s">
        <v>19</v>
      </c>
      <c r="E254" s="4">
        <v>3</v>
      </c>
      <c r="F254" s="4">
        <v>2</v>
      </c>
      <c r="G254" s="4">
        <v>38</v>
      </c>
      <c r="H254" s="4">
        <v>40</v>
      </c>
      <c r="I254" s="4"/>
      <c r="J254" s="7"/>
    </row>
    <row r="255" spans="1:10" hidden="1" x14ac:dyDescent="0.3">
      <c r="A255" s="7" t="str">
        <f t="shared" si="3"/>
        <v>SectionA_SampleQTIA423841</v>
      </c>
      <c r="B255" s="7" t="s">
        <v>18</v>
      </c>
      <c r="C255" s="4" t="s">
        <v>26</v>
      </c>
      <c r="D255" s="4" t="s">
        <v>19</v>
      </c>
      <c r="E255" s="4">
        <v>4</v>
      </c>
      <c r="F255" s="4">
        <v>2</v>
      </c>
      <c r="G255" s="4">
        <v>38</v>
      </c>
      <c r="H255" s="4">
        <v>41</v>
      </c>
      <c r="I255" s="4"/>
      <c r="J255" s="7"/>
    </row>
    <row r="256" spans="1:10" hidden="1" x14ac:dyDescent="0.3">
      <c r="A256" s="7" t="str">
        <f t="shared" si="3"/>
        <v>SectionA_SampleQTIA523842</v>
      </c>
      <c r="B256" s="7" t="s">
        <v>18</v>
      </c>
      <c r="C256" s="4" t="s">
        <v>26</v>
      </c>
      <c r="D256" s="4" t="s">
        <v>19</v>
      </c>
      <c r="E256" s="4">
        <v>5</v>
      </c>
      <c r="F256" s="4">
        <v>2</v>
      </c>
      <c r="G256" s="4">
        <v>38</v>
      </c>
      <c r="H256" s="4">
        <v>42</v>
      </c>
      <c r="I256" s="4"/>
      <c r="J256" s="7"/>
    </row>
    <row r="257" spans="1:10" hidden="1" x14ac:dyDescent="0.3">
      <c r="A257" s="7" t="str">
        <f t="shared" si="3"/>
        <v>SectionB_SampleQTIA1213</v>
      </c>
      <c r="B257" s="7" t="s">
        <v>27</v>
      </c>
      <c r="C257" s="4" t="s">
        <v>15</v>
      </c>
      <c r="D257" s="4" t="s">
        <v>19</v>
      </c>
      <c r="E257" s="4">
        <v>1</v>
      </c>
      <c r="F257" s="4">
        <v>2</v>
      </c>
      <c r="G257" s="4">
        <v>1</v>
      </c>
      <c r="H257" s="4">
        <v>3</v>
      </c>
      <c r="I257" s="4"/>
      <c r="J257" s="7"/>
    </row>
    <row r="258" spans="1:10" hidden="1" x14ac:dyDescent="0.3">
      <c r="A258" s="7" t="str">
        <f t="shared" si="3"/>
        <v>SectionB_SampleQTIA2213</v>
      </c>
      <c r="B258" s="7" t="s">
        <v>27</v>
      </c>
      <c r="C258" s="4" t="s">
        <v>15</v>
      </c>
      <c r="D258" s="4" t="s">
        <v>19</v>
      </c>
      <c r="E258" s="4">
        <v>2</v>
      </c>
      <c r="F258" s="4">
        <v>2</v>
      </c>
      <c r="G258" s="4">
        <v>1</v>
      </c>
      <c r="H258" s="4">
        <v>3</v>
      </c>
      <c r="I258" s="4"/>
      <c r="J258" s="7"/>
    </row>
    <row r="259" spans="1:10" hidden="1" x14ac:dyDescent="0.3">
      <c r="A259" s="7" t="str">
        <f t="shared" ref="A259:A322" si="4">B259&amp;D259&amp;E259&amp;F259&amp;G259&amp;H259</f>
        <v>SectionB_SampleQTIA3214</v>
      </c>
      <c r="B259" s="7" t="s">
        <v>27</v>
      </c>
      <c r="C259" s="4" t="s">
        <v>15</v>
      </c>
      <c r="D259" s="4" t="s">
        <v>19</v>
      </c>
      <c r="E259" s="4">
        <v>3</v>
      </c>
      <c r="F259" s="4">
        <v>2</v>
      </c>
      <c r="G259" s="4">
        <v>1</v>
      </c>
      <c r="H259" s="4">
        <v>4</v>
      </c>
      <c r="I259" s="4"/>
      <c r="J259" s="7"/>
    </row>
    <row r="260" spans="1:10" hidden="1" x14ac:dyDescent="0.3">
      <c r="A260" s="7" t="str">
        <f t="shared" si="4"/>
        <v>SectionB_SampleQTIA4214</v>
      </c>
      <c r="B260" s="7" t="s">
        <v>27</v>
      </c>
      <c r="C260" s="4" t="s">
        <v>15</v>
      </c>
      <c r="D260" s="4" t="s">
        <v>19</v>
      </c>
      <c r="E260" s="4">
        <v>4</v>
      </c>
      <c r="F260" s="4">
        <v>2</v>
      </c>
      <c r="G260" s="4">
        <v>1</v>
      </c>
      <c r="H260" s="4">
        <v>4</v>
      </c>
      <c r="I260" s="4"/>
      <c r="J260" s="7"/>
    </row>
    <row r="261" spans="1:10" hidden="1" x14ac:dyDescent="0.3">
      <c r="A261" s="7" t="str">
        <f t="shared" si="4"/>
        <v>SectionB_SampleQTIA5225</v>
      </c>
      <c r="B261" s="7" t="s">
        <v>27</v>
      </c>
      <c r="C261" s="4" t="s">
        <v>15</v>
      </c>
      <c r="D261" s="4" t="s">
        <v>19</v>
      </c>
      <c r="E261" s="4">
        <v>5</v>
      </c>
      <c r="F261" s="4">
        <v>2</v>
      </c>
      <c r="G261" s="4">
        <v>2</v>
      </c>
      <c r="H261" s="4">
        <v>5</v>
      </c>
      <c r="I261" s="4"/>
      <c r="J261" s="7"/>
    </row>
    <row r="262" spans="1:10" hidden="1" x14ac:dyDescent="0.3">
      <c r="A262" s="7" t="str">
        <f t="shared" si="4"/>
        <v>SectionB_SampleQTIA6225</v>
      </c>
      <c r="B262" s="7" t="s">
        <v>27</v>
      </c>
      <c r="C262" s="4" t="s">
        <v>15</v>
      </c>
      <c r="D262" s="4" t="s">
        <v>19</v>
      </c>
      <c r="E262" s="4">
        <v>6</v>
      </c>
      <c r="F262" s="4">
        <v>2</v>
      </c>
      <c r="G262" s="4">
        <v>2</v>
      </c>
      <c r="H262" s="4">
        <v>5</v>
      </c>
      <c r="I262" s="4"/>
      <c r="J262" s="7"/>
    </row>
    <row r="263" spans="1:10" hidden="1" x14ac:dyDescent="0.3">
      <c r="A263" s="7" t="str">
        <f t="shared" si="4"/>
        <v>SectionB_SampleQTIA7226</v>
      </c>
      <c r="B263" s="7" t="s">
        <v>27</v>
      </c>
      <c r="C263" s="4" t="s">
        <v>15</v>
      </c>
      <c r="D263" s="4" t="s">
        <v>19</v>
      </c>
      <c r="E263" s="4">
        <v>7</v>
      </c>
      <c r="F263" s="4">
        <v>2</v>
      </c>
      <c r="G263" s="4">
        <v>2</v>
      </c>
      <c r="H263" s="4">
        <v>6</v>
      </c>
      <c r="I263" s="4"/>
      <c r="J263" s="7"/>
    </row>
    <row r="264" spans="1:10" hidden="1" x14ac:dyDescent="0.3">
      <c r="A264" s="7" t="str">
        <f t="shared" si="4"/>
        <v>SectionB_SampleQTIA1279</v>
      </c>
      <c r="B264" s="7" t="s">
        <v>27</v>
      </c>
      <c r="C264" s="4" t="s">
        <v>28</v>
      </c>
      <c r="D264" s="4" t="s">
        <v>19</v>
      </c>
      <c r="E264" s="4">
        <v>1</v>
      </c>
      <c r="F264" s="4">
        <v>2</v>
      </c>
      <c r="G264" s="4">
        <v>7</v>
      </c>
      <c r="H264" s="4">
        <v>9</v>
      </c>
      <c r="I264" s="4"/>
      <c r="J264" s="7"/>
    </row>
    <row r="265" spans="1:10" hidden="1" x14ac:dyDescent="0.3">
      <c r="A265" s="7" t="str">
        <f t="shared" si="4"/>
        <v>SectionB_SampleQTIA2279</v>
      </c>
      <c r="B265" s="7" t="s">
        <v>27</v>
      </c>
      <c r="C265" s="4" t="s">
        <v>28</v>
      </c>
      <c r="D265" s="4" t="s">
        <v>19</v>
      </c>
      <c r="E265" s="4">
        <v>2</v>
      </c>
      <c r="F265" s="4">
        <v>2</v>
      </c>
      <c r="G265" s="4">
        <v>7</v>
      </c>
      <c r="H265" s="4">
        <v>9</v>
      </c>
      <c r="I265" s="4"/>
      <c r="J265" s="7"/>
    </row>
    <row r="266" spans="1:10" hidden="1" x14ac:dyDescent="0.3">
      <c r="A266" s="7" t="str">
        <f t="shared" si="4"/>
        <v>SectionB_SampleQTIA32711</v>
      </c>
      <c r="B266" s="7" t="s">
        <v>27</v>
      </c>
      <c r="C266" s="4" t="s">
        <v>28</v>
      </c>
      <c r="D266" s="4" t="s">
        <v>19</v>
      </c>
      <c r="E266" s="4">
        <v>3</v>
      </c>
      <c r="F266" s="4">
        <v>2</v>
      </c>
      <c r="G266" s="4">
        <v>7</v>
      </c>
      <c r="H266" s="4">
        <v>11</v>
      </c>
      <c r="I266" s="4"/>
      <c r="J266" s="7"/>
    </row>
    <row r="267" spans="1:10" hidden="1" x14ac:dyDescent="0.3">
      <c r="A267" s="7" t="str">
        <f t="shared" si="4"/>
        <v>SectionB_SampleQTIA42812</v>
      </c>
      <c r="B267" s="7" t="s">
        <v>27</v>
      </c>
      <c r="C267" s="4" t="s">
        <v>28</v>
      </c>
      <c r="D267" s="4" t="s">
        <v>19</v>
      </c>
      <c r="E267" s="4">
        <v>4</v>
      </c>
      <c r="F267" s="4">
        <v>2</v>
      </c>
      <c r="G267" s="4">
        <v>8</v>
      </c>
      <c r="H267" s="4">
        <v>12</v>
      </c>
      <c r="I267" s="4"/>
      <c r="J267" s="7"/>
    </row>
    <row r="268" spans="1:10" hidden="1" x14ac:dyDescent="0.3">
      <c r="A268" s="7" t="str">
        <f t="shared" si="4"/>
        <v>SectionB_SampleQTIA52812</v>
      </c>
      <c r="B268" s="7" t="s">
        <v>27</v>
      </c>
      <c r="C268" s="4" t="s">
        <v>28</v>
      </c>
      <c r="D268" s="4" t="s">
        <v>19</v>
      </c>
      <c r="E268" s="4">
        <v>5</v>
      </c>
      <c r="F268" s="4">
        <v>2</v>
      </c>
      <c r="G268" s="4">
        <v>8</v>
      </c>
      <c r="H268" s="4">
        <v>12</v>
      </c>
      <c r="I268" s="4"/>
      <c r="J268" s="7"/>
    </row>
    <row r="269" spans="1:10" hidden="1" x14ac:dyDescent="0.3">
      <c r="A269" s="7" t="str">
        <f t="shared" si="4"/>
        <v>SectionB_SampleQTIA62813</v>
      </c>
      <c r="B269" s="7" t="s">
        <v>27</v>
      </c>
      <c r="C269" s="4" t="s">
        <v>28</v>
      </c>
      <c r="D269" s="4" t="s">
        <v>19</v>
      </c>
      <c r="E269" s="4">
        <v>6</v>
      </c>
      <c r="F269" s="4">
        <v>2</v>
      </c>
      <c r="G269" s="4">
        <v>8</v>
      </c>
      <c r="H269" s="4">
        <v>13</v>
      </c>
      <c r="I269" s="4"/>
      <c r="J269" s="7"/>
    </row>
    <row r="270" spans="1:10" hidden="1" x14ac:dyDescent="0.3">
      <c r="A270" s="7" t="str">
        <f t="shared" si="4"/>
        <v>SectionB_SampleQTIA121617</v>
      </c>
      <c r="B270" s="7" t="s">
        <v>27</v>
      </c>
      <c r="C270" s="4" t="s">
        <v>29</v>
      </c>
      <c r="D270" s="4" t="s">
        <v>19</v>
      </c>
      <c r="E270" s="4">
        <v>1</v>
      </c>
      <c r="F270" s="4">
        <v>2</v>
      </c>
      <c r="G270" s="4">
        <v>16</v>
      </c>
      <c r="H270" s="4">
        <v>17</v>
      </c>
      <c r="I270" s="4"/>
      <c r="J270" s="7"/>
    </row>
    <row r="271" spans="1:10" hidden="1" x14ac:dyDescent="0.3">
      <c r="A271" s="7" t="str">
        <f t="shared" si="4"/>
        <v>SectionB_SampleQTIA221617</v>
      </c>
      <c r="B271" s="7" t="s">
        <v>27</v>
      </c>
      <c r="C271" s="4" t="s">
        <v>29</v>
      </c>
      <c r="D271" s="4" t="s">
        <v>19</v>
      </c>
      <c r="E271" s="4">
        <v>2</v>
      </c>
      <c r="F271" s="4">
        <v>2</v>
      </c>
      <c r="G271" s="4">
        <v>16</v>
      </c>
      <c r="H271" s="4">
        <v>17</v>
      </c>
      <c r="I271" s="4"/>
      <c r="J271" s="7"/>
    </row>
    <row r="272" spans="1:10" hidden="1" x14ac:dyDescent="0.3">
      <c r="A272" s="7" t="str">
        <f t="shared" si="4"/>
        <v>SectionB_SampleQTIA121819</v>
      </c>
      <c r="B272" s="7" t="s">
        <v>27</v>
      </c>
      <c r="C272" s="4" t="s">
        <v>30</v>
      </c>
      <c r="D272" s="4" t="s">
        <v>19</v>
      </c>
      <c r="E272" s="4">
        <v>1</v>
      </c>
      <c r="F272" s="4">
        <v>2</v>
      </c>
      <c r="G272" s="4">
        <v>18</v>
      </c>
      <c r="H272" s="4">
        <v>19</v>
      </c>
      <c r="I272" s="4"/>
      <c r="J272" s="7"/>
    </row>
    <row r="273" spans="1:10" hidden="1" x14ac:dyDescent="0.3">
      <c r="A273" s="7" t="str">
        <f t="shared" si="4"/>
        <v>SectionB_SampleQTIA221820</v>
      </c>
      <c r="B273" s="7" t="s">
        <v>27</v>
      </c>
      <c r="C273" s="4" t="s">
        <v>30</v>
      </c>
      <c r="D273" s="4" t="s">
        <v>19</v>
      </c>
      <c r="E273" s="4">
        <v>2</v>
      </c>
      <c r="F273" s="4">
        <v>2</v>
      </c>
      <c r="G273" s="4">
        <v>18</v>
      </c>
      <c r="H273" s="4">
        <v>20</v>
      </c>
      <c r="I273" s="4"/>
      <c r="J273" s="7"/>
    </row>
    <row r="274" spans="1:10" hidden="1" x14ac:dyDescent="0.3">
      <c r="A274" s="7" t="str">
        <f t="shared" si="4"/>
        <v>SectionB_SampleQTIA122122</v>
      </c>
      <c r="B274" s="7" t="s">
        <v>27</v>
      </c>
      <c r="C274" s="4" t="s">
        <v>31</v>
      </c>
      <c r="D274" s="4" t="s">
        <v>19</v>
      </c>
      <c r="E274" s="4">
        <v>1</v>
      </c>
      <c r="F274" s="4">
        <v>2</v>
      </c>
      <c r="G274" s="4">
        <v>21</v>
      </c>
      <c r="H274" s="4">
        <v>22</v>
      </c>
      <c r="I274" s="4"/>
      <c r="J274" s="7"/>
    </row>
    <row r="275" spans="1:10" hidden="1" x14ac:dyDescent="0.3">
      <c r="A275" s="7" t="str">
        <f t="shared" si="4"/>
        <v>SectionC_SampleQTIA1213</v>
      </c>
      <c r="B275" s="7" t="s">
        <v>32</v>
      </c>
      <c r="C275" s="4" t="s">
        <v>16</v>
      </c>
      <c r="D275" s="4" t="s">
        <v>19</v>
      </c>
      <c r="E275" s="4">
        <v>1</v>
      </c>
      <c r="F275" s="4">
        <v>2</v>
      </c>
      <c r="G275" s="4">
        <v>1</v>
      </c>
      <c r="H275" s="4">
        <v>3</v>
      </c>
      <c r="I275" s="4"/>
      <c r="J275" s="7"/>
    </row>
    <row r="276" spans="1:10" hidden="1" x14ac:dyDescent="0.3">
      <c r="A276" s="7" t="str">
        <f t="shared" si="4"/>
        <v>SectionC_SampleQTIA2213</v>
      </c>
      <c r="B276" s="7" t="s">
        <v>32</v>
      </c>
      <c r="C276" s="4" t="s">
        <v>16</v>
      </c>
      <c r="D276" s="4" t="s">
        <v>19</v>
      </c>
      <c r="E276" s="4">
        <v>2</v>
      </c>
      <c r="F276" s="4">
        <v>2</v>
      </c>
      <c r="G276" s="4">
        <v>1</v>
      </c>
      <c r="H276" s="4">
        <v>3</v>
      </c>
      <c r="I276" s="4"/>
      <c r="J276" s="7"/>
    </row>
    <row r="277" spans="1:10" hidden="1" x14ac:dyDescent="0.3">
      <c r="A277" s="7" t="str">
        <f t="shared" si="4"/>
        <v>SectionC_SampleQTIA3214</v>
      </c>
      <c r="B277" s="7" t="s">
        <v>32</v>
      </c>
      <c r="C277" s="4" t="s">
        <v>16</v>
      </c>
      <c r="D277" s="4" t="s">
        <v>19</v>
      </c>
      <c r="E277" s="4">
        <v>3</v>
      </c>
      <c r="F277" s="4">
        <v>2</v>
      </c>
      <c r="G277" s="4">
        <v>1</v>
      </c>
      <c r="H277" s="4">
        <v>4</v>
      </c>
      <c r="I277" s="4"/>
      <c r="J277" s="7"/>
    </row>
    <row r="278" spans="1:10" hidden="1" x14ac:dyDescent="0.3">
      <c r="A278" s="7" t="str">
        <f t="shared" si="4"/>
        <v>SectionC_SampleQTIA4214</v>
      </c>
      <c r="B278" s="7" t="s">
        <v>32</v>
      </c>
      <c r="C278" s="4" t="s">
        <v>16</v>
      </c>
      <c r="D278" s="4" t="s">
        <v>19</v>
      </c>
      <c r="E278" s="4">
        <v>4</v>
      </c>
      <c r="F278" s="4">
        <v>2</v>
      </c>
      <c r="G278" s="4">
        <v>1</v>
      </c>
      <c r="H278" s="4">
        <v>4</v>
      </c>
      <c r="I278" s="4"/>
      <c r="J278" s="7"/>
    </row>
    <row r="279" spans="1:10" hidden="1" x14ac:dyDescent="0.3">
      <c r="A279" s="7" t="str">
        <f t="shared" si="4"/>
        <v>SectionC_SampleQTIA5225</v>
      </c>
      <c r="B279" s="7" t="s">
        <v>32</v>
      </c>
      <c r="C279" s="4" t="s">
        <v>16</v>
      </c>
      <c r="D279" s="4" t="s">
        <v>19</v>
      </c>
      <c r="E279" s="4">
        <v>5</v>
      </c>
      <c r="F279" s="4">
        <v>2</v>
      </c>
      <c r="G279" s="4">
        <v>2</v>
      </c>
      <c r="H279" s="4">
        <v>5</v>
      </c>
      <c r="I279" s="4"/>
      <c r="J279" s="7"/>
    </row>
    <row r="280" spans="1:10" hidden="1" x14ac:dyDescent="0.3">
      <c r="A280" s="7" t="str">
        <f t="shared" si="4"/>
        <v>SectionC_SampleQTIA6226</v>
      </c>
      <c r="B280" s="7" t="s">
        <v>32</v>
      </c>
      <c r="C280" s="4" t="s">
        <v>16</v>
      </c>
      <c r="D280" s="4" t="s">
        <v>19</v>
      </c>
      <c r="E280" s="4">
        <v>6</v>
      </c>
      <c r="F280" s="4">
        <v>2</v>
      </c>
      <c r="G280" s="4">
        <v>2</v>
      </c>
      <c r="H280" s="4">
        <v>6</v>
      </c>
      <c r="I280" s="4"/>
      <c r="J280" s="7"/>
    </row>
    <row r="281" spans="1:10" hidden="1" x14ac:dyDescent="0.3">
      <c r="A281" s="7" t="str">
        <f t="shared" si="4"/>
        <v>SectionC_SampleQTIA7227</v>
      </c>
      <c r="B281" s="7" t="s">
        <v>32</v>
      </c>
      <c r="C281" s="4" t="s">
        <v>16</v>
      </c>
      <c r="D281" s="4" t="s">
        <v>19</v>
      </c>
      <c r="E281" s="4">
        <v>7</v>
      </c>
      <c r="F281" s="4">
        <v>2</v>
      </c>
      <c r="G281" s="4">
        <v>2</v>
      </c>
      <c r="H281" s="4">
        <v>7</v>
      </c>
      <c r="I281" s="4"/>
      <c r="J281" s="7"/>
    </row>
    <row r="282" spans="1:10" hidden="1" x14ac:dyDescent="0.3">
      <c r="A282" s="7" t="str">
        <f t="shared" si="4"/>
        <v>SectionC_SampleQTIA12810</v>
      </c>
      <c r="B282" s="7" t="s">
        <v>32</v>
      </c>
      <c r="C282" s="4" t="s">
        <v>33</v>
      </c>
      <c r="D282" s="4" t="s">
        <v>19</v>
      </c>
      <c r="E282" s="4">
        <v>1</v>
      </c>
      <c r="F282" s="4">
        <v>2</v>
      </c>
      <c r="G282" s="4">
        <v>8</v>
      </c>
      <c r="H282" s="4">
        <v>10</v>
      </c>
      <c r="I282" s="4"/>
      <c r="J282" s="7"/>
    </row>
    <row r="283" spans="1:10" hidden="1" x14ac:dyDescent="0.3">
      <c r="A283" s="7" t="str">
        <f t="shared" si="4"/>
        <v>SectionC_SampleQTIA22810</v>
      </c>
      <c r="B283" s="7" t="s">
        <v>32</v>
      </c>
      <c r="C283" s="4" t="s">
        <v>33</v>
      </c>
      <c r="D283" s="4" t="s">
        <v>19</v>
      </c>
      <c r="E283" s="4">
        <v>2</v>
      </c>
      <c r="F283" s="4">
        <v>2</v>
      </c>
      <c r="G283" s="4">
        <v>8</v>
      </c>
      <c r="H283" s="4">
        <v>10</v>
      </c>
      <c r="I283" s="4"/>
      <c r="J283" s="7"/>
    </row>
    <row r="284" spans="1:10" hidden="1" x14ac:dyDescent="0.3">
      <c r="A284" s="7" t="str">
        <f t="shared" si="4"/>
        <v>SectionC_SampleQTIA32812</v>
      </c>
      <c r="B284" s="7" t="s">
        <v>32</v>
      </c>
      <c r="C284" s="4" t="s">
        <v>33</v>
      </c>
      <c r="D284" s="4" t="s">
        <v>19</v>
      </c>
      <c r="E284" s="4">
        <v>3</v>
      </c>
      <c r="F284" s="4">
        <v>2</v>
      </c>
      <c r="G284" s="4">
        <v>8</v>
      </c>
      <c r="H284" s="4">
        <v>12</v>
      </c>
      <c r="I284" s="4"/>
      <c r="J284" s="7"/>
    </row>
    <row r="285" spans="1:10" hidden="1" x14ac:dyDescent="0.3">
      <c r="A285" s="7" t="str">
        <f t="shared" si="4"/>
        <v>SectionC_SampleQTIA42913</v>
      </c>
      <c r="B285" s="7" t="s">
        <v>32</v>
      </c>
      <c r="C285" s="4" t="s">
        <v>33</v>
      </c>
      <c r="D285" s="4" t="s">
        <v>19</v>
      </c>
      <c r="E285" s="4">
        <v>4</v>
      </c>
      <c r="F285" s="4">
        <v>2</v>
      </c>
      <c r="G285" s="4">
        <v>9</v>
      </c>
      <c r="H285" s="4">
        <v>13</v>
      </c>
      <c r="I285" s="4"/>
      <c r="J285" s="7"/>
    </row>
    <row r="286" spans="1:10" hidden="1" x14ac:dyDescent="0.3">
      <c r="A286" s="7" t="str">
        <f t="shared" si="4"/>
        <v>SectionC_SampleQTIA52914</v>
      </c>
      <c r="B286" s="7" t="s">
        <v>32</v>
      </c>
      <c r="C286" s="4" t="s">
        <v>33</v>
      </c>
      <c r="D286" s="4" t="s">
        <v>19</v>
      </c>
      <c r="E286" s="4">
        <v>5</v>
      </c>
      <c r="F286" s="4">
        <v>2</v>
      </c>
      <c r="G286" s="4">
        <v>9</v>
      </c>
      <c r="H286" s="4">
        <v>14</v>
      </c>
      <c r="I286" s="4"/>
      <c r="J286" s="7"/>
    </row>
    <row r="287" spans="1:10" hidden="1" x14ac:dyDescent="0.3">
      <c r="A287" s="7" t="str">
        <f t="shared" si="4"/>
        <v>SectionC_SampleQTIA62915</v>
      </c>
      <c r="B287" s="7" t="s">
        <v>32</v>
      </c>
      <c r="C287" s="4" t="s">
        <v>33</v>
      </c>
      <c r="D287" s="4" t="s">
        <v>19</v>
      </c>
      <c r="E287" s="4">
        <v>6</v>
      </c>
      <c r="F287" s="4">
        <v>2</v>
      </c>
      <c r="G287" s="4">
        <v>9</v>
      </c>
      <c r="H287" s="4">
        <v>15</v>
      </c>
      <c r="I287" s="4"/>
      <c r="J287" s="7"/>
    </row>
    <row r="288" spans="1:10" hidden="1" x14ac:dyDescent="0.3">
      <c r="A288" s="7" t="str">
        <f t="shared" si="4"/>
        <v>SectionC_SampleQTIA121617</v>
      </c>
      <c r="B288" s="7" t="s">
        <v>32</v>
      </c>
      <c r="C288" s="4" t="s">
        <v>34</v>
      </c>
      <c r="D288" s="4" t="s">
        <v>19</v>
      </c>
      <c r="E288" s="4">
        <v>1</v>
      </c>
      <c r="F288" s="4">
        <v>2</v>
      </c>
      <c r="G288" s="4">
        <v>16</v>
      </c>
      <c r="H288" s="4">
        <v>17</v>
      </c>
      <c r="I288" s="4"/>
      <c r="J288" s="7"/>
    </row>
    <row r="289" spans="1:10" hidden="1" x14ac:dyDescent="0.3">
      <c r="A289" s="7" t="str">
        <f t="shared" si="4"/>
        <v>SectionC_SampleQTIA221617</v>
      </c>
      <c r="B289" s="7" t="s">
        <v>32</v>
      </c>
      <c r="C289" s="4" t="s">
        <v>34</v>
      </c>
      <c r="D289" s="4" t="s">
        <v>19</v>
      </c>
      <c r="E289" s="4">
        <v>2</v>
      </c>
      <c r="F289" s="4">
        <v>2</v>
      </c>
      <c r="G289" s="4">
        <v>16</v>
      </c>
      <c r="H289" s="4">
        <v>17</v>
      </c>
      <c r="I289" s="4"/>
      <c r="J289" s="7"/>
    </row>
    <row r="290" spans="1:10" hidden="1" x14ac:dyDescent="0.3">
      <c r="A290" s="7" t="str">
        <f t="shared" si="4"/>
        <v>SectionC_SampleQTIA321617</v>
      </c>
      <c r="B290" s="7" t="s">
        <v>32</v>
      </c>
      <c r="C290" s="4" t="s">
        <v>34</v>
      </c>
      <c r="D290" s="4" t="s">
        <v>19</v>
      </c>
      <c r="E290" s="4">
        <v>3</v>
      </c>
      <c r="F290" s="4">
        <v>2</v>
      </c>
      <c r="G290" s="4">
        <v>16</v>
      </c>
      <c r="H290" s="4">
        <v>17</v>
      </c>
      <c r="I290" s="4"/>
      <c r="J290" s="7"/>
    </row>
    <row r="291" spans="1:10" hidden="1" x14ac:dyDescent="0.3">
      <c r="A291" s="7" t="str">
        <f t="shared" si="4"/>
        <v>SectionC_SampleQTIA121921</v>
      </c>
      <c r="B291" s="7" t="s">
        <v>32</v>
      </c>
      <c r="C291" s="4" t="s">
        <v>35</v>
      </c>
      <c r="D291" s="4" t="s">
        <v>19</v>
      </c>
      <c r="E291" s="4">
        <v>1</v>
      </c>
      <c r="F291" s="4">
        <v>2</v>
      </c>
      <c r="G291" s="4">
        <v>19</v>
      </c>
      <c r="H291" s="4">
        <v>21</v>
      </c>
      <c r="I291" s="4"/>
      <c r="J291" s="7"/>
    </row>
    <row r="292" spans="1:10" hidden="1" x14ac:dyDescent="0.3">
      <c r="A292" s="7" t="str">
        <f t="shared" si="4"/>
        <v>SectionC_SampleQTIA221921</v>
      </c>
      <c r="B292" s="7" t="s">
        <v>32</v>
      </c>
      <c r="C292" s="4" t="s">
        <v>35</v>
      </c>
      <c r="D292" s="4" t="s">
        <v>19</v>
      </c>
      <c r="E292" s="4">
        <v>2</v>
      </c>
      <c r="F292" s="4">
        <v>2</v>
      </c>
      <c r="G292" s="4">
        <v>19</v>
      </c>
      <c r="H292" s="4">
        <v>21</v>
      </c>
      <c r="I292" s="4"/>
      <c r="J292" s="7"/>
    </row>
    <row r="293" spans="1:10" hidden="1" x14ac:dyDescent="0.3">
      <c r="A293" s="7" t="str">
        <f t="shared" si="4"/>
        <v>SectionC_SampleQTIA321922</v>
      </c>
      <c r="B293" s="7" t="s">
        <v>32</v>
      </c>
      <c r="C293" s="4" t="s">
        <v>35</v>
      </c>
      <c r="D293" s="4" t="s">
        <v>19</v>
      </c>
      <c r="E293" s="4">
        <v>3</v>
      </c>
      <c r="F293" s="4">
        <v>2</v>
      </c>
      <c r="G293" s="4">
        <v>19</v>
      </c>
      <c r="H293" s="4">
        <v>22</v>
      </c>
      <c r="I293" s="4"/>
      <c r="J293" s="7"/>
    </row>
    <row r="294" spans="1:10" hidden="1" x14ac:dyDescent="0.3">
      <c r="A294" s="7" t="str">
        <f t="shared" si="4"/>
        <v>SectionC_SampleQTIA422023</v>
      </c>
      <c r="B294" s="7" t="s">
        <v>32</v>
      </c>
      <c r="C294" s="4" t="s">
        <v>35</v>
      </c>
      <c r="D294" s="4" t="s">
        <v>19</v>
      </c>
      <c r="E294" s="4">
        <v>4</v>
      </c>
      <c r="F294" s="4">
        <v>2</v>
      </c>
      <c r="G294" s="4">
        <v>20</v>
      </c>
      <c r="H294" s="4">
        <v>23</v>
      </c>
      <c r="I294" s="4"/>
      <c r="J294" s="7"/>
    </row>
    <row r="295" spans="1:10" hidden="1" x14ac:dyDescent="0.3">
      <c r="A295" s="7" t="str">
        <f t="shared" si="4"/>
        <v>SectionC_SampleQTIA522024</v>
      </c>
      <c r="B295" s="7" t="s">
        <v>32</v>
      </c>
      <c r="C295" s="4" t="s">
        <v>35</v>
      </c>
      <c r="D295" s="4" t="s">
        <v>19</v>
      </c>
      <c r="E295" s="4">
        <v>5</v>
      </c>
      <c r="F295" s="4">
        <v>2</v>
      </c>
      <c r="G295" s="4">
        <v>20</v>
      </c>
      <c r="H295" s="4">
        <v>24</v>
      </c>
      <c r="I295" s="4"/>
      <c r="J295" s="7"/>
    </row>
    <row r="296" spans="1:10" hidden="1" x14ac:dyDescent="0.3">
      <c r="A296" s="7" t="str">
        <f t="shared" si="4"/>
        <v>SectionC_SampleQTIA122528</v>
      </c>
      <c r="B296" s="7" t="s">
        <v>32</v>
      </c>
      <c r="C296" s="4" t="s">
        <v>36</v>
      </c>
      <c r="D296" s="4" t="s">
        <v>19</v>
      </c>
      <c r="E296" s="4">
        <v>1</v>
      </c>
      <c r="F296" s="4">
        <v>2</v>
      </c>
      <c r="G296" s="4">
        <v>25</v>
      </c>
      <c r="H296" s="4">
        <v>28</v>
      </c>
      <c r="I296" s="4"/>
      <c r="J296" s="7"/>
    </row>
    <row r="297" spans="1:10" hidden="1" x14ac:dyDescent="0.3">
      <c r="A297" s="7" t="str">
        <f t="shared" si="4"/>
        <v>SectionC_SampleQTIA222529</v>
      </c>
      <c r="B297" s="7" t="s">
        <v>32</v>
      </c>
      <c r="C297" s="4" t="s">
        <v>36</v>
      </c>
      <c r="D297" s="4" t="s">
        <v>19</v>
      </c>
      <c r="E297" s="4">
        <v>2</v>
      </c>
      <c r="F297" s="4">
        <v>2</v>
      </c>
      <c r="G297" s="4">
        <v>25</v>
      </c>
      <c r="H297" s="4">
        <v>29</v>
      </c>
      <c r="I297" s="4"/>
      <c r="J297" s="7"/>
    </row>
    <row r="298" spans="1:10" hidden="1" x14ac:dyDescent="0.3">
      <c r="A298" s="7" t="str">
        <f t="shared" si="4"/>
        <v>SectionC_SampleQTIA322630</v>
      </c>
      <c r="B298" s="7" t="s">
        <v>32</v>
      </c>
      <c r="C298" s="4" t="s">
        <v>36</v>
      </c>
      <c r="D298" s="4" t="s">
        <v>19</v>
      </c>
      <c r="E298" s="4">
        <v>3</v>
      </c>
      <c r="F298" s="4">
        <v>2</v>
      </c>
      <c r="G298" s="4">
        <v>26</v>
      </c>
      <c r="H298" s="4">
        <v>30</v>
      </c>
      <c r="I298" s="4"/>
      <c r="J298" s="7"/>
    </row>
    <row r="299" spans="1:10" hidden="1" x14ac:dyDescent="0.3">
      <c r="A299" s="7" t="str">
        <f t="shared" si="4"/>
        <v>SectionC_SampleQTIA422731</v>
      </c>
      <c r="B299" s="7" t="s">
        <v>32</v>
      </c>
      <c r="C299" s="4" t="s">
        <v>36</v>
      </c>
      <c r="D299" s="4" t="s">
        <v>19</v>
      </c>
      <c r="E299" s="4">
        <v>4</v>
      </c>
      <c r="F299" s="4">
        <v>2</v>
      </c>
      <c r="G299" s="4">
        <v>27</v>
      </c>
      <c r="H299" s="4">
        <v>31</v>
      </c>
      <c r="I299" s="4"/>
      <c r="J299" s="7"/>
    </row>
    <row r="300" spans="1:10" hidden="1" x14ac:dyDescent="0.3">
      <c r="A300" s="7" t="str">
        <f t="shared" si="4"/>
        <v>SectionC_SampleQTIA522732</v>
      </c>
      <c r="B300" s="7" t="s">
        <v>32</v>
      </c>
      <c r="C300" s="4" t="s">
        <v>36</v>
      </c>
      <c r="D300" s="4" t="s">
        <v>19</v>
      </c>
      <c r="E300" s="4">
        <v>5</v>
      </c>
      <c r="F300" s="4">
        <v>2</v>
      </c>
      <c r="G300" s="4">
        <v>27</v>
      </c>
      <c r="H300" s="4">
        <v>32</v>
      </c>
      <c r="I300" s="4"/>
      <c r="J300" s="7"/>
    </row>
    <row r="301" spans="1:10" hidden="1" x14ac:dyDescent="0.3">
      <c r="A301" s="7" t="str">
        <f t="shared" si="4"/>
        <v>SectionD_SampleQTIA1212</v>
      </c>
      <c r="B301" s="7" t="s">
        <v>37</v>
      </c>
      <c r="C301" s="4" t="s">
        <v>38</v>
      </c>
      <c r="D301" s="4" t="s">
        <v>19</v>
      </c>
      <c r="E301" s="4">
        <v>1</v>
      </c>
      <c r="F301" s="4">
        <v>2</v>
      </c>
      <c r="G301" s="4">
        <v>1</v>
      </c>
      <c r="H301" s="4">
        <v>2</v>
      </c>
      <c r="I301" s="4"/>
      <c r="J301" s="7"/>
    </row>
    <row r="302" spans="1:10" hidden="1" x14ac:dyDescent="0.3">
      <c r="A302" s="7" t="str">
        <f t="shared" si="4"/>
        <v>SectionD_SampleQTIA2212</v>
      </c>
      <c r="B302" s="7" t="s">
        <v>37</v>
      </c>
      <c r="C302" s="4" t="s">
        <v>38</v>
      </c>
      <c r="D302" s="4" t="s">
        <v>19</v>
      </c>
      <c r="E302" s="4">
        <v>2</v>
      </c>
      <c r="F302" s="4">
        <v>2</v>
      </c>
      <c r="G302" s="4">
        <v>1</v>
      </c>
      <c r="H302" s="4">
        <v>2</v>
      </c>
      <c r="I302" s="4"/>
      <c r="J302" s="7"/>
    </row>
    <row r="303" spans="1:10" hidden="1" x14ac:dyDescent="0.3">
      <c r="A303" s="7" t="str">
        <f t="shared" si="4"/>
        <v>SectionD_SampleQTIA3212</v>
      </c>
      <c r="B303" s="7" t="s">
        <v>37</v>
      </c>
      <c r="C303" s="4" t="s">
        <v>38</v>
      </c>
      <c r="D303" s="4" t="s">
        <v>19</v>
      </c>
      <c r="E303" s="4">
        <v>3</v>
      </c>
      <c r="F303" s="4">
        <v>2</v>
      </c>
      <c r="G303" s="4">
        <v>1</v>
      </c>
      <c r="H303" s="4">
        <v>2</v>
      </c>
      <c r="I303" s="4"/>
      <c r="J303" s="7"/>
    </row>
    <row r="304" spans="1:10" hidden="1" x14ac:dyDescent="0.3">
      <c r="A304" s="7" t="str">
        <f t="shared" si="4"/>
        <v>SectionD_SampleQTIA4212</v>
      </c>
      <c r="B304" s="7" t="s">
        <v>37</v>
      </c>
      <c r="C304" s="4" t="s">
        <v>38</v>
      </c>
      <c r="D304" s="4" t="s">
        <v>19</v>
      </c>
      <c r="E304" s="4">
        <v>4</v>
      </c>
      <c r="F304" s="4">
        <v>2</v>
      </c>
      <c r="G304" s="4">
        <v>1</v>
      </c>
      <c r="H304" s="4">
        <v>2</v>
      </c>
      <c r="I304" s="4"/>
      <c r="J304" s="7"/>
    </row>
    <row r="305" spans="1:10" hidden="1" x14ac:dyDescent="0.3">
      <c r="A305" s="7" t="str">
        <f t="shared" si="4"/>
        <v>SectionD_SampleQTIA5212</v>
      </c>
      <c r="B305" s="7" t="s">
        <v>37</v>
      </c>
      <c r="C305" s="4" t="s">
        <v>38</v>
      </c>
      <c r="D305" s="4" t="s">
        <v>19</v>
      </c>
      <c r="E305" s="4">
        <v>5</v>
      </c>
      <c r="F305" s="4">
        <v>2</v>
      </c>
      <c r="G305" s="4">
        <v>1</v>
      </c>
      <c r="H305" s="4">
        <v>2</v>
      </c>
      <c r="I305" s="4"/>
      <c r="J305" s="7"/>
    </row>
    <row r="306" spans="1:10" hidden="1" x14ac:dyDescent="0.3">
      <c r="A306" s="7" t="str">
        <f t="shared" si="4"/>
        <v>SectionD_SampleQTIA6213</v>
      </c>
      <c r="B306" s="7" t="s">
        <v>37</v>
      </c>
      <c r="C306" s="4" t="s">
        <v>38</v>
      </c>
      <c r="D306" s="4" t="s">
        <v>19</v>
      </c>
      <c r="E306" s="4">
        <v>6</v>
      </c>
      <c r="F306" s="4">
        <v>2</v>
      </c>
      <c r="G306" s="4">
        <v>1</v>
      </c>
      <c r="H306" s="4">
        <v>3</v>
      </c>
      <c r="I306" s="4"/>
      <c r="J306" s="7"/>
    </row>
    <row r="307" spans="1:10" hidden="1" x14ac:dyDescent="0.3">
      <c r="A307" s="7" t="str">
        <f t="shared" si="4"/>
        <v>SectionD_SampleQTIA7213</v>
      </c>
      <c r="B307" s="7" t="s">
        <v>37</v>
      </c>
      <c r="C307" s="4" t="s">
        <v>38</v>
      </c>
      <c r="D307" s="4" t="s">
        <v>19</v>
      </c>
      <c r="E307" s="4">
        <v>7</v>
      </c>
      <c r="F307" s="4">
        <v>2</v>
      </c>
      <c r="G307" s="4">
        <v>1</v>
      </c>
      <c r="H307" s="4">
        <v>3</v>
      </c>
      <c r="I307" s="4"/>
      <c r="J307" s="7"/>
    </row>
    <row r="308" spans="1:10" hidden="1" x14ac:dyDescent="0.3">
      <c r="A308" s="7" t="str">
        <f t="shared" si="4"/>
        <v>SectionD_SampleQTIA1247</v>
      </c>
      <c r="B308" s="7" t="s">
        <v>37</v>
      </c>
      <c r="C308" s="4" t="s">
        <v>17</v>
      </c>
      <c r="D308" s="4" t="s">
        <v>19</v>
      </c>
      <c r="E308" s="4">
        <v>1</v>
      </c>
      <c r="F308" s="4">
        <v>2</v>
      </c>
      <c r="G308" s="4">
        <v>4</v>
      </c>
      <c r="H308" s="4">
        <v>7</v>
      </c>
      <c r="I308" s="4"/>
      <c r="J308" s="7"/>
    </row>
    <row r="309" spans="1:10" hidden="1" x14ac:dyDescent="0.3">
      <c r="A309" s="7" t="str">
        <f t="shared" si="4"/>
        <v>SectionD_SampleQTIA2247</v>
      </c>
      <c r="B309" s="7" t="s">
        <v>37</v>
      </c>
      <c r="C309" s="4" t="s">
        <v>17</v>
      </c>
      <c r="D309" s="4" t="s">
        <v>19</v>
      </c>
      <c r="E309" s="4">
        <v>2</v>
      </c>
      <c r="F309" s="4">
        <v>2</v>
      </c>
      <c r="G309" s="4">
        <v>4</v>
      </c>
      <c r="H309" s="4">
        <v>7</v>
      </c>
      <c r="I309" s="4"/>
      <c r="J309" s="7"/>
    </row>
    <row r="310" spans="1:10" hidden="1" x14ac:dyDescent="0.3">
      <c r="A310" s="7" t="str">
        <f t="shared" si="4"/>
        <v>SectionD_SampleQTIA3247</v>
      </c>
      <c r="B310" s="7" t="s">
        <v>37</v>
      </c>
      <c r="C310" s="4" t="s">
        <v>17</v>
      </c>
      <c r="D310" s="4" t="s">
        <v>19</v>
      </c>
      <c r="E310" s="4">
        <v>3</v>
      </c>
      <c r="F310" s="4">
        <v>2</v>
      </c>
      <c r="G310" s="4">
        <v>4</v>
      </c>
      <c r="H310" s="4">
        <v>7</v>
      </c>
      <c r="I310" s="4"/>
      <c r="J310" s="7"/>
    </row>
    <row r="311" spans="1:10" hidden="1" x14ac:dyDescent="0.3">
      <c r="A311" s="7" t="str">
        <f t="shared" si="4"/>
        <v>SectionD_SampleQTIA4247</v>
      </c>
      <c r="B311" s="7" t="s">
        <v>37</v>
      </c>
      <c r="C311" s="4" t="s">
        <v>17</v>
      </c>
      <c r="D311" s="4" t="s">
        <v>19</v>
      </c>
      <c r="E311" s="4">
        <v>4</v>
      </c>
      <c r="F311" s="4">
        <v>2</v>
      </c>
      <c r="G311" s="4">
        <v>4</v>
      </c>
      <c r="H311" s="4">
        <v>7</v>
      </c>
      <c r="I311" s="4"/>
      <c r="J311" s="7"/>
    </row>
    <row r="312" spans="1:10" hidden="1" x14ac:dyDescent="0.3">
      <c r="A312" s="7" t="str">
        <f t="shared" si="4"/>
        <v>SectionD_SampleQTIA5248</v>
      </c>
      <c r="B312" s="7" t="s">
        <v>37</v>
      </c>
      <c r="C312" s="4" t="s">
        <v>17</v>
      </c>
      <c r="D312" s="4" t="s">
        <v>19</v>
      </c>
      <c r="E312" s="4">
        <v>5</v>
      </c>
      <c r="F312" s="4">
        <v>2</v>
      </c>
      <c r="G312" s="4">
        <v>4</v>
      </c>
      <c r="H312" s="4">
        <v>8</v>
      </c>
      <c r="I312" s="4"/>
      <c r="J312" s="7"/>
    </row>
    <row r="313" spans="1:10" hidden="1" x14ac:dyDescent="0.3">
      <c r="A313" s="7" t="str">
        <f t="shared" si="4"/>
        <v>SectionD_SampleQTIA6259</v>
      </c>
      <c r="B313" s="7" t="s">
        <v>37</v>
      </c>
      <c r="C313" s="4" t="s">
        <v>17</v>
      </c>
      <c r="D313" s="4" t="s">
        <v>19</v>
      </c>
      <c r="E313" s="4">
        <v>6</v>
      </c>
      <c r="F313" s="4">
        <v>2</v>
      </c>
      <c r="G313" s="4">
        <v>5</v>
      </c>
      <c r="H313" s="4">
        <v>9</v>
      </c>
      <c r="I313" s="4"/>
      <c r="J313" s="7"/>
    </row>
    <row r="314" spans="1:10" hidden="1" x14ac:dyDescent="0.3">
      <c r="A314" s="7" t="str">
        <f t="shared" si="4"/>
        <v>SectionD_SampleQTIA7259</v>
      </c>
      <c r="B314" s="7" t="s">
        <v>37</v>
      </c>
      <c r="C314" s="4" t="s">
        <v>17</v>
      </c>
      <c r="D314" s="4" t="s">
        <v>19</v>
      </c>
      <c r="E314" s="4">
        <v>7</v>
      </c>
      <c r="F314" s="4">
        <v>2</v>
      </c>
      <c r="G314" s="4">
        <v>5</v>
      </c>
      <c r="H314" s="4">
        <v>9</v>
      </c>
      <c r="I314" s="4"/>
      <c r="J314" s="7"/>
    </row>
    <row r="315" spans="1:10" hidden="1" x14ac:dyDescent="0.3">
      <c r="A315" s="7" t="str">
        <f t="shared" si="4"/>
        <v>SectionD_SampleQTIA82510</v>
      </c>
      <c r="B315" s="7" t="s">
        <v>37</v>
      </c>
      <c r="C315" s="4" t="s">
        <v>17</v>
      </c>
      <c r="D315" s="4" t="s">
        <v>19</v>
      </c>
      <c r="E315" s="4">
        <v>8</v>
      </c>
      <c r="F315" s="4">
        <v>2</v>
      </c>
      <c r="G315" s="4">
        <v>5</v>
      </c>
      <c r="H315" s="4">
        <v>10</v>
      </c>
      <c r="I315" s="4"/>
      <c r="J315" s="7"/>
    </row>
    <row r="316" spans="1:10" hidden="1" x14ac:dyDescent="0.3">
      <c r="A316" s="7" t="str">
        <f t="shared" si="4"/>
        <v>SectionD_SampleQTIA92511</v>
      </c>
      <c r="B316" s="7" t="s">
        <v>37</v>
      </c>
      <c r="C316" s="4" t="s">
        <v>17</v>
      </c>
      <c r="D316" s="4" t="s">
        <v>19</v>
      </c>
      <c r="E316" s="4">
        <v>9</v>
      </c>
      <c r="F316" s="4">
        <v>2</v>
      </c>
      <c r="G316" s="4">
        <v>5</v>
      </c>
      <c r="H316" s="4">
        <v>11</v>
      </c>
      <c r="I316" s="4"/>
      <c r="J316" s="7"/>
    </row>
    <row r="317" spans="1:10" hidden="1" x14ac:dyDescent="0.3">
      <c r="A317" s="7" t="str">
        <f t="shared" si="4"/>
        <v>SectionD_SampleQTIA102611</v>
      </c>
      <c r="B317" s="7" t="s">
        <v>37</v>
      </c>
      <c r="C317" s="4" t="s">
        <v>17</v>
      </c>
      <c r="D317" s="4" t="s">
        <v>19</v>
      </c>
      <c r="E317" s="4">
        <v>10</v>
      </c>
      <c r="F317" s="4">
        <v>2</v>
      </c>
      <c r="G317" s="4">
        <v>6</v>
      </c>
      <c r="H317" s="4">
        <v>11</v>
      </c>
      <c r="I317" s="4"/>
      <c r="J317" s="7"/>
    </row>
    <row r="318" spans="1:10" hidden="1" x14ac:dyDescent="0.3">
      <c r="A318" s="7" t="str">
        <f t="shared" si="4"/>
        <v>SectionD_SampleQTIA121415</v>
      </c>
      <c r="B318" s="7" t="s">
        <v>37</v>
      </c>
      <c r="C318" s="4" t="s">
        <v>39</v>
      </c>
      <c r="D318" s="4" t="s">
        <v>19</v>
      </c>
      <c r="E318" s="4">
        <v>1</v>
      </c>
      <c r="F318" s="4">
        <v>2</v>
      </c>
      <c r="G318" s="4">
        <v>14</v>
      </c>
      <c r="H318" s="4">
        <v>15</v>
      </c>
      <c r="I318" s="4"/>
      <c r="J318" s="7"/>
    </row>
    <row r="319" spans="1:10" hidden="1" x14ac:dyDescent="0.3">
      <c r="A319" s="7" t="str">
        <f t="shared" si="4"/>
        <v>SectionD_SampleQTIA221415</v>
      </c>
      <c r="B319" s="7" t="s">
        <v>37</v>
      </c>
      <c r="C319" s="4" t="s">
        <v>39</v>
      </c>
      <c r="D319" s="4" t="s">
        <v>19</v>
      </c>
      <c r="E319" s="4">
        <v>2</v>
      </c>
      <c r="F319" s="4">
        <v>2</v>
      </c>
      <c r="G319" s="4">
        <v>14</v>
      </c>
      <c r="H319" s="4">
        <v>15</v>
      </c>
      <c r="I319" s="4"/>
      <c r="J319" s="7"/>
    </row>
    <row r="320" spans="1:10" hidden="1" x14ac:dyDescent="0.3">
      <c r="A320" s="7" t="str">
        <f t="shared" si="4"/>
        <v>SectionD_SampleQTIA321416</v>
      </c>
      <c r="B320" s="7" t="s">
        <v>37</v>
      </c>
      <c r="C320" s="4" t="s">
        <v>39</v>
      </c>
      <c r="D320" s="4" t="s">
        <v>19</v>
      </c>
      <c r="E320" s="4">
        <v>3</v>
      </c>
      <c r="F320" s="4">
        <v>2</v>
      </c>
      <c r="G320" s="4">
        <v>14</v>
      </c>
      <c r="H320" s="4">
        <v>16</v>
      </c>
      <c r="I320" s="4"/>
      <c r="J320" s="7"/>
    </row>
    <row r="321" spans="1:10" hidden="1" x14ac:dyDescent="0.3">
      <c r="A321" s="7" t="str">
        <f t="shared" si="4"/>
        <v>SectionD_SampleQTIA121719</v>
      </c>
      <c r="B321" s="7" t="s">
        <v>37</v>
      </c>
      <c r="C321" s="4" t="s">
        <v>40</v>
      </c>
      <c r="D321" s="4" t="s">
        <v>19</v>
      </c>
      <c r="E321" s="4">
        <v>1</v>
      </c>
      <c r="F321" s="4">
        <v>2</v>
      </c>
      <c r="G321" s="4">
        <v>17</v>
      </c>
      <c r="H321" s="4">
        <v>19</v>
      </c>
      <c r="I321" s="4"/>
      <c r="J321" s="7"/>
    </row>
    <row r="322" spans="1:10" hidden="1" x14ac:dyDescent="0.3">
      <c r="A322" s="7" t="str">
        <f t="shared" si="4"/>
        <v>SectionD_SampleQTIA221719</v>
      </c>
      <c r="B322" s="7" t="s">
        <v>37</v>
      </c>
      <c r="C322" s="4" t="s">
        <v>40</v>
      </c>
      <c r="D322" s="4" t="s">
        <v>19</v>
      </c>
      <c r="E322" s="4">
        <v>2</v>
      </c>
      <c r="F322" s="4">
        <v>2</v>
      </c>
      <c r="G322" s="4">
        <v>17</v>
      </c>
      <c r="H322" s="4">
        <v>19</v>
      </c>
      <c r="I322" s="4"/>
      <c r="J322" s="7"/>
    </row>
    <row r="323" spans="1:10" hidden="1" x14ac:dyDescent="0.3">
      <c r="A323" s="7" t="str">
        <f t="shared" ref="A323:A386" si="5">B323&amp;D323&amp;E323&amp;F323&amp;G323&amp;H323</f>
        <v>SectionD_SampleQTIA321719</v>
      </c>
      <c r="B323" s="7" t="s">
        <v>37</v>
      </c>
      <c r="C323" s="4" t="s">
        <v>40</v>
      </c>
      <c r="D323" s="4" t="s">
        <v>19</v>
      </c>
      <c r="E323" s="4">
        <v>3</v>
      </c>
      <c r="F323" s="4">
        <v>2</v>
      </c>
      <c r="G323" s="4">
        <v>17</v>
      </c>
      <c r="H323" s="4">
        <v>19</v>
      </c>
      <c r="I323" s="4"/>
      <c r="J323" s="7"/>
    </row>
    <row r="324" spans="1:10" hidden="1" x14ac:dyDescent="0.3">
      <c r="A324" s="7" t="str">
        <f t="shared" si="5"/>
        <v>SectionD_SampleQTIA421720</v>
      </c>
      <c r="B324" s="7" t="s">
        <v>37</v>
      </c>
      <c r="C324" s="4" t="s">
        <v>40</v>
      </c>
      <c r="D324" s="4" t="s">
        <v>19</v>
      </c>
      <c r="E324" s="4">
        <v>4</v>
      </c>
      <c r="F324" s="4">
        <v>2</v>
      </c>
      <c r="G324" s="4">
        <v>17</v>
      </c>
      <c r="H324" s="4">
        <v>20</v>
      </c>
      <c r="I324" s="4"/>
      <c r="J324" s="7"/>
    </row>
    <row r="325" spans="1:10" hidden="1" x14ac:dyDescent="0.3">
      <c r="A325" s="7" t="str">
        <f t="shared" si="5"/>
        <v>SectionD_SampleQTIA521820</v>
      </c>
      <c r="B325" s="7" t="s">
        <v>37</v>
      </c>
      <c r="C325" s="4" t="s">
        <v>40</v>
      </c>
      <c r="D325" s="4" t="s">
        <v>19</v>
      </c>
      <c r="E325" s="4">
        <v>5</v>
      </c>
      <c r="F325" s="4">
        <v>2</v>
      </c>
      <c r="G325" s="4">
        <v>18</v>
      </c>
      <c r="H325" s="4">
        <v>20</v>
      </c>
      <c r="I325" s="4"/>
      <c r="J325" s="7"/>
    </row>
    <row r="326" spans="1:10" hidden="1" x14ac:dyDescent="0.3">
      <c r="A326" s="7" t="str">
        <f t="shared" si="5"/>
        <v>SectionD_SampleQTIA621820</v>
      </c>
      <c r="B326" s="7" t="s">
        <v>37</v>
      </c>
      <c r="C326" s="4" t="s">
        <v>40</v>
      </c>
      <c r="D326" s="4" t="s">
        <v>19</v>
      </c>
      <c r="E326" s="4">
        <v>6</v>
      </c>
      <c r="F326" s="4">
        <v>2</v>
      </c>
      <c r="G326" s="4">
        <v>18</v>
      </c>
      <c r="H326" s="4">
        <v>20</v>
      </c>
      <c r="I326" s="4"/>
      <c r="J326" s="7"/>
    </row>
    <row r="327" spans="1:10" hidden="1" x14ac:dyDescent="0.3">
      <c r="A327" s="7" t="str">
        <f t="shared" si="5"/>
        <v>SectionD_SampleQTIA721821</v>
      </c>
      <c r="B327" s="7" t="s">
        <v>37</v>
      </c>
      <c r="C327" s="4" t="s">
        <v>40</v>
      </c>
      <c r="D327" s="4" t="s">
        <v>19</v>
      </c>
      <c r="E327" s="4">
        <v>7</v>
      </c>
      <c r="F327" s="4">
        <v>2</v>
      </c>
      <c r="G327" s="4">
        <v>18</v>
      </c>
      <c r="H327" s="4">
        <v>21</v>
      </c>
      <c r="I327" s="4"/>
      <c r="J327" s="7"/>
    </row>
    <row r="328" spans="1:10" hidden="1" x14ac:dyDescent="0.3">
      <c r="A328" s="7" t="str">
        <f t="shared" si="5"/>
        <v>SectionD_SampleQTIA821821</v>
      </c>
      <c r="B328" s="7" t="s">
        <v>37</v>
      </c>
      <c r="C328" s="4" t="s">
        <v>40</v>
      </c>
      <c r="D328" s="4" t="s">
        <v>19</v>
      </c>
      <c r="E328" s="4">
        <v>8</v>
      </c>
      <c r="F328" s="4">
        <v>2</v>
      </c>
      <c r="G328" s="4">
        <v>18</v>
      </c>
      <c r="H328" s="4">
        <v>21</v>
      </c>
      <c r="I328" s="4"/>
      <c r="J328" s="7"/>
    </row>
    <row r="329" spans="1:10" hidden="1" x14ac:dyDescent="0.3">
      <c r="A329" s="7" t="str">
        <f t="shared" si="5"/>
        <v>SectionD_SampleQTIA921821</v>
      </c>
      <c r="B329" s="7" t="s">
        <v>37</v>
      </c>
      <c r="C329" s="4" t="s">
        <v>40</v>
      </c>
      <c r="D329" s="4" t="s">
        <v>19</v>
      </c>
      <c r="E329" s="4">
        <v>9</v>
      </c>
      <c r="F329" s="4">
        <v>2</v>
      </c>
      <c r="G329" s="4">
        <v>18</v>
      </c>
      <c r="H329" s="4">
        <v>21</v>
      </c>
      <c r="I329" s="4"/>
      <c r="J329" s="7"/>
    </row>
    <row r="330" spans="1:10" hidden="1" x14ac:dyDescent="0.3">
      <c r="A330" s="7" t="str">
        <f t="shared" si="5"/>
        <v>SectionD_SampleQTIA122330</v>
      </c>
      <c r="B330" s="7" t="s">
        <v>37</v>
      </c>
      <c r="C330" s="4" t="s">
        <v>41</v>
      </c>
      <c r="D330" s="4" t="s">
        <v>19</v>
      </c>
      <c r="E330" s="4">
        <v>1</v>
      </c>
      <c r="F330" s="4">
        <v>2</v>
      </c>
      <c r="G330" s="4">
        <v>23</v>
      </c>
      <c r="H330" s="4">
        <v>30</v>
      </c>
      <c r="I330" s="4"/>
      <c r="J330" s="7"/>
    </row>
    <row r="331" spans="1:10" hidden="1" x14ac:dyDescent="0.3">
      <c r="A331" s="7" t="str">
        <f t="shared" si="5"/>
        <v>SectionD_SampleQTIA222331</v>
      </c>
      <c r="B331" s="7" t="s">
        <v>37</v>
      </c>
      <c r="C331" s="4" t="s">
        <v>41</v>
      </c>
      <c r="D331" s="4" t="s">
        <v>19</v>
      </c>
      <c r="E331" s="4">
        <v>2</v>
      </c>
      <c r="F331" s="4">
        <v>2</v>
      </c>
      <c r="G331" s="4">
        <v>23</v>
      </c>
      <c r="H331" s="4">
        <v>31</v>
      </c>
      <c r="I331" s="4"/>
      <c r="J331" s="7"/>
    </row>
    <row r="332" spans="1:10" hidden="1" x14ac:dyDescent="0.3">
      <c r="A332" s="7" t="str">
        <f t="shared" si="5"/>
        <v>SectionD_SampleQTIA322331</v>
      </c>
      <c r="B332" s="7" t="s">
        <v>37</v>
      </c>
      <c r="C332" s="4" t="s">
        <v>41</v>
      </c>
      <c r="D332" s="4" t="s">
        <v>19</v>
      </c>
      <c r="E332" s="4">
        <v>3</v>
      </c>
      <c r="F332" s="4">
        <v>2</v>
      </c>
      <c r="G332" s="4">
        <v>23</v>
      </c>
      <c r="H332" s="4">
        <v>31</v>
      </c>
      <c r="I332" s="4"/>
      <c r="J332" s="7"/>
    </row>
    <row r="333" spans="1:10" hidden="1" x14ac:dyDescent="0.3">
      <c r="A333" s="7" t="str">
        <f t="shared" si="5"/>
        <v>SectionD_SampleQTIA422432</v>
      </c>
      <c r="B333" s="7" t="s">
        <v>37</v>
      </c>
      <c r="C333" s="4" t="s">
        <v>41</v>
      </c>
      <c r="D333" s="4" t="s">
        <v>19</v>
      </c>
      <c r="E333" s="4">
        <v>4</v>
      </c>
      <c r="F333" s="4">
        <v>2</v>
      </c>
      <c r="G333" s="4">
        <v>24</v>
      </c>
      <c r="H333" s="4">
        <v>32</v>
      </c>
      <c r="I333" s="4"/>
      <c r="J333" s="7"/>
    </row>
    <row r="334" spans="1:10" hidden="1" x14ac:dyDescent="0.3">
      <c r="A334" s="7" t="str">
        <f t="shared" si="5"/>
        <v>SectionD_SampleQTIA522432</v>
      </c>
      <c r="B334" s="7" t="s">
        <v>37</v>
      </c>
      <c r="C334" s="4" t="s">
        <v>41</v>
      </c>
      <c r="D334" s="4" t="s">
        <v>19</v>
      </c>
      <c r="E334" s="4">
        <v>5</v>
      </c>
      <c r="F334" s="4">
        <v>2</v>
      </c>
      <c r="G334" s="4">
        <v>24</v>
      </c>
      <c r="H334" s="4">
        <v>32</v>
      </c>
      <c r="I334" s="4"/>
      <c r="J334" s="7"/>
    </row>
    <row r="335" spans="1:10" hidden="1" x14ac:dyDescent="0.3">
      <c r="A335" s="7" t="str">
        <f t="shared" si="5"/>
        <v>SectionD_SampleQTIA622433</v>
      </c>
      <c r="B335" s="7" t="s">
        <v>37</v>
      </c>
      <c r="C335" s="4" t="s">
        <v>41</v>
      </c>
      <c r="D335" s="4" t="s">
        <v>19</v>
      </c>
      <c r="E335" s="4">
        <v>6</v>
      </c>
      <c r="F335" s="4">
        <v>2</v>
      </c>
      <c r="G335" s="4">
        <v>24</v>
      </c>
      <c r="H335" s="4">
        <v>33</v>
      </c>
      <c r="I335" s="4"/>
      <c r="J335" s="7"/>
    </row>
    <row r="336" spans="1:10" hidden="1" x14ac:dyDescent="0.3">
      <c r="A336" s="7" t="str">
        <f t="shared" si="5"/>
        <v>SectionD_SampleQTIA722433</v>
      </c>
      <c r="B336" s="7" t="s">
        <v>37</v>
      </c>
      <c r="C336" s="4" t="s">
        <v>41</v>
      </c>
      <c r="D336" s="4" t="s">
        <v>19</v>
      </c>
      <c r="E336" s="4">
        <v>7</v>
      </c>
      <c r="F336" s="4">
        <v>2</v>
      </c>
      <c r="G336" s="4">
        <v>24</v>
      </c>
      <c r="H336" s="4">
        <v>33</v>
      </c>
      <c r="I336" s="4"/>
      <c r="J336" s="7"/>
    </row>
    <row r="337" spans="1:10" hidden="1" x14ac:dyDescent="0.3">
      <c r="A337" s="7" t="str">
        <f t="shared" si="5"/>
        <v>SectionD_SampleQTIA822534</v>
      </c>
      <c r="B337" s="7" t="s">
        <v>37</v>
      </c>
      <c r="C337" s="4" t="s">
        <v>41</v>
      </c>
      <c r="D337" s="4" t="s">
        <v>19</v>
      </c>
      <c r="E337" s="4">
        <v>8</v>
      </c>
      <c r="F337" s="4">
        <v>2</v>
      </c>
      <c r="G337" s="4">
        <v>25</v>
      </c>
      <c r="H337" s="4">
        <v>34</v>
      </c>
      <c r="I337" s="4"/>
      <c r="J337" s="7"/>
    </row>
    <row r="338" spans="1:10" hidden="1" x14ac:dyDescent="0.3">
      <c r="A338" s="7" t="str">
        <f t="shared" si="5"/>
        <v>SectionD_SampleQTIA922636</v>
      </c>
      <c r="B338" s="7" t="s">
        <v>37</v>
      </c>
      <c r="C338" s="4" t="s">
        <v>41</v>
      </c>
      <c r="D338" s="4" t="s">
        <v>19</v>
      </c>
      <c r="E338" s="4">
        <v>9</v>
      </c>
      <c r="F338" s="4">
        <v>2</v>
      </c>
      <c r="G338" s="4">
        <v>26</v>
      </c>
      <c r="H338" s="4">
        <v>36</v>
      </c>
      <c r="I338" s="4"/>
      <c r="J338" s="7"/>
    </row>
    <row r="339" spans="1:10" hidden="1" x14ac:dyDescent="0.3">
      <c r="A339" s="7" t="str">
        <f t="shared" si="5"/>
        <v>SectionD_SampleQTIA1022737</v>
      </c>
      <c r="B339" s="7" t="s">
        <v>37</v>
      </c>
      <c r="C339" s="4" t="s">
        <v>41</v>
      </c>
      <c r="D339" s="4" t="s">
        <v>19</v>
      </c>
      <c r="E339" s="4">
        <v>10</v>
      </c>
      <c r="F339" s="4">
        <v>2</v>
      </c>
      <c r="G339" s="4">
        <v>27</v>
      </c>
      <c r="H339" s="4">
        <v>37</v>
      </c>
      <c r="I339" s="4"/>
      <c r="J339" s="7"/>
    </row>
    <row r="340" spans="1:10" hidden="1" x14ac:dyDescent="0.3">
      <c r="A340" s="7" t="str">
        <f t="shared" si="5"/>
        <v>SectionD_SampleQTIA1122839</v>
      </c>
      <c r="B340" s="7" t="s">
        <v>37</v>
      </c>
      <c r="C340" s="4" t="s">
        <v>41</v>
      </c>
      <c r="D340" s="4" t="s">
        <v>19</v>
      </c>
      <c r="E340" s="4">
        <v>11</v>
      </c>
      <c r="F340" s="4">
        <v>2</v>
      </c>
      <c r="G340" s="4">
        <v>28</v>
      </c>
      <c r="H340" s="4">
        <v>39</v>
      </c>
      <c r="I340" s="4"/>
      <c r="J340" s="7"/>
    </row>
    <row r="341" spans="1:10" hidden="1" x14ac:dyDescent="0.3">
      <c r="A341" s="7" t="str">
        <f t="shared" si="5"/>
        <v>SectionD_SampleQTIA1222940</v>
      </c>
      <c r="B341" s="7" t="s">
        <v>37</v>
      </c>
      <c r="C341" s="4" t="s">
        <v>41</v>
      </c>
      <c r="D341" s="4" t="s">
        <v>19</v>
      </c>
      <c r="E341" s="4">
        <v>12</v>
      </c>
      <c r="F341" s="4">
        <v>2</v>
      </c>
      <c r="G341" s="4">
        <v>29</v>
      </c>
      <c r="H341" s="4">
        <v>40</v>
      </c>
      <c r="I341" s="4"/>
      <c r="J341" s="7"/>
    </row>
    <row r="342" spans="1:10" hidden="1" x14ac:dyDescent="0.3">
      <c r="A342" s="7" t="str">
        <f t="shared" si="5"/>
        <v>SectionD_SampleQTIA124144</v>
      </c>
      <c r="B342" s="7" t="s">
        <v>37</v>
      </c>
      <c r="C342" s="4" t="s">
        <v>42</v>
      </c>
      <c r="D342" s="4" t="s">
        <v>19</v>
      </c>
      <c r="E342" s="4">
        <v>1</v>
      </c>
      <c r="F342" s="4">
        <v>2</v>
      </c>
      <c r="G342" s="4">
        <v>41</v>
      </c>
      <c r="H342" s="4">
        <v>44</v>
      </c>
      <c r="I342" s="4"/>
      <c r="J342" s="7"/>
    </row>
    <row r="343" spans="1:10" hidden="1" x14ac:dyDescent="0.3">
      <c r="A343" s="7" t="str">
        <f t="shared" si="5"/>
        <v>SectionD_SampleQTIA224144</v>
      </c>
      <c r="B343" s="7" t="s">
        <v>37</v>
      </c>
      <c r="C343" s="4" t="s">
        <v>42</v>
      </c>
      <c r="D343" s="4" t="s">
        <v>19</v>
      </c>
      <c r="E343" s="4">
        <v>2</v>
      </c>
      <c r="F343" s="4">
        <v>2</v>
      </c>
      <c r="G343" s="4">
        <v>41</v>
      </c>
      <c r="H343" s="4">
        <v>44</v>
      </c>
      <c r="I343" s="4"/>
      <c r="J343" s="7"/>
    </row>
    <row r="344" spans="1:10" hidden="1" x14ac:dyDescent="0.3">
      <c r="A344" s="7" t="str">
        <f t="shared" si="5"/>
        <v>SectionD_SampleQTIA324145</v>
      </c>
      <c r="B344" s="7" t="s">
        <v>37</v>
      </c>
      <c r="C344" s="4" t="s">
        <v>42</v>
      </c>
      <c r="D344" s="4" t="s">
        <v>19</v>
      </c>
      <c r="E344" s="4">
        <v>3</v>
      </c>
      <c r="F344" s="4">
        <v>2</v>
      </c>
      <c r="G344" s="4">
        <v>41</v>
      </c>
      <c r="H344" s="4">
        <v>45</v>
      </c>
      <c r="I344" s="4"/>
      <c r="J344" s="7"/>
    </row>
    <row r="345" spans="1:10" hidden="1" x14ac:dyDescent="0.3">
      <c r="A345" s="7" t="str">
        <f t="shared" si="5"/>
        <v>SectionD_SampleQTIA424246</v>
      </c>
      <c r="B345" s="7" t="s">
        <v>37</v>
      </c>
      <c r="C345" s="4" t="s">
        <v>42</v>
      </c>
      <c r="D345" s="4" t="s">
        <v>19</v>
      </c>
      <c r="E345" s="4">
        <v>4</v>
      </c>
      <c r="F345" s="4">
        <v>2</v>
      </c>
      <c r="G345" s="4">
        <v>42</v>
      </c>
      <c r="H345" s="4">
        <v>46</v>
      </c>
      <c r="I345" s="4"/>
      <c r="J345" s="7"/>
    </row>
    <row r="346" spans="1:10" hidden="1" x14ac:dyDescent="0.3">
      <c r="A346" s="7" t="str">
        <f t="shared" si="5"/>
        <v>SectionD_SampleQTIA524348</v>
      </c>
      <c r="B346" s="7" t="s">
        <v>37</v>
      </c>
      <c r="C346" s="4" t="s">
        <v>42</v>
      </c>
      <c r="D346" s="4" t="s">
        <v>19</v>
      </c>
      <c r="E346" s="4">
        <v>5</v>
      </c>
      <c r="F346" s="4">
        <v>2</v>
      </c>
      <c r="G346" s="4">
        <v>43</v>
      </c>
      <c r="H346" s="4">
        <v>48</v>
      </c>
      <c r="I346" s="4"/>
      <c r="J346" s="7"/>
    </row>
    <row r="347" spans="1:10" hidden="1" x14ac:dyDescent="0.3">
      <c r="A347" s="7" t="str">
        <f t="shared" si="5"/>
        <v>SectionD_SampleQTIA125052</v>
      </c>
      <c r="B347" s="7" t="s">
        <v>37</v>
      </c>
      <c r="C347" s="4" t="s">
        <v>43</v>
      </c>
      <c r="D347" s="4" t="s">
        <v>19</v>
      </c>
      <c r="E347" s="4">
        <v>1</v>
      </c>
      <c r="F347" s="4">
        <v>2</v>
      </c>
      <c r="G347" s="4">
        <v>50</v>
      </c>
      <c r="H347" s="4">
        <v>52</v>
      </c>
      <c r="I347" s="4"/>
      <c r="J347" s="7"/>
    </row>
    <row r="348" spans="1:10" hidden="1" x14ac:dyDescent="0.3">
      <c r="A348" s="7" t="str">
        <f t="shared" si="5"/>
        <v>SectionD_SampleQTIA225052</v>
      </c>
      <c r="B348" s="7" t="s">
        <v>37</v>
      </c>
      <c r="C348" s="4" t="s">
        <v>43</v>
      </c>
      <c r="D348" s="4" t="s">
        <v>19</v>
      </c>
      <c r="E348" s="4">
        <v>2</v>
      </c>
      <c r="F348" s="4">
        <v>2</v>
      </c>
      <c r="G348" s="4">
        <v>50</v>
      </c>
      <c r="H348" s="4">
        <v>52</v>
      </c>
      <c r="I348" s="4"/>
      <c r="J348" s="7"/>
    </row>
    <row r="349" spans="1:10" hidden="1" x14ac:dyDescent="0.3">
      <c r="A349" s="7" t="str">
        <f t="shared" si="5"/>
        <v>SectionD_SampleQTIA325052</v>
      </c>
      <c r="B349" s="7" t="s">
        <v>37</v>
      </c>
      <c r="C349" s="4" t="s">
        <v>43</v>
      </c>
      <c r="D349" s="4" t="s">
        <v>19</v>
      </c>
      <c r="E349" s="4">
        <v>3</v>
      </c>
      <c r="F349" s="4">
        <v>2</v>
      </c>
      <c r="G349" s="4">
        <v>50</v>
      </c>
      <c r="H349" s="4">
        <v>52</v>
      </c>
      <c r="I349" s="4"/>
      <c r="J349" s="7"/>
    </row>
    <row r="350" spans="1:10" hidden="1" x14ac:dyDescent="0.3">
      <c r="A350" s="7" t="str">
        <f t="shared" si="5"/>
        <v>SectionD_SampleQTIA425052</v>
      </c>
      <c r="B350" s="7" t="s">
        <v>37</v>
      </c>
      <c r="C350" s="4" t="s">
        <v>43</v>
      </c>
      <c r="D350" s="4" t="s">
        <v>19</v>
      </c>
      <c r="E350" s="4">
        <v>4</v>
      </c>
      <c r="F350" s="4">
        <v>2</v>
      </c>
      <c r="G350" s="4">
        <v>50</v>
      </c>
      <c r="H350" s="4">
        <v>52</v>
      </c>
      <c r="I350" s="4"/>
      <c r="J350" s="7"/>
    </row>
    <row r="351" spans="1:10" hidden="1" x14ac:dyDescent="0.3">
      <c r="A351" s="7" t="str">
        <f t="shared" si="5"/>
        <v>SectionD_SampleQTIA525052</v>
      </c>
      <c r="B351" s="7" t="s">
        <v>37</v>
      </c>
      <c r="C351" s="4" t="s">
        <v>43</v>
      </c>
      <c r="D351" s="4" t="s">
        <v>19</v>
      </c>
      <c r="E351" s="4">
        <v>5</v>
      </c>
      <c r="F351" s="4">
        <v>2</v>
      </c>
      <c r="G351" s="4">
        <v>50</v>
      </c>
      <c r="H351" s="4">
        <v>52</v>
      </c>
      <c r="I351" s="4"/>
      <c r="J351" s="7"/>
    </row>
    <row r="352" spans="1:10" hidden="1" x14ac:dyDescent="0.3">
      <c r="A352" s="7" t="str">
        <f t="shared" si="5"/>
        <v>SectionD_SampleQTIA625053</v>
      </c>
      <c r="B352" s="7" t="s">
        <v>37</v>
      </c>
      <c r="C352" s="4" t="s">
        <v>43</v>
      </c>
      <c r="D352" s="4" t="s">
        <v>19</v>
      </c>
      <c r="E352" s="4">
        <v>6</v>
      </c>
      <c r="F352" s="4">
        <v>2</v>
      </c>
      <c r="G352" s="4">
        <v>50</v>
      </c>
      <c r="H352" s="4">
        <v>53</v>
      </c>
      <c r="I352" s="4"/>
      <c r="J352" s="7"/>
    </row>
    <row r="353" spans="1:10" hidden="1" x14ac:dyDescent="0.3">
      <c r="A353" s="7" t="str">
        <f t="shared" si="5"/>
        <v>SectionD_SampleQTIA725153</v>
      </c>
      <c r="B353" s="7" t="s">
        <v>37</v>
      </c>
      <c r="C353" s="4" t="s">
        <v>43</v>
      </c>
      <c r="D353" s="4" t="s">
        <v>19</v>
      </c>
      <c r="E353" s="4">
        <v>7</v>
      </c>
      <c r="F353" s="4">
        <v>2</v>
      </c>
      <c r="G353" s="4">
        <v>51</v>
      </c>
      <c r="H353" s="4">
        <v>53</v>
      </c>
      <c r="I353" s="4"/>
      <c r="J353" s="7"/>
    </row>
    <row r="354" spans="1:10" hidden="1" x14ac:dyDescent="0.3">
      <c r="A354" s="7" t="str">
        <f t="shared" si="5"/>
        <v>SectionD_SampleQTIA825154</v>
      </c>
      <c r="B354" s="7" t="s">
        <v>37</v>
      </c>
      <c r="C354" s="4" t="s">
        <v>43</v>
      </c>
      <c r="D354" s="4" t="s">
        <v>19</v>
      </c>
      <c r="E354" s="4">
        <v>8</v>
      </c>
      <c r="F354" s="4">
        <v>2</v>
      </c>
      <c r="G354" s="4">
        <v>51</v>
      </c>
      <c r="H354" s="4">
        <v>54</v>
      </c>
      <c r="I354" s="4"/>
      <c r="J354" s="7"/>
    </row>
    <row r="355" spans="1:10" hidden="1" x14ac:dyDescent="0.3">
      <c r="A355" s="7" t="str">
        <f t="shared" si="5"/>
        <v>SectionD_SampleQTIA925154</v>
      </c>
      <c r="B355" s="7" t="s">
        <v>37</v>
      </c>
      <c r="C355" s="4" t="s">
        <v>43</v>
      </c>
      <c r="D355" s="4" t="s">
        <v>19</v>
      </c>
      <c r="E355" s="4">
        <v>9</v>
      </c>
      <c r="F355" s="4">
        <v>2</v>
      </c>
      <c r="G355" s="4">
        <v>51</v>
      </c>
      <c r="H355" s="4">
        <v>54</v>
      </c>
      <c r="I355" s="4"/>
      <c r="J355" s="7"/>
    </row>
    <row r="356" spans="1:10" hidden="1" x14ac:dyDescent="0.3">
      <c r="A356" s="7" t="str">
        <f t="shared" si="5"/>
        <v>SectionA_Exam200331.517</v>
      </c>
      <c r="B356" s="7" t="s">
        <v>10</v>
      </c>
      <c r="C356" s="4" t="s">
        <v>11</v>
      </c>
      <c r="D356" s="4">
        <v>2003</v>
      </c>
      <c r="E356" s="4">
        <v>3</v>
      </c>
      <c r="F356" s="4">
        <v>1.5</v>
      </c>
      <c r="G356" s="4">
        <v>1</v>
      </c>
      <c r="H356" s="4">
        <v>7</v>
      </c>
      <c r="I356" s="4"/>
      <c r="J356" s="7"/>
    </row>
    <row r="357" spans="1:10" hidden="1" x14ac:dyDescent="0.3">
      <c r="A357" s="7" t="str">
        <f t="shared" si="5"/>
        <v>SectionA_Exam20034118</v>
      </c>
      <c r="B357" s="7" t="s">
        <v>10</v>
      </c>
      <c r="C357" s="4" t="s">
        <v>11</v>
      </c>
      <c r="D357" s="4">
        <v>2003</v>
      </c>
      <c r="E357" s="4">
        <v>4</v>
      </c>
      <c r="F357" s="4">
        <v>1</v>
      </c>
      <c r="G357" s="4">
        <v>1</v>
      </c>
      <c r="H357" s="4">
        <v>8</v>
      </c>
      <c r="I357" s="4"/>
      <c r="J357" s="7"/>
    </row>
    <row r="358" spans="1:10" hidden="1" x14ac:dyDescent="0.3">
      <c r="A358" s="7" t="str">
        <f t="shared" si="5"/>
        <v>SectionA_Exam20043328</v>
      </c>
      <c r="B358" s="7" t="s">
        <v>10</v>
      </c>
      <c r="C358" s="4" t="s">
        <v>11</v>
      </c>
      <c r="D358" s="4">
        <v>2004</v>
      </c>
      <c r="E358" s="4">
        <v>3</v>
      </c>
      <c r="F358" s="4">
        <v>3</v>
      </c>
      <c r="G358" s="4">
        <v>2</v>
      </c>
      <c r="H358" s="4">
        <v>8</v>
      </c>
      <c r="I358" s="4"/>
      <c r="J358" s="7"/>
    </row>
    <row r="359" spans="1:10" hidden="1" x14ac:dyDescent="0.3">
      <c r="A359" s="7" t="str">
        <f t="shared" si="5"/>
        <v>SectionA_Exam200541.7529</v>
      </c>
      <c r="B359" s="7" t="s">
        <v>10</v>
      </c>
      <c r="C359" s="4" t="s">
        <v>11</v>
      </c>
      <c r="D359" s="4">
        <v>2005</v>
      </c>
      <c r="E359" s="4">
        <v>4</v>
      </c>
      <c r="F359" s="4">
        <v>1.75</v>
      </c>
      <c r="G359" s="4">
        <v>2</v>
      </c>
      <c r="H359" s="4">
        <v>9</v>
      </c>
      <c r="I359" s="4"/>
      <c r="J359" s="7"/>
    </row>
    <row r="360" spans="1:10" hidden="1" x14ac:dyDescent="0.3">
      <c r="A360" s="7" t="str">
        <f t="shared" si="5"/>
        <v>SectionA_Exam20064229</v>
      </c>
      <c r="B360" s="7" t="s">
        <v>10</v>
      </c>
      <c r="C360" s="4" t="s">
        <v>11</v>
      </c>
      <c r="D360" s="4">
        <v>2006</v>
      </c>
      <c r="E360" s="4">
        <v>4</v>
      </c>
      <c r="F360" s="4">
        <v>2</v>
      </c>
      <c r="G360" s="4">
        <v>2</v>
      </c>
      <c r="H360" s="4">
        <v>9</v>
      </c>
      <c r="I360" s="4"/>
      <c r="J360" s="7"/>
    </row>
    <row r="361" spans="1:10" hidden="1" x14ac:dyDescent="0.3">
      <c r="A361" s="7" t="str">
        <f t="shared" si="5"/>
        <v>SectionA_Exam200711.5310</v>
      </c>
      <c r="B361" s="7" t="s">
        <v>10</v>
      </c>
      <c r="C361" s="4" t="s">
        <v>11</v>
      </c>
      <c r="D361" s="4">
        <v>2007</v>
      </c>
      <c r="E361" s="4">
        <v>1</v>
      </c>
      <c r="F361" s="4">
        <v>1.5</v>
      </c>
      <c r="G361" s="4">
        <v>3</v>
      </c>
      <c r="H361" s="4">
        <v>10</v>
      </c>
      <c r="I361" s="4"/>
      <c r="J361" s="7"/>
    </row>
    <row r="362" spans="1:10" hidden="1" x14ac:dyDescent="0.3">
      <c r="A362" s="7" t="str">
        <f t="shared" si="5"/>
        <v>SectionA_Exam200911.75311</v>
      </c>
      <c r="B362" s="7" t="s">
        <v>10</v>
      </c>
      <c r="C362" s="4" t="s">
        <v>11</v>
      </c>
      <c r="D362" s="4">
        <v>2009</v>
      </c>
      <c r="E362" s="4">
        <v>1</v>
      </c>
      <c r="F362" s="4">
        <v>1.75</v>
      </c>
      <c r="G362" s="4">
        <v>3</v>
      </c>
      <c r="H362" s="4">
        <v>11</v>
      </c>
      <c r="I362" s="4"/>
      <c r="J362" s="7"/>
    </row>
    <row r="363" spans="1:10" hidden="1" x14ac:dyDescent="0.3">
      <c r="A363" s="7" t="str">
        <f t="shared" si="5"/>
        <v>SectionA_Exam201021.25311</v>
      </c>
      <c r="B363" s="7" t="s">
        <v>10</v>
      </c>
      <c r="C363" s="4" t="s">
        <v>11</v>
      </c>
      <c r="D363" s="4">
        <v>2010</v>
      </c>
      <c r="E363" s="4">
        <v>2</v>
      </c>
      <c r="F363" s="4">
        <v>1.25</v>
      </c>
      <c r="G363" s="4">
        <v>3</v>
      </c>
      <c r="H363" s="4">
        <v>11</v>
      </c>
      <c r="I363" s="4"/>
      <c r="J363" s="7"/>
    </row>
    <row r="364" spans="1:10" hidden="1" x14ac:dyDescent="0.3">
      <c r="A364" s="7" t="str">
        <f t="shared" si="5"/>
        <v>SectionA_Exam201031.75412</v>
      </c>
      <c r="B364" s="7" t="s">
        <v>10</v>
      </c>
      <c r="C364" s="4" t="s">
        <v>11</v>
      </c>
      <c r="D364" s="4">
        <v>2010</v>
      </c>
      <c r="E364" s="4">
        <v>3</v>
      </c>
      <c r="F364" s="4">
        <v>1.75</v>
      </c>
      <c r="G364" s="4">
        <v>4</v>
      </c>
      <c r="H364" s="4">
        <v>12</v>
      </c>
      <c r="I364" s="4"/>
      <c r="J364" s="7"/>
    </row>
    <row r="365" spans="1:10" hidden="1" x14ac:dyDescent="0.3">
      <c r="A365" s="7" t="str">
        <f t="shared" si="5"/>
        <v>SectionA_Exam201112.25412</v>
      </c>
      <c r="B365" s="7" t="s">
        <v>10</v>
      </c>
      <c r="C365" s="4" t="s">
        <v>11</v>
      </c>
      <c r="D365" s="4">
        <v>2011</v>
      </c>
      <c r="E365" s="4">
        <v>1</v>
      </c>
      <c r="F365" s="4">
        <v>2.25</v>
      </c>
      <c r="G365" s="4">
        <v>4</v>
      </c>
      <c r="H365" s="4">
        <v>12</v>
      </c>
      <c r="I365" s="4"/>
      <c r="J365" s="7"/>
    </row>
    <row r="366" spans="1:10" hidden="1" x14ac:dyDescent="0.3">
      <c r="A366" s="7" t="str">
        <f t="shared" si="5"/>
        <v>SectionA_Exam201213513</v>
      </c>
      <c r="B366" s="7" t="s">
        <v>10</v>
      </c>
      <c r="C366" s="4" t="s">
        <v>11</v>
      </c>
      <c r="D366" s="4">
        <v>2012</v>
      </c>
      <c r="E366" s="4">
        <v>1</v>
      </c>
      <c r="F366" s="4">
        <v>3</v>
      </c>
      <c r="G366" s="4">
        <v>5</v>
      </c>
      <c r="H366" s="4">
        <v>13</v>
      </c>
      <c r="I366" s="4"/>
      <c r="J366" s="7"/>
    </row>
    <row r="367" spans="1:10" hidden="1" x14ac:dyDescent="0.3">
      <c r="A367" s="7" t="str">
        <f t="shared" si="5"/>
        <v>SectionA_Exam201311.5514</v>
      </c>
      <c r="B367" s="7" t="s">
        <v>10</v>
      </c>
      <c r="C367" s="4" t="s">
        <v>11</v>
      </c>
      <c r="D367" s="4">
        <v>2013</v>
      </c>
      <c r="E367" s="4">
        <v>1</v>
      </c>
      <c r="F367" s="4">
        <v>1.5</v>
      </c>
      <c r="G367" s="4">
        <v>5</v>
      </c>
      <c r="H367" s="4">
        <v>14</v>
      </c>
      <c r="I367" s="4"/>
      <c r="J367" s="7"/>
    </row>
    <row r="368" spans="1:10" hidden="1" x14ac:dyDescent="0.3">
      <c r="A368" s="7" t="str">
        <f t="shared" si="5"/>
        <v>SectionA_Exam201411.25615</v>
      </c>
      <c r="B368" s="7" t="s">
        <v>10</v>
      </c>
      <c r="C368" s="4" t="s">
        <v>11</v>
      </c>
      <c r="D368" s="4">
        <v>2014</v>
      </c>
      <c r="E368" s="4">
        <v>1</v>
      </c>
      <c r="F368" s="4">
        <v>1.25</v>
      </c>
      <c r="G368" s="4">
        <v>6</v>
      </c>
      <c r="H368" s="4">
        <v>15</v>
      </c>
      <c r="I368" s="4"/>
      <c r="J368" s="7"/>
    </row>
    <row r="369" spans="1:10" hidden="1" x14ac:dyDescent="0.3">
      <c r="A369" s="7" t="str">
        <f t="shared" si="5"/>
        <v>SectionA_Exam201421.5616</v>
      </c>
      <c r="B369" s="7" t="s">
        <v>10</v>
      </c>
      <c r="C369" s="4" t="s">
        <v>11</v>
      </c>
      <c r="D369" s="4">
        <v>2014</v>
      </c>
      <c r="E369" s="4">
        <v>2</v>
      </c>
      <c r="F369" s="4">
        <v>1.5</v>
      </c>
      <c r="G369" s="4">
        <v>6</v>
      </c>
      <c r="H369" s="4">
        <v>16</v>
      </c>
      <c r="I369" s="4"/>
      <c r="J369" s="7"/>
    </row>
    <row r="370" spans="1:10" hidden="1" x14ac:dyDescent="0.3">
      <c r="A370" s="7" t="str">
        <f t="shared" si="5"/>
        <v>SectionA_Exam2000821825</v>
      </c>
      <c r="B370" s="7" t="s">
        <v>10</v>
      </c>
      <c r="C370" s="4" t="s">
        <v>20</v>
      </c>
      <c r="D370" s="4">
        <v>2000</v>
      </c>
      <c r="E370" s="4">
        <v>8</v>
      </c>
      <c r="F370" s="4">
        <v>2</v>
      </c>
      <c r="G370" s="4">
        <v>18</v>
      </c>
      <c r="H370" s="4">
        <v>25</v>
      </c>
      <c r="I370" s="4"/>
      <c r="J370" s="4" t="s">
        <v>52</v>
      </c>
    </row>
    <row r="371" spans="1:10" hidden="1" x14ac:dyDescent="0.3">
      <c r="A371" s="7" t="str">
        <f t="shared" si="5"/>
        <v>SectionA_Exam20011021825</v>
      </c>
      <c r="B371" s="7" t="s">
        <v>10</v>
      </c>
      <c r="C371" s="4" t="s">
        <v>20</v>
      </c>
      <c r="D371" s="4">
        <v>2001</v>
      </c>
      <c r="E371" s="4">
        <v>10</v>
      </c>
      <c r="F371" s="4">
        <v>2</v>
      </c>
      <c r="G371" s="4">
        <v>18</v>
      </c>
      <c r="H371" s="4">
        <v>25</v>
      </c>
      <c r="I371" s="4" t="s">
        <v>12</v>
      </c>
      <c r="J371" s="4"/>
    </row>
    <row r="372" spans="1:10" hidden="1" x14ac:dyDescent="0.3">
      <c r="A372" s="7" t="str">
        <f t="shared" si="5"/>
        <v>SectionA_Exam200271.51826</v>
      </c>
      <c r="B372" s="7" t="s">
        <v>10</v>
      </c>
      <c r="C372" s="4" t="s">
        <v>20</v>
      </c>
      <c r="D372" s="4">
        <v>2002</v>
      </c>
      <c r="E372" s="4">
        <v>7</v>
      </c>
      <c r="F372" s="4">
        <v>1.5</v>
      </c>
      <c r="G372" s="4">
        <v>18</v>
      </c>
      <c r="H372" s="4">
        <v>26</v>
      </c>
      <c r="I372" t="s">
        <v>12</v>
      </c>
    </row>
    <row r="373" spans="1:10" hidden="1" x14ac:dyDescent="0.3">
      <c r="A373" s="7" t="str">
        <f t="shared" si="5"/>
        <v>SectionA_Exam20021311927</v>
      </c>
      <c r="B373" s="7" t="s">
        <v>10</v>
      </c>
      <c r="C373" s="4" t="s">
        <v>20</v>
      </c>
      <c r="D373" s="4">
        <v>2002</v>
      </c>
      <c r="E373" s="4">
        <v>13</v>
      </c>
      <c r="F373" s="4">
        <v>1</v>
      </c>
      <c r="G373" s="4">
        <v>19</v>
      </c>
      <c r="H373" s="4">
        <v>27</v>
      </c>
      <c r="I373" s="4"/>
      <c r="J373" s="4" t="s">
        <v>53</v>
      </c>
    </row>
    <row r="374" spans="1:10" hidden="1" x14ac:dyDescent="0.3">
      <c r="A374" s="7" t="str">
        <f t="shared" si="5"/>
        <v>SectionA_Exam2003541927</v>
      </c>
      <c r="B374" s="7" t="s">
        <v>10</v>
      </c>
      <c r="C374" s="4" t="s">
        <v>20</v>
      </c>
      <c r="D374" s="4">
        <v>2003</v>
      </c>
      <c r="E374" s="4">
        <v>5</v>
      </c>
      <c r="F374" s="4">
        <v>4</v>
      </c>
      <c r="G374" s="4">
        <v>19</v>
      </c>
      <c r="H374" s="4">
        <v>27</v>
      </c>
      <c r="I374" s="4"/>
      <c r="J374" s="4" t="s">
        <v>53</v>
      </c>
    </row>
    <row r="375" spans="1:10" hidden="1" x14ac:dyDescent="0.3">
      <c r="A375" s="7" t="str">
        <f t="shared" si="5"/>
        <v>SectionA_Exam200371.51928</v>
      </c>
      <c r="B375" s="7" t="s">
        <v>10</v>
      </c>
      <c r="C375" s="4" t="s">
        <v>20</v>
      </c>
      <c r="D375" s="4">
        <v>2003</v>
      </c>
      <c r="E375" s="4">
        <v>7</v>
      </c>
      <c r="F375" s="4">
        <v>1.5</v>
      </c>
      <c r="G375" s="4">
        <v>19</v>
      </c>
      <c r="H375" s="4">
        <v>28</v>
      </c>
      <c r="I375" s="4" t="s">
        <v>12</v>
      </c>
      <c r="J375" s="4"/>
    </row>
    <row r="376" spans="1:10" hidden="1" x14ac:dyDescent="0.3">
      <c r="A376" s="7" t="str">
        <f t="shared" si="5"/>
        <v>SectionA_Exam200443.52028</v>
      </c>
      <c r="B376" s="7" t="s">
        <v>10</v>
      </c>
      <c r="C376" s="4" t="s">
        <v>20</v>
      </c>
      <c r="D376" s="4">
        <v>2004</v>
      </c>
      <c r="E376" s="4">
        <v>4</v>
      </c>
      <c r="F376" s="4">
        <v>3.5</v>
      </c>
      <c r="G376" s="4">
        <v>20</v>
      </c>
      <c r="H376" s="4">
        <v>28</v>
      </c>
      <c r="I376" s="4" t="s">
        <v>12</v>
      </c>
      <c r="J376" s="4"/>
    </row>
    <row r="377" spans="1:10" hidden="1" x14ac:dyDescent="0.3">
      <c r="A377" s="7" t="str">
        <f t="shared" si="5"/>
        <v>SectionA_Exam2005532029</v>
      </c>
      <c r="B377" s="7" t="s">
        <v>10</v>
      </c>
      <c r="C377" s="4" t="s">
        <v>20</v>
      </c>
      <c r="D377" s="4">
        <v>2005</v>
      </c>
      <c r="E377" s="4">
        <v>5</v>
      </c>
      <c r="F377" s="4">
        <v>3</v>
      </c>
      <c r="G377" s="4">
        <v>20</v>
      </c>
      <c r="H377" s="4">
        <v>29</v>
      </c>
      <c r="I377" s="4" t="s">
        <v>12</v>
      </c>
      <c r="J377" s="4"/>
    </row>
    <row r="378" spans="1:10" hidden="1" x14ac:dyDescent="0.3">
      <c r="A378" s="7" t="str">
        <f t="shared" si="5"/>
        <v>SectionA_Exam2005612130</v>
      </c>
      <c r="B378" s="7" t="s">
        <v>10</v>
      </c>
      <c r="C378" s="4" t="s">
        <v>20</v>
      </c>
      <c r="D378" s="4">
        <v>2005</v>
      </c>
      <c r="E378" s="4">
        <v>6</v>
      </c>
      <c r="F378" s="4">
        <v>1</v>
      </c>
      <c r="G378" s="4">
        <v>21</v>
      </c>
      <c r="H378" s="4">
        <v>30</v>
      </c>
      <c r="I378" s="4" t="s">
        <v>12</v>
      </c>
      <c r="J378" s="4"/>
    </row>
    <row r="379" spans="1:10" hidden="1" x14ac:dyDescent="0.3">
      <c r="A379" s="7" t="str">
        <f t="shared" si="5"/>
        <v>SectionA_Exam200651.52131</v>
      </c>
      <c r="B379" s="7" t="s">
        <v>10</v>
      </c>
      <c r="C379" s="4" t="s">
        <v>20</v>
      </c>
      <c r="D379" s="4">
        <v>2006</v>
      </c>
      <c r="E379" s="4">
        <v>5</v>
      </c>
      <c r="F379" s="4">
        <v>1.5</v>
      </c>
      <c r="G379" s="4">
        <v>21</v>
      </c>
      <c r="H379" s="4">
        <v>31</v>
      </c>
      <c r="I379" s="4" t="s">
        <v>12</v>
      </c>
      <c r="J379" s="4"/>
    </row>
    <row r="380" spans="1:10" hidden="1" x14ac:dyDescent="0.3">
      <c r="A380" s="7" t="str">
        <f t="shared" si="5"/>
        <v>SectionA_Exam200722.52131</v>
      </c>
      <c r="B380" s="7" t="s">
        <v>10</v>
      </c>
      <c r="C380" s="4" t="s">
        <v>20</v>
      </c>
      <c r="D380" s="4">
        <v>2007</v>
      </c>
      <c r="E380" s="4">
        <v>2</v>
      </c>
      <c r="F380" s="4">
        <v>2.5</v>
      </c>
      <c r="G380" s="4">
        <v>21</v>
      </c>
      <c r="H380" s="4">
        <v>31</v>
      </c>
      <c r="I380" s="4" t="s">
        <v>12</v>
      </c>
      <c r="J380" s="4"/>
    </row>
    <row r="381" spans="1:10" hidden="1" x14ac:dyDescent="0.3">
      <c r="A381" s="7" t="str">
        <f t="shared" si="5"/>
        <v>SectionA_Exam2007312232</v>
      </c>
      <c r="B381" s="7" t="s">
        <v>10</v>
      </c>
      <c r="C381" s="4" t="s">
        <v>20</v>
      </c>
      <c r="D381" s="4">
        <v>2007</v>
      </c>
      <c r="E381" s="4">
        <v>3</v>
      </c>
      <c r="F381" s="4">
        <v>1</v>
      </c>
      <c r="G381" s="4">
        <v>22</v>
      </c>
      <c r="H381" s="4">
        <v>32</v>
      </c>
      <c r="I381" s="4"/>
      <c r="J381" s="4" t="s">
        <v>53</v>
      </c>
    </row>
    <row r="382" spans="1:10" hidden="1" x14ac:dyDescent="0.3">
      <c r="A382" s="7" t="str">
        <f t="shared" si="5"/>
        <v>SectionA_Exam2008132232</v>
      </c>
      <c r="B382" s="7" t="s">
        <v>10</v>
      </c>
      <c r="C382" s="4" t="s">
        <v>20</v>
      </c>
      <c r="D382" s="4">
        <v>2008</v>
      </c>
      <c r="E382" s="4">
        <v>1</v>
      </c>
      <c r="F382" s="4">
        <v>3</v>
      </c>
      <c r="G382" s="4">
        <v>22</v>
      </c>
      <c r="H382" s="4">
        <v>32</v>
      </c>
      <c r="I382" s="4"/>
      <c r="J382" s="4" t="s">
        <v>53</v>
      </c>
    </row>
    <row r="383" spans="1:10" hidden="1" x14ac:dyDescent="0.3">
      <c r="A383" s="7" t="str">
        <f t="shared" si="5"/>
        <v>SectionA_Exam200922.252333</v>
      </c>
      <c r="B383" s="7" t="s">
        <v>10</v>
      </c>
      <c r="C383" s="4" t="s">
        <v>20</v>
      </c>
      <c r="D383" s="4">
        <v>2009</v>
      </c>
      <c r="E383" s="4">
        <v>2</v>
      </c>
      <c r="F383" s="4">
        <v>2.25</v>
      </c>
      <c r="G383" s="4">
        <v>23</v>
      </c>
      <c r="H383" s="4">
        <v>33</v>
      </c>
      <c r="I383" s="4"/>
      <c r="J383" s="4"/>
    </row>
    <row r="384" spans="1:10" hidden="1" x14ac:dyDescent="0.3">
      <c r="A384" s="7" t="str">
        <f t="shared" si="5"/>
        <v>SectionA_Exam200931.752334</v>
      </c>
      <c r="B384" s="7" t="s">
        <v>10</v>
      </c>
      <c r="C384" s="4" t="s">
        <v>20</v>
      </c>
      <c r="D384" s="4">
        <v>2009</v>
      </c>
      <c r="E384" s="4">
        <v>3</v>
      </c>
      <c r="F384" s="4">
        <v>1.75</v>
      </c>
      <c r="G384" s="4">
        <v>23</v>
      </c>
      <c r="H384" s="4">
        <v>34</v>
      </c>
      <c r="I384" s="4"/>
      <c r="J384" s="4"/>
    </row>
    <row r="385" spans="1:10" hidden="1" x14ac:dyDescent="0.3">
      <c r="A385" s="7" t="str">
        <f t="shared" si="5"/>
        <v>SectionA_Exam2013212335</v>
      </c>
      <c r="B385" s="7" t="s">
        <v>10</v>
      </c>
      <c r="C385" s="4" t="s">
        <v>20</v>
      </c>
      <c r="D385" s="4">
        <v>2013</v>
      </c>
      <c r="E385" s="4">
        <v>2</v>
      </c>
      <c r="F385" s="4">
        <v>1</v>
      </c>
      <c r="G385" s="4">
        <v>23</v>
      </c>
      <c r="H385" s="4">
        <v>35</v>
      </c>
      <c r="I385" s="4"/>
      <c r="J385" s="4"/>
    </row>
    <row r="386" spans="1:10" hidden="1" x14ac:dyDescent="0.3">
      <c r="A386" s="7" t="str">
        <f t="shared" si="5"/>
        <v>SectionA_Exam201452.752435</v>
      </c>
      <c r="B386" s="7" t="s">
        <v>10</v>
      </c>
      <c r="C386" s="4" t="s">
        <v>20</v>
      </c>
      <c r="D386" s="4">
        <v>2014</v>
      </c>
      <c r="E386" s="4">
        <v>5</v>
      </c>
      <c r="F386" s="4">
        <v>2.75</v>
      </c>
      <c r="G386" s="4">
        <v>24</v>
      </c>
      <c r="H386" s="4">
        <v>35</v>
      </c>
      <c r="I386" s="4"/>
      <c r="J386" s="7"/>
    </row>
    <row r="387" spans="1:10" hidden="1" x14ac:dyDescent="0.3">
      <c r="A387" s="7" t="str">
        <f t="shared" ref="A387:A450" si="6">B387&amp;D387&amp;E387&amp;F387&amp;G387&amp;H387</f>
        <v>SectionA_Exam201512.252436</v>
      </c>
      <c r="B387" s="7" t="s">
        <v>10</v>
      </c>
      <c r="C387" s="4" t="s">
        <v>20</v>
      </c>
      <c r="D387" s="4">
        <v>2015</v>
      </c>
      <c r="E387" s="4">
        <v>1</v>
      </c>
      <c r="F387" s="4">
        <v>2.25</v>
      </c>
      <c r="G387" s="4">
        <v>24</v>
      </c>
      <c r="H387" s="4">
        <v>36</v>
      </c>
      <c r="I387" s="4"/>
      <c r="J387" s="7"/>
    </row>
    <row r="388" spans="1:10" hidden="1" x14ac:dyDescent="0.3">
      <c r="A388" s="7" t="str">
        <f t="shared" si="6"/>
        <v>SectionA_Exam2003121.53841</v>
      </c>
      <c r="B388" s="7" t="s">
        <v>10</v>
      </c>
      <c r="C388" s="4" t="s">
        <v>21</v>
      </c>
      <c r="D388" s="4">
        <v>2003</v>
      </c>
      <c r="E388" s="4">
        <v>12</v>
      </c>
      <c r="F388" s="4">
        <v>1.5</v>
      </c>
      <c r="G388" s="4">
        <v>38</v>
      </c>
      <c r="H388" s="4">
        <v>41</v>
      </c>
      <c r="I388" s="4" t="s">
        <v>12</v>
      </c>
      <c r="J388" s="7"/>
    </row>
    <row r="389" spans="1:10" hidden="1" x14ac:dyDescent="0.3">
      <c r="A389" s="7" t="str">
        <f t="shared" si="6"/>
        <v>SectionA_Exam200482.253841</v>
      </c>
      <c r="B389" s="7" t="s">
        <v>10</v>
      </c>
      <c r="C389" s="4" t="s">
        <v>21</v>
      </c>
      <c r="D389" s="4">
        <v>2004</v>
      </c>
      <c r="E389" s="4">
        <v>8</v>
      </c>
      <c r="F389" s="4">
        <v>2.25</v>
      </c>
      <c r="G389" s="4">
        <v>38</v>
      </c>
      <c r="H389" s="4">
        <v>41</v>
      </c>
      <c r="I389" s="4"/>
      <c r="J389" s="7" t="s">
        <v>81</v>
      </c>
    </row>
    <row r="390" spans="1:10" hidden="1" x14ac:dyDescent="0.3">
      <c r="A390" s="7" t="str">
        <f t="shared" si="6"/>
        <v>SectionA_Exam201333.253942</v>
      </c>
      <c r="B390" s="7" t="s">
        <v>10</v>
      </c>
      <c r="C390" s="4" t="s">
        <v>21</v>
      </c>
      <c r="D390" s="4">
        <v>2013</v>
      </c>
      <c r="E390" s="4">
        <v>3</v>
      </c>
      <c r="F390" s="4">
        <v>3.25</v>
      </c>
      <c r="G390" s="4">
        <v>39</v>
      </c>
      <c r="H390" s="4">
        <v>42</v>
      </c>
      <c r="I390" s="4"/>
      <c r="J390" s="7" t="s">
        <v>82</v>
      </c>
    </row>
    <row r="391" spans="1:10" hidden="1" x14ac:dyDescent="0.3">
      <c r="A391" s="7" t="str">
        <f t="shared" si="6"/>
        <v>SectionA_Exam201441.53944</v>
      </c>
      <c r="B391" s="7" t="s">
        <v>10</v>
      </c>
      <c r="C391" s="4" t="s">
        <v>21</v>
      </c>
      <c r="D391" s="4">
        <v>2014</v>
      </c>
      <c r="E391" s="4">
        <v>4</v>
      </c>
      <c r="F391" s="4">
        <v>1.5</v>
      </c>
      <c r="G391" s="4">
        <v>39</v>
      </c>
      <c r="H391" s="4">
        <v>44</v>
      </c>
      <c r="I391" s="4"/>
      <c r="J391" s="7"/>
    </row>
    <row r="392" spans="1:10" hidden="1" x14ac:dyDescent="0.3">
      <c r="A392" s="7" t="str">
        <f t="shared" si="6"/>
        <v>SectionA_Exam201531.54044</v>
      </c>
      <c r="B392" s="7" t="s">
        <v>10</v>
      </c>
      <c r="C392" s="4" t="s">
        <v>21</v>
      </c>
      <c r="D392" s="4">
        <v>2015</v>
      </c>
      <c r="E392" s="4">
        <v>3</v>
      </c>
      <c r="F392" s="4">
        <v>1.5</v>
      </c>
      <c r="G392" s="4">
        <v>40</v>
      </c>
      <c r="H392" s="4">
        <v>44</v>
      </c>
      <c r="I392" s="4"/>
      <c r="J392" s="7"/>
    </row>
    <row r="393" spans="1:10" hidden="1" x14ac:dyDescent="0.3">
      <c r="A393" s="7" t="str">
        <f t="shared" si="6"/>
        <v>SectionA_Exam20021114653</v>
      </c>
      <c r="B393" s="7" t="s">
        <v>10</v>
      </c>
      <c r="C393" s="4" t="s">
        <v>22</v>
      </c>
      <c r="D393" s="4">
        <v>2002</v>
      </c>
      <c r="E393" s="4">
        <v>11</v>
      </c>
      <c r="F393" s="4">
        <v>1</v>
      </c>
      <c r="G393" s="4">
        <v>46</v>
      </c>
      <c r="H393" s="4">
        <v>53</v>
      </c>
      <c r="I393" s="4"/>
      <c r="J393" s="7" t="s">
        <v>86</v>
      </c>
    </row>
    <row r="394" spans="1:10" hidden="1" x14ac:dyDescent="0.3">
      <c r="A394" s="7" t="str">
        <f t="shared" si="6"/>
        <v>SectionA_Exam20031014653</v>
      </c>
      <c r="B394" s="7" t="s">
        <v>10</v>
      </c>
      <c r="C394" s="4" t="s">
        <v>22</v>
      </c>
      <c r="D394" s="4">
        <v>2003</v>
      </c>
      <c r="E394" s="4">
        <v>10</v>
      </c>
      <c r="F394" s="4">
        <v>1</v>
      </c>
      <c r="G394" s="4">
        <v>46</v>
      </c>
      <c r="H394" s="4">
        <v>53</v>
      </c>
      <c r="I394" s="4" t="s">
        <v>12</v>
      </c>
      <c r="J394" s="7" t="s">
        <v>90</v>
      </c>
    </row>
    <row r="395" spans="1:10" hidden="1" x14ac:dyDescent="0.3">
      <c r="A395" s="7" t="str">
        <f t="shared" si="6"/>
        <v>SectionA_Exam20031124653</v>
      </c>
      <c r="B395" s="7" t="s">
        <v>10</v>
      </c>
      <c r="C395" s="4" t="s">
        <v>22</v>
      </c>
      <c r="D395" s="4">
        <v>2003</v>
      </c>
      <c r="E395" s="4">
        <v>11</v>
      </c>
      <c r="F395" s="4">
        <v>2</v>
      </c>
      <c r="G395" s="4">
        <v>46</v>
      </c>
      <c r="H395" s="4">
        <v>53</v>
      </c>
      <c r="I395" s="4"/>
      <c r="J395" s="7" t="s">
        <v>87</v>
      </c>
    </row>
    <row r="396" spans="1:10" hidden="1" x14ac:dyDescent="0.3">
      <c r="A396" s="7" t="str">
        <f t="shared" si="6"/>
        <v>SectionA_Exam2004524654</v>
      </c>
      <c r="B396" s="7" t="s">
        <v>10</v>
      </c>
      <c r="C396" s="4" t="s">
        <v>22</v>
      </c>
      <c r="D396" s="4">
        <v>2004</v>
      </c>
      <c r="E396" s="4">
        <v>5</v>
      </c>
      <c r="F396" s="4">
        <v>2</v>
      </c>
      <c r="G396" s="4">
        <v>46</v>
      </c>
      <c r="H396" s="4">
        <v>54</v>
      </c>
      <c r="I396" s="4"/>
      <c r="J396" s="7" t="s">
        <v>88</v>
      </c>
    </row>
    <row r="397" spans="1:10" hidden="1" x14ac:dyDescent="0.3">
      <c r="A397" s="7" t="str">
        <f t="shared" si="6"/>
        <v>SectionA_Exam2004614755</v>
      </c>
      <c r="B397" s="7" t="s">
        <v>10</v>
      </c>
      <c r="C397" s="4" t="s">
        <v>22</v>
      </c>
      <c r="D397" s="4">
        <v>2004</v>
      </c>
      <c r="E397" s="4">
        <v>6</v>
      </c>
      <c r="F397" s="4">
        <v>1</v>
      </c>
      <c r="G397" s="4">
        <v>47</v>
      </c>
      <c r="H397" s="4">
        <v>55</v>
      </c>
      <c r="I397" s="4"/>
      <c r="J397" s="7" t="s">
        <v>89</v>
      </c>
    </row>
    <row r="398" spans="1:10" hidden="1" x14ac:dyDescent="0.3">
      <c r="A398" s="7" t="str">
        <f t="shared" si="6"/>
        <v>SectionA_Exam2004724755</v>
      </c>
      <c r="B398" s="7" t="s">
        <v>10</v>
      </c>
      <c r="C398" s="4" t="s">
        <v>22</v>
      </c>
      <c r="D398" s="4">
        <v>2004</v>
      </c>
      <c r="E398" s="4">
        <v>7</v>
      </c>
      <c r="F398" s="4">
        <v>2</v>
      </c>
      <c r="G398" s="4">
        <v>47</v>
      </c>
      <c r="H398" s="4">
        <v>55</v>
      </c>
      <c r="I398" s="4"/>
      <c r="J398" s="7" t="s">
        <v>91</v>
      </c>
    </row>
    <row r="399" spans="1:10" hidden="1" x14ac:dyDescent="0.3">
      <c r="A399" s="7" t="str">
        <f t="shared" si="6"/>
        <v>SectionA_Exam2005824756</v>
      </c>
      <c r="B399" s="7" t="s">
        <v>10</v>
      </c>
      <c r="C399" s="4" t="s">
        <v>22</v>
      </c>
      <c r="D399" s="4">
        <v>2005</v>
      </c>
      <c r="E399" s="4">
        <v>8</v>
      </c>
      <c r="F399" s="4">
        <v>2</v>
      </c>
      <c r="G399" s="4">
        <v>47</v>
      </c>
      <c r="H399" s="4">
        <v>56</v>
      </c>
      <c r="I399" s="4"/>
      <c r="J399" s="7" t="s">
        <v>93</v>
      </c>
    </row>
    <row r="400" spans="1:10" hidden="1" x14ac:dyDescent="0.3">
      <c r="A400" s="7" t="str">
        <f t="shared" si="6"/>
        <v>SectionA_Exam20051214856</v>
      </c>
      <c r="B400" s="7" t="s">
        <v>10</v>
      </c>
      <c r="C400" s="4" t="s">
        <v>22</v>
      </c>
      <c r="D400" s="4">
        <v>2005</v>
      </c>
      <c r="E400" s="4">
        <v>12</v>
      </c>
      <c r="F400" s="4">
        <v>1</v>
      </c>
      <c r="G400" s="4">
        <v>48</v>
      </c>
      <c r="H400" s="4">
        <v>56</v>
      </c>
      <c r="I400" s="4"/>
      <c r="J400" s="7" t="s">
        <v>53</v>
      </c>
    </row>
    <row r="401" spans="1:10" hidden="1" x14ac:dyDescent="0.3">
      <c r="A401" s="7" t="str">
        <f t="shared" si="6"/>
        <v>SectionA_Exam200662.54857</v>
      </c>
      <c r="B401" s="7" t="s">
        <v>10</v>
      </c>
      <c r="C401" s="4" t="s">
        <v>22</v>
      </c>
      <c r="D401" s="4">
        <v>2006</v>
      </c>
      <c r="E401" s="4">
        <v>6</v>
      </c>
      <c r="F401" s="4">
        <v>2.5</v>
      </c>
      <c r="G401" s="4">
        <v>48</v>
      </c>
      <c r="H401" s="4">
        <v>57</v>
      </c>
      <c r="I401" s="4"/>
      <c r="J401" s="7"/>
    </row>
    <row r="402" spans="1:10" hidden="1" x14ac:dyDescent="0.3">
      <c r="A402" s="7" t="str">
        <f t="shared" si="6"/>
        <v>SectionA_Exam200831.54959</v>
      </c>
      <c r="B402" s="7" t="s">
        <v>10</v>
      </c>
      <c r="C402" s="4" t="s">
        <v>22</v>
      </c>
      <c r="D402" s="4">
        <v>2008</v>
      </c>
      <c r="E402" s="4">
        <v>3</v>
      </c>
      <c r="F402" s="4">
        <v>1.5</v>
      </c>
      <c r="G402" s="4">
        <v>49</v>
      </c>
      <c r="H402" s="4">
        <v>59</v>
      </c>
      <c r="I402" s="4"/>
      <c r="J402" s="7"/>
    </row>
    <row r="403" spans="1:10" hidden="1" x14ac:dyDescent="0.3">
      <c r="A403" s="7" t="str">
        <f t="shared" si="6"/>
        <v>SectionA_Exam201041.255060</v>
      </c>
      <c r="B403" s="7" t="s">
        <v>10</v>
      </c>
      <c r="C403" s="4" t="s">
        <v>22</v>
      </c>
      <c r="D403" s="4">
        <v>2010</v>
      </c>
      <c r="E403" s="4">
        <v>4</v>
      </c>
      <c r="F403" s="4">
        <v>1.25</v>
      </c>
      <c r="G403" s="4">
        <v>50</v>
      </c>
      <c r="H403" s="4">
        <v>60</v>
      </c>
      <c r="I403" s="4"/>
      <c r="J403" s="7" t="s">
        <v>94</v>
      </c>
    </row>
    <row r="404" spans="1:10" hidden="1" x14ac:dyDescent="0.3">
      <c r="A404" s="7" t="str">
        <f t="shared" si="6"/>
        <v>SectionA_Exam201130.755061</v>
      </c>
      <c r="B404" s="7" t="s">
        <v>10</v>
      </c>
      <c r="C404" s="4" t="s">
        <v>22</v>
      </c>
      <c r="D404" s="4">
        <v>2011</v>
      </c>
      <c r="E404" s="4">
        <v>3</v>
      </c>
      <c r="F404" s="4">
        <v>0.75</v>
      </c>
      <c r="G404" s="4">
        <v>50</v>
      </c>
      <c r="H404" s="4">
        <v>61</v>
      </c>
      <c r="I404" s="4"/>
      <c r="J404" s="7"/>
    </row>
    <row r="405" spans="1:10" hidden="1" x14ac:dyDescent="0.3">
      <c r="A405" s="7" t="str">
        <f t="shared" si="6"/>
        <v>SectionA_Exam201141.55162</v>
      </c>
      <c r="B405" s="7" t="s">
        <v>10</v>
      </c>
      <c r="C405" s="4" t="s">
        <v>22</v>
      </c>
      <c r="D405" s="4">
        <v>2011</v>
      </c>
      <c r="E405" s="4">
        <v>4</v>
      </c>
      <c r="F405" s="4">
        <v>1.5</v>
      </c>
      <c r="G405" s="4">
        <v>51</v>
      </c>
      <c r="H405" s="4">
        <v>62</v>
      </c>
      <c r="I405" s="4"/>
      <c r="J405" s="7"/>
    </row>
    <row r="406" spans="1:10" hidden="1" x14ac:dyDescent="0.3">
      <c r="A406" s="7" t="str">
        <f t="shared" si="6"/>
        <v>SectionA_Exam2013415163</v>
      </c>
      <c r="B406" s="7" t="s">
        <v>10</v>
      </c>
      <c r="C406" s="4" t="s">
        <v>22</v>
      </c>
      <c r="D406" s="4">
        <v>2013</v>
      </c>
      <c r="E406" s="4">
        <v>4</v>
      </c>
      <c r="F406" s="4">
        <v>1</v>
      </c>
      <c r="G406" s="4">
        <v>51</v>
      </c>
      <c r="H406" s="4">
        <v>63</v>
      </c>
      <c r="I406" s="4"/>
      <c r="J406" s="7"/>
    </row>
    <row r="407" spans="1:10" hidden="1" x14ac:dyDescent="0.3">
      <c r="A407" s="7" t="str">
        <f t="shared" si="6"/>
        <v>SectionA_Exam2014325163</v>
      </c>
      <c r="B407" s="7" t="s">
        <v>10</v>
      </c>
      <c r="C407" s="4" t="s">
        <v>22</v>
      </c>
      <c r="D407" s="4">
        <v>2014</v>
      </c>
      <c r="E407" s="4">
        <v>3</v>
      </c>
      <c r="F407" s="4">
        <v>2</v>
      </c>
      <c r="G407" s="4">
        <v>51</v>
      </c>
      <c r="H407" s="4">
        <v>63</v>
      </c>
      <c r="I407" s="4"/>
      <c r="J407" s="7"/>
    </row>
    <row r="408" spans="1:10" hidden="1" x14ac:dyDescent="0.3">
      <c r="A408" s="7" t="str">
        <f t="shared" si="6"/>
        <v>SectionA_Exam201542.755264</v>
      </c>
      <c r="B408" s="7" t="s">
        <v>10</v>
      </c>
      <c r="C408" s="4" t="s">
        <v>22</v>
      </c>
      <c r="D408" s="4">
        <v>2015</v>
      </c>
      <c r="E408" s="4">
        <v>4</v>
      </c>
      <c r="F408" s="4">
        <v>2.75</v>
      </c>
      <c r="G408" s="4">
        <v>52</v>
      </c>
      <c r="H408" s="4">
        <v>64</v>
      </c>
      <c r="I408" s="4"/>
      <c r="J408" s="7"/>
    </row>
    <row r="409" spans="1:10" hidden="1" x14ac:dyDescent="0.3">
      <c r="A409" s="7" t="str">
        <f t="shared" si="6"/>
        <v>SectionA_Exam201551.55266</v>
      </c>
      <c r="B409" s="7" t="s">
        <v>10</v>
      </c>
      <c r="C409" s="4" t="s">
        <v>22</v>
      </c>
      <c r="D409" s="4">
        <v>2015</v>
      </c>
      <c r="E409" s="4">
        <v>5</v>
      </c>
      <c r="F409" s="4">
        <v>1.5</v>
      </c>
      <c r="G409" s="4">
        <v>52</v>
      </c>
      <c r="H409" s="4">
        <v>66</v>
      </c>
      <c r="I409" s="4"/>
      <c r="J409" s="7"/>
    </row>
    <row r="410" spans="1:10" x14ac:dyDescent="0.3">
      <c r="A410" s="7" t="str">
        <f t="shared" si="6"/>
        <v>SectionA_Exam20001326872</v>
      </c>
      <c r="B410" s="7" t="s">
        <v>10</v>
      </c>
      <c r="C410" s="4" t="s">
        <v>23</v>
      </c>
      <c r="D410" s="4">
        <v>2000</v>
      </c>
      <c r="E410" s="4">
        <v>13</v>
      </c>
      <c r="F410" s="4">
        <v>2</v>
      </c>
      <c r="G410" s="4">
        <v>68</v>
      </c>
      <c r="H410" s="4">
        <v>72</v>
      </c>
      <c r="I410" s="4"/>
      <c r="J410" s="7"/>
    </row>
    <row r="411" spans="1:10" x14ac:dyDescent="0.3">
      <c r="A411" s="7" t="str">
        <f t="shared" si="6"/>
        <v>SectionA_Exam20013236872</v>
      </c>
      <c r="B411" s="7" t="s">
        <v>10</v>
      </c>
      <c r="C411" s="4" t="s">
        <v>23</v>
      </c>
      <c r="D411" s="4">
        <v>2001</v>
      </c>
      <c r="E411" s="4">
        <v>32</v>
      </c>
      <c r="F411" s="4">
        <v>3</v>
      </c>
      <c r="G411" s="4">
        <v>68</v>
      </c>
      <c r="H411" s="4">
        <v>72</v>
      </c>
      <c r="I411" s="4"/>
      <c r="J411" s="7"/>
    </row>
    <row r="412" spans="1:10" x14ac:dyDescent="0.3">
      <c r="A412" s="7" t="str">
        <f t="shared" si="6"/>
        <v>SectionA_Exam2003131.56973</v>
      </c>
      <c r="B412" s="7" t="s">
        <v>10</v>
      </c>
      <c r="C412" s="4" t="s">
        <v>23</v>
      </c>
      <c r="D412" s="4">
        <v>2003</v>
      </c>
      <c r="E412" s="4">
        <v>13</v>
      </c>
      <c r="F412" s="4">
        <v>1.5</v>
      </c>
      <c r="G412" s="4">
        <v>69</v>
      </c>
      <c r="H412" s="4">
        <v>73</v>
      </c>
      <c r="I412" s="4"/>
      <c r="J412" s="7" t="s">
        <v>95</v>
      </c>
    </row>
    <row r="413" spans="1:10" x14ac:dyDescent="0.3">
      <c r="A413" s="7" t="str">
        <f t="shared" si="6"/>
        <v>SectionA_Exam200492.56974</v>
      </c>
      <c r="B413" s="7" t="s">
        <v>10</v>
      </c>
      <c r="C413" s="4" t="s">
        <v>23</v>
      </c>
      <c r="D413" s="4">
        <v>2004</v>
      </c>
      <c r="E413" s="4">
        <v>9</v>
      </c>
      <c r="F413" s="4">
        <v>2.5</v>
      </c>
      <c r="G413" s="4">
        <v>69</v>
      </c>
      <c r="H413" s="4">
        <v>74</v>
      </c>
      <c r="I413" s="4"/>
      <c r="J413" s="7"/>
    </row>
    <row r="414" spans="1:10" x14ac:dyDescent="0.3">
      <c r="A414" s="7" t="str">
        <f t="shared" si="6"/>
        <v>SectionA_Exam200671.56974</v>
      </c>
      <c r="B414" s="7" t="s">
        <v>10</v>
      </c>
      <c r="C414" s="4" t="s">
        <v>23</v>
      </c>
      <c r="D414" s="4">
        <v>2006</v>
      </c>
      <c r="E414" s="4">
        <v>7</v>
      </c>
      <c r="F414" s="4">
        <v>1.5</v>
      </c>
      <c r="G414" s="4">
        <v>69</v>
      </c>
      <c r="H414" s="4">
        <v>74</v>
      </c>
      <c r="I414" s="4"/>
      <c r="J414" s="7" t="s">
        <v>96</v>
      </c>
    </row>
    <row r="415" spans="1:10" x14ac:dyDescent="0.3">
      <c r="A415" s="7" t="str">
        <f t="shared" si="6"/>
        <v>SectionA_Exam2006917075</v>
      </c>
      <c r="B415" s="7" t="s">
        <v>10</v>
      </c>
      <c r="C415" s="4" t="s">
        <v>23</v>
      </c>
      <c r="D415" s="4">
        <v>2006</v>
      </c>
      <c r="E415" s="4">
        <v>9</v>
      </c>
      <c r="F415" s="4">
        <v>1</v>
      </c>
      <c r="G415" s="4">
        <v>70</v>
      </c>
      <c r="H415" s="4">
        <v>75</v>
      </c>
      <c r="I415" s="4"/>
      <c r="J415" s="7" t="s">
        <v>97</v>
      </c>
    </row>
    <row r="416" spans="1:10" x14ac:dyDescent="0.3">
      <c r="A416" s="7" t="str">
        <f t="shared" si="6"/>
        <v>SectionA_Exam200841.57075</v>
      </c>
      <c r="B416" s="7" t="s">
        <v>10</v>
      </c>
      <c r="C416" s="4" t="s">
        <v>23</v>
      </c>
      <c r="D416" s="4">
        <v>2008</v>
      </c>
      <c r="E416" s="4">
        <v>4</v>
      </c>
      <c r="F416" s="4">
        <v>1.5</v>
      </c>
      <c r="G416" s="4">
        <v>70</v>
      </c>
      <c r="H416" s="4">
        <v>75</v>
      </c>
      <c r="I416" s="4"/>
      <c r="J416" s="7" t="s">
        <v>99</v>
      </c>
    </row>
    <row r="417" spans="1:10" x14ac:dyDescent="0.3">
      <c r="A417" s="7" t="str">
        <f t="shared" si="6"/>
        <v>SectionA_Exam2009417076</v>
      </c>
      <c r="B417" s="7" t="s">
        <v>10</v>
      </c>
      <c r="C417" s="4" t="s">
        <v>23</v>
      </c>
      <c r="D417" s="4">
        <v>2009</v>
      </c>
      <c r="E417" s="4">
        <v>4</v>
      </c>
      <c r="F417" s="4">
        <v>1</v>
      </c>
      <c r="G417" s="4">
        <v>70</v>
      </c>
      <c r="H417" s="4">
        <v>76</v>
      </c>
      <c r="I417" s="4" t="s">
        <v>12</v>
      </c>
      <c r="J417" s="7"/>
    </row>
    <row r="418" spans="1:10" x14ac:dyDescent="0.3">
      <c r="A418" s="7" t="str">
        <f t="shared" si="6"/>
        <v>SectionA_Exam201121.57076</v>
      </c>
      <c r="B418" s="7" t="s">
        <v>10</v>
      </c>
      <c r="C418" s="4" t="s">
        <v>23</v>
      </c>
      <c r="D418" s="4">
        <v>2011</v>
      </c>
      <c r="E418" s="4">
        <v>2</v>
      </c>
      <c r="F418" s="4">
        <v>1.5</v>
      </c>
      <c r="G418" s="4">
        <v>70</v>
      </c>
      <c r="H418" s="4">
        <v>76</v>
      </c>
      <c r="I418" s="4"/>
      <c r="J418" s="7" t="s">
        <v>53</v>
      </c>
    </row>
    <row r="419" spans="1:10" x14ac:dyDescent="0.3">
      <c r="A419" s="7" t="str">
        <f t="shared" si="6"/>
        <v>SectionA_Exam201562.257177</v>
      </c>
      <c r="B419" s="7" t="s">
        <v>10</v>
      </c>
      <c r="C419" s="4" t="s">
        <v>23</v>
      </c>
      <c r="D419" s="4">
        <v>2015</v>
      </c>
      <c r="E419" s="4">
        <v>6</v>
      </c>
      <c r="F419" s="4">
        <v>2.25</v>
      </c>
      <c r="G419" s="4">
        <v>71</v>
      </c>
      <c r="H419" s="4">
        <v>77</v>
      </c>
      <c r="I419" s="4"/>
      <c r="J419" s="7"/>
    </row>
    <row r="420" spans="1:10" x14ac:dyDescent="0.3">
      <c r="A420" s="7" t="str">
        <f t="shared" si="6"/>
        <v>SectionA_Exam2003141.57983</v>
      </c>
      <c r="B420" s="7" t="s">
        <v>10</v>
      </c>
      <c r="C420" s="4" t="s">
        <v>24</v>
      </c>
      <c r="D420" s="4">
        <v>2003</v>
      </c>
      <c r="E420" s="4">
        <v>14</v>
      </c>
      <c r="F420" s="4">
        <v>1.5</v>
      </c>
      <c r="G420" s="4">
        <v>79</v>
      </c>
      <c r="H420" s="4">
        <v>83</v>
      </c>
      <c r="I420" s="4"/>
      <c r="J420" s="7" t="s">
        <v>100</v>
      </c>
    </row>
    <row r="421" spans="1:10" x14ac:dyDescent="0.3">
      <c r="A421" s="7" t="str">
        <f t="shared" si="6"/>
        <v>SectionA_Exam2003151.57983</v>
      </c>
      <c r="B421" s="7" t="s">
        <v>10</v>
      </c>
      <c r="C421" s="4" t="s">
        <v>24</v>
      </c>
      <c r="D421" s="4">
        <v>2003</v>
      </c>
      <c r="E421" s="4">
        <v>15</v>
      </c>
      <c r="F421" s="4">
        <v>1.5</v>
      </c>
      <c r="G421" s="4">
        <v>79</v>
      </c>
      <c r="H421" s="4">
        <v>83</v>
      </c>
      <c r="I421" s="4" t="s">
        <v>12</v>
      </c>
      <c r="J421" s="7"/>
    </row>
    <row r="422" spans="1:10" x14ac:dyDescent="0.3">
      <c r="A422" s="7" t="str">
        <f t="shared" si="6"/>
        <v>SectionA_Exam2004102.57983</v>
      </c>
      <c r="B422" s="7" t="s">
        <v>10</v>
      </c>
      <c r="C422" s="4" t="s">
        <v>24</v>
      </c>
      <c r="D422" s="4">
        <v>2004</v>
      </c>
      <c r="E422" s="4">
        <v>10</v>
      </c>
      <c r="F422" s="4">
        <v>2.5</v>
      </c>
      <c r="G422" s="4">
        <v>79</v>
      </c>
      <c r="H422" s="4">
        <v>83</v>
      </c>
      <c r="I422" s="4"/>
      <c r="J422" s="7" t="s">
        <v>101</v>
      </c>
    </row>
    <row r="423" spans="1:10" x14ac:dyDescent="0.3">
      <c r="A423" s="7" t="str">
        <f t="shared" si="6"/>
        <v>SectionA_Exam2006827984</v>
      </c>
      <c r="B423" s="7" t="s">
        <v>10</v>
      </c>
      <c r="C423" s="4" t="s">
        <v>24</v>
      </c>
      <c r="D423" s="4">
        <v>2006</v>
      </c>
      <c r="E423" s="4">
        <v>8</v>
      </c>
      <c r="F423" s="4">
        <v>2</v>
      </c>
      <c r="G423" s="4">
        <v>79</v>
      </c>
      <c r="H423" s="4">
        <v>84</v>
      </c>
      <c r="I423" s="4"/>
      <c r="J423" s="7" t="s">
        <v>102</v>
      </c>
    </row>
    <row r="424" spans="1:10" x14ac:dyDescent="0.3">
      <c r="A424" s="7" t="str">
        <f t="shared" si="6"/>
        <v>SectionA_Exam2007527984</v>
      </c>
      <c r="B424" s="7" t="s">
        <v>10</v>
      </c>
      <c r="C424" s="4" t="s">
        <v>24</v>
      </c>
      <c r="D424" s="4">
        <v>2007</v>
      </c>
      <c r="E424" s="4">
        <v>5</v>
      </c>
      <c r="F424" s="4">
        <v>2</v>
      </c>
      <c r="G424" s="4">
        <v>79</v>
      </c>
      <c r="H424" s="4">
        <v>84</v>
      </c>
      <c r="I424" s="4"/>
      <c r="J424" s="7" t="s">
        <v>102</v>
      </c>
    </row>
    <row r="425" spans="1:10" x14ac:dyDescent="0.3">
      <c r="A425" s="7" t="str">
        <f t="shared" si="6"/>
        <v>SectionA_Exam200852.258085</v>
      </c>
      <c r="B425" s="7" t="s">
        <v>10</v>
      </c>
      <c r="C425" s="4" t="s">
        <v>24</v>
      </c>
      <c r="D425" s="4">
        <v>2008</v>
      </c>
      <c r="E425" s="4">
        <v>5</v>
      </c>
      <c r="F425" s="4">
        <v>2.25</v>
      </c>
      <c r="G425" s="4">
        <v>80</v>
      </c>
      <c r="H425" s="4">
        <v>85</v>
      </c>
      <c r="I425" s="4"/>
      <c r="J425" s="7" t="s">
        <v>53</v>
      </c>
    </row>
    <row r="426" spans="1:10" x14ac:dyDescent="0.3">
      <c r="A426" s="7" t="str">
        <f t="shared" si="6"/>
        <v>SectionA_Exam200871.58085</v>
      </c>
      <c r="B426" s="7" t="s">
        <v>10</v>
      </c>
      <c r="C426" s="4" t="s">
        <v>24</v>
      </c>
      <c r="D426" s="4">
        <v>2008</v>
      </c>
      <c r="E426" s="4">
        <v>7</v>
      </c>
      <c r="F426" s="4">
        <v>1.5</v>
      </c>
      <c r="G426" s="4">
        <v>80</v>
      </c>
      <c r="H426" s="4">
        <v>85</v>
      </c>
      <c r="I426" s="4"/>
      <c r="J426" s="7" t="s">
        <v>53</v>
      </c>
    </row>
    <row r="427" spans="1:10" x14ac:dyDescent="0.3">
      <c r="A427" s="7" t="str">
        <f t="shared" si="6"/>
        <v>SectionA_Exam201011.58086</v>
      </c>
      <c r="B427" s="7" t="s">
        <v>10</v>
      </c>
      <c r="C427" s="4" t="s">
        <v>24</v>
      </c>
      <c r="D427" s="4">
        <v>2010</v>
      </c>
      <c r="E427" s="4">
        <v>1</v>
      </c>
      <c r="F427" s="4">
        <v>1.5</v>
      </c>
      <c r="G427" s="4">
        <v>80</v>
      </c>
      <c r="H427" s="4">
        <v>86</v>
      </c>
      <c r="I427" s="4" t="s">
        <v>12</v>
      </c>
      <c r="J427" s="7"/>
    </row>
    <row r="428" spans="1:10" x14ac:dyDescent="0.3">
      <c r="A428" s="7" t="str">
        <f t="shared" si="6"/>
        <v>SectionA_Exam2012338186</v>
      </c>
      <c r="B428" s="7" t="s">
        <v>10</v>
      </c>
      <c r="C428" s="4" t="s">
        <v>24</v>
      </c>
      <c r="D428" s="4">
        <v>2012</v>
      </c>
      <c r="E428" s="4">
        <v>3</v>
      </c>
      <c r="F428" s="4">
        <v>3</v>
      </c>
      <c r="G428" s="4">
        <v>81</v>
      </c>
      <c r="H428" s="4">
        <v>86</v>
      </c>
      <c r="I428" s="4"/>
      <c r="J428" s="7"/>
    </row>
    <row r="429" spans="1:10" x14ac:dyDescent="0.3">
      <c r="A429" s="7" t="str">
        <f t="shared" si="6"/>
        <v>SectionA_Exam2014628287</v>
      </c>
      <c r="B429" s="7" t="s">
        <v>10</v>
      </c>
      <c r="C429" s="4" t="s">
        <v>24</v>
      </c>
      <c r="D429" s="4">
        <v>2014</v>
      </c>
      <c r="E429" s="4">
        <v>6</v>
      </c>
      <c r="F429" s="4">
        <v>2</v>
      </c>
      <c r="G429" s="4">
        <v>82</v>
      </c>
      <c r="H429" s="4">
        <v>87</v>
      </c>
      <c r="I429" s="4"/>
      <c r="J429" s="7"/>
    </row>
    <row r="430" spans="1:10" hidden="1" x14ac:dyDescent="0.3">
      <c r="A430" s="7" t="str">
        <f t="shared" si="6"/>
        <v>SectionA_Exam200772.258991</v>
      </c>
      <c r="B430" s="7" t="s">
        <v>10</v>
      </c>
      <c r="C430" s="4" t="s">
        <v>25</v>
      </c>
      <c r="D430" s="4">
        <v>2007</v>
      </c>
      <c r="E430" s="4">
        <v>7</v>
      </c>
      <c r="F430" s="4">
        <v>2.25</v>
      </c>
      <c r="G430" s="4">
        <v>89</v>
      </c>
      <c r="H430" s="4">
        <v>91</v>
      </c>
      <c r="I430" s="4"/>
      <c r="J430" s="7"/>
    </row>
    <row r="431" spans="1:10" hidden="1" x14ac:dyDescent="0.3">
      <c r="A431" s="7" t="str">
        <f t="shared" si="6"/>
        <v>SectionA_Exam200861.58991</v>
      </c>
      <c r="B431" s="7" t="s">
        <v>10</v>
      </c>
      <c r="C431" s="4" t="s">
        <v>25</v>
      </c>
      <c r="D431" s="4">
        <v>2008</v>
      </c>
      <c r="E431" s="4">
        <v>6</v>
      </c>
      <c r="F431" s="4">
        <v>1.5</v>
      </c>
      <c r="G431" s="4">
        <v>89</v>
      </c>
      <c r="H431" s="4">
        <v>91</v>
      </c>
      <c r="I431" s="4"/>
      <c r="J431" s="7"/>
    </row>
    <row r="432" spans="1:10" hidden="1" x14ac:dyDescent="0.3">
      <c r="A432" s="7" t="str">
        <f t="shared" si="6"/>
        <v>SectionA_Exam201352.59092</v>
      </c>
      <c r="B432" s="7" t="s">
        <v>10</v>
      </c>
      <c r="C432" s="4" t="s">
        <v>25</v>
      </c>
      <c r="D432" s="4">
        <v>2013</v>
      </c>
      <c r="E432" s="4">
        <v>5</v>
      </c>
      <c r="F432" s="4">
        <v>2.5</v>
      </c>
      <c r="G432" s="4">
        <v>90</v>
      </c>
      <c r="H432" s="4">
        <v>92</v>
      </c>
      <c r="I432" s="4"/>
      <c r="J432" s="7"/>
    </row>
    <row r="433" spans="1:10" hidden="1" x14ac:dyDescent="0.3">
      <c r="A433" s="7" t="str">
        <f t="shared" si="6"/>
        <v>SectionA_Exam2000123.59395</v>
      </c>
      <c r="B433" s="7" t="s">
        <v>10</v>
      </c>
      <c r="C433" s="4" t="s">
        <v>26</v>
      </c>
      <c r="D433" s="4">
        <v>2000</v>
      </c>
      <c r="E433" s="4">
        <v>12</v>
      </c>
      <c r="F433" s="4">
        <v>3.5</v>
      </c>
      <c r="G433" s="4">
        <v>93</v>
      </c>
      <c r="H433" s="4">
        <v>95</v>
      </c>
      <c r="I433" s="4"/>
      <c r="J433" s="7"/>
    </row>
    <row r="434" spans="1:10" hidden="1" x14ac:dyDescent="0.3">
      <c r="A434" s="7" t="str">
        <f t="shared" si="6"/>
        <v>SectionA_Exam2001110.59396</v>
      </c>
      <c r="B434" s="7" t="s">
        <v>10</v>
      </c>
      <c r="C434" s="4" t="s">
        <v>26</v>
      </c>
      <c r="D434" s="4">
        <v>2001</v>
      </c>
      <c r="E434" s="4">
        <v>11</v>
      </c>
      <c r="F434" s="4">
        <v>0.5</v>
      </c>
      <c r="G434" s="4">
        <v>93</v>
      </c>
      <c r="H434" s="4">
        <v>96</v>
      </c>
      <c r="I434" s="4"/>
      <c r="J434" s="7"/>
    </row>
    <row r="435" spans="1:10" hidden="1" x14ac:dyDescent="0.3">
      <c r="A435" s="7" t="str">
        <f t="shared" si="6"/>
        <v>SectionA_Exam2003161.59396</v>
      </c>
      <c r="B435" s="7" t="s">
        <v>10</v>
      </c>
      <c r="C435" s="4" t="s">
        <v>26</v>
      </c>
      <c r="D435" s="4">
        <v>2003</v>
      </c>
      <c r="E435" s="4">
        <v>16</v>
      </c>
      <c r="F435" s="4">
        <v>1.5</v>
      </c>
      <c r="G435" s="4">
        <v>93</v>
      </c>
      <c r="H435" s="4">
        <v>96</v>
      </c>
      <c r="I435" s="4"/>
      <c r="J435" s="7"/>
    </row>
    <row r="436" spans="1:10" hidden="1" x14ac:dyDescent="0.3">
      <c r="A436" s="7" t="str">
        <f t="shared" si="6"/>
        <v>SectionA_Exam20041119496</v>
      </c>
      <c r="B436" s="7" t="s">
        <v>10</v>
      </c>
      <c r="C436" s="4" t="s">
        <v>26</v>
      </c>
      <c r="D436" s="4">
        <v>2004</v>
      </c>
      <c r="E436" s="4">
        <v>11</v>
      </c>
      <c r="F436" s="4">
        <v>1</v>
      </c>
      <c r="G436" s="4">
        <v>94</v>
      </c>
      <c r="H436" s="4">
        <v>96</v>
      </c>
      <c r="I436" s="4"/>
      <c r="J436" s="7"/>
    </row>
    <row r="437" spans="1:10" hidden="1" x14ac:dyDescent="0.3">
      <c r="A437" s="7" t="str">
        <f t="shared" si="6"/>
        <v>SectionA_Exam20051029497</v>
      </c>
      <c r="B437" s="7" t="s">
        <v>10</v>
      </c>
      <c r="C437" s="4" t="s">
        <v>26</v>
      </c>
      <c r="D437" s="4">
        <v>2005</v>
      </c>
      <c r="E437" s="4">
        <v>10</v>
      </c>
      <c r="F437" s="4">
        <v>2</v>
      </c>
      <c r="G437" s="4">
        <v>94</v>
      </c>
      <c r="H437" s="4">
        <v>97</v>
      </c>
      <c r="I437" s="4"/>
      <c r="J437" s="7"/>
    </row>
    <row r="438" spans="1:10" hidden="1" x14ac:dyDescent="0.3">
      <c r="A438" s="7" t="str">
        <f t="shared" si="6"/>
        <v>SectionA_Exam201052.59497</v>
      </c>
      <c r="B438" s="7" t="s">
        <v>10</v>
      </c>
      <c r="C438" s="4" t="s">
        <v>26</v>
      </c>
      <c r="D438" s="4">
        <v>2010</v>
      </c>
      <c r="E438" s="4">
        <v>5</v>
      </c>
      <c r="F438" s="4">
        <v>2.5</v>
      </c>
      <c r="G438" s="4">
        <v>94</v>
      </c>
      <c r="H438" s="4">
        <v>97</v>
      </c>
      <c r="I438" s="4"/>
      <c r="J438" s="7"/>
    </row>
    <row r="439" spans="1:10" hidden="1" x14ac:dyDescent="0.3">
      <c r="A439" s="7" t="str">
        <f t="shared" si="6"/>
        <v>SectionA_Exam201571.259498</v>
      </c>
      <c r="B439" s="7" t="s">
        <v>10</v>
      </c>
      <c r="C439" s="4" t="s">
        <v>26</v>
      </c>
      <c r="D439" s="4">
        <v>2015</v>
      </c>
      <c r="E439" s="4">
        <v>7</v>
      </c>
      <c r="F439" s="4">
        <v>1.25</v>
      </c>
      <c r="G439" s="4">
        <v>94</v>
      </c>
      <c r="H439" s="4">
        <v>98</v>
      </c>
      <c r="I439" s="4"/>
      <c r="J439" s="7"/>
    </row>
    <row r="440" spans="1:10" hidden="1" x14ac:dyDescent="0.3">
      <c r="A440" s="7" t="str">
        <f t="shared" si="6"/>
        <v>SectionB_Exam2000162111</v>
      </c>
      <c r="B440" s="7" t="s">
        <v>44</v>
      </c>
      <c r="C440" s="4" t="s">
        <v>15</v>
      </c>
      <c r="D440" s="4">
        <v>2000</v>
      </c>
      <c r="E440" s="4">
        <v>16</v>
      </c>
      <c r="F440" s="4">
        <v>2</v>
      </c>
      <c r="G440" s="4">
        <v>1</v>
      </c>
      <c r="H440" s="4">
        <v>11</v>
      </c>
      <c r="I440" s="4"/>
      <c r="J440" s="7"/>
    </row>
    <row r="441" spans="1:10" hidden="1" x14ac:dyDescent="0.3">
      <c r="A441" s="7" t="str">
        <f t="shared" si="6"/>
        <v>SectionB_Exam2001162111</v>
      </c>
      <c r="B441" s="7" t="s">
        <v>44</v>
      </c>
      <c r="C441" s="4" t="s">
        <v>15</v>
      </c>
      <c r="D441" s="4">
        <v>2001</v>
      </c>
      <c r="E441" s="4">
        <v>16</v>
      </c>
      <c r="F441" s="4">
        <v>2</v>
      </c>
      <c r="G441" s="4">
        <v>1</v>
      </c>
      <c r="H441" s="4">
        <v>11</v>
      </c>
      <c r="I441" s="4"/>
      <c r="J441" s="7"/>
    </row>
    <row r="442" spans="1:10" hidden="1" x14ac:dyDescent="0.3">
      <c r="A442" s="7" t="str">
        <f t="shared" si="6"/>
        <v>SectionB_Exam2001272112</v>
      </c>
      <c r="B442" s="7" t="s">
        <v>44</v>
      </c>
      <c r="C442" s="4" t="s">
        <v>15</v>
      </c>
      <c r="D442" s="4">
        <v>2001</v>
      </c>
      <c r="E442" s="4">
        <v>27</v>
      </c>
      <c r="F442" s="4">
        <v>2</v>
      </c>
      <c r="G442" s="4">
        <v>1</v>
      </c>
      <c r="H442" s="4">
        <v>12</v>
      </c>
      <c r="I442" s="4"/>
      <c r="J442" s="7"/>
    </row>
    <row r="443" spans="1:10" hidden="1" x14ac:dyDescent="0.3">
      <c r="A443" s="7" t="str">
        <f t="shared" si="6"/>
        <v>SectionB_Exam2002242.5212</v>
      </c>
      <c r="B443" s="7" t="s">
        <v>44</v>
      </c>
      <c r="C443" s="4" t="s">
        <v>15</v>
      </c>
      <c r="D443" s="4">
        <v>2002</v>
      </c>
      <c r="E443" s="4">
        <v>24</v>
      </c>
      <c r="F443" s="4">
        <v>2.5</v>
      </c>
      <c r="G443" s="4">
        <v>2</v>
      </c>
      <c r="H443" s="4">
        <v>12</v>
      </c>
      <c r="I443" s="4"/>
      <c r="J443" s="7"/>
    </row>
    <row r="444" spans="1:10" hidden="1" x14ac:dyDescent="0.3">
      <c r="A444" s="7" t="str">
        <f t="shared" si="6"/>
        <v>SectionB_Exam2003251.5213</v>
      </c>
      <c r="B444" s="7" t="s">
        <v>44</v>
      </c>
      <c r="C444" s="4" t="s">
        <v>15</v>
      </c>
      <c r="D444" s="4">
        <v>2003</v>
      </c>
      <c r="E444" s="4">
        <v>25</v>
      </c>
      <c r="F444" s="4">
        <v>1.5</v>
      </c>
      <c r="G444" s="4">
        <v>2</v>
      </c>
      <c r="H444" s="4">
        <v>13</v>
      </c>
      <c r="I444" s="4"/>
      <c r="J444" s="7"/>
    </row>
    <row r="445" spans="1:10" hidden="1" x14ac:dyDescent="0.3">
      <c r="A445" s="7" t="str">
        <f t="shared" si="6"/>
        <v>SectionB_Exam2003262314</v>
      </c>
      <c r="B445" s="7" t="s">
        <v>44</v>
      </c>
      <c r="C445" s="4" t="s">
        <v>15</v>
      </c>
      <c r="D445" s="4">
        <v>2003</v>
      </c>
      <c r="E445" s="4">
        <v>26</v>
      </c>
      <c r="F445" s="4">
        <v>2</v>
      </c>
      <c r="G445" s="4">
        <v>3</v>
      </c>
      <c r="H445" s="4">
        <v>14</v>
      </c>
      <c r="I445" s="4"/>
      <c r="J445" s="7"/>
    </row>
    <row r="446" spans="1:10" hidden="1" x14ac:dyDescent="0.3">
      <c r="A446" s="7" t="str">
        <f t="shared" si="6"/>
        <v>SectionB_Exam2003274.5314</v>
      </c>
      <c r="B446" s="7" t="s">
        <v>44</v>
      </c>
      <c r="C446" s="4" t="s">
        <v>15</v>
      </c>
      <c r="D446" s="4">
        <v>2003</v>
      </c>
      <c r="E446" s="4">
        <v>27</v>
      </c>
      <c r="F446" s="4">
        <v>4.5</v>
      </c>
      <c r="G446" s="4">
        <v>3</v>
      </c>
      <c r="H446" s="4">
        <v>14</v>
      </c>
      <c r="I446" s="4"/>
      <c r="J446" s="7"/>
    </row>
    <row r="447" spans="1:10" hidden="1" x14ac:dyDescent="0.3">
      <c r="A447" s="7" t="str">
        <f t="shared" si="6"/>
        <v>SectionB_Exam2004154415</v>
      </c>
      <c r="B447" s="7" t="s">
        <v>44</v>
      </c>
      <c r="C447" s="4" t="s">
        <v>15</v>
      </c>
      <c r="D447" s="4">
        <v>2004</v>
      </c>
      <c r="E447" s="4">
        <v>15</v>
      </c>
      <c r="F447" s="4">
        <v>4</v>
      </c>
      <c r="G447" s="4">
        <v>4</v>
      </c>
      <c r="H447" s="4">
        <v>15</v>
      </c>
      <c r="I447" s="4"/>
      <c r="J447" s="7"/>
    </row>
    <row r="448" spans="1:10" hidden="1" x14ac:dyDescent="0.3">
      <c r="A448" s="7" t="str">
        <f t="shared" si="6"/>
        <v>SectionB_Exam2004163416</v>
      </c>
      <c r="B448" s="7" t="s">
        <v>44</v>
      </c>
      <c r="C448" s="4" t="s">
        <v>15</v>
      </c>
      <c r="D448" s="4">
        <v>2004</v>
      </c>
      <c r="E448" s="4">
        <v>16</v>
      </c>
      <c r="F448" s="4">
        <v>3</v>
      </c>
      <c r="G448" s="4">
        <v>4</v>
      </c>
      <c r="H448" s="4">
        <v>16</v>
      </c>
      <c r="I448" s="4"/>
      <c r="J448" s="7"/>
    </row>
    <row r="449" spans="1:10" hidden="1" x14ac:dyDescent="0.3">
      <c r="A449" s="7" t="str">
        <f t="shared" si="6"/>
        <v>SectionB_Exam2004171416</v>
      </c>
      <c r="B449" s="7" t="s">
        <v>44</v>
      </c>
      <c r="C449" s="4" t="s">
        <v>15</v>
      </c>
      <c r="D449" s="4">
        <v>2004</v>
      </c>
      <c r="E449" s="4">
        <v>17</v>
      </c>
      <c r="F449" s="4">
        <v>1</v>
      </c>
      <c r="G449" s="4">
        <v>4</v>
      </c>
      <c r="H449" s="4">
        <v>16</v>
      </c>
      <c r="I449" s="4"/>
      <c r="J449" s="7"/>
    </row>
    <row r="450" spans="1:10" hidden="1" x14ac:dyDescent="0.3">
      <c r="A450" s="7" t="str">
        <f t="shared" si="6"/>
        <v>SectionB_Exam200591517</v>
      </c>
      <c r="B450" s="7" t="s">
        <v>44</v>
      </c>
      <c r="C450" s="4" t="s">
        <v>15</v>
      </c>
      <c r="D450" s="4">
        <v>2005</v>
      </c>
      <c r="E450" s="4">
        <v>9</v>
      </c>
      <c r="F450" s="4">
        <v>1</v>
      </c>
      <c r="G450" s="4">
        <v>5</v>
      </c>
      <c r="H450" s="4">
        <v>17</v>
      </c>
      <c r="I450" s="4"/>
      <c r="J450" s="7"/>
    </row>
    <row r="451" spans="1:10" hidden="1" x14ac:dyDescent="0.3">
      <c r="A451" s="7" t="str">
        <f t="shared" ref="A451:A514" si="7">B451&amp;D451&amp;E451&amp;F451&amp;G451&amp;H451</f>
        <v>SectionB_Exam2005141517</v>
      </c>
      <c r="B451" s="7" t="s">
        <v>44</v>
      </c>
      <c r="C451" s="4" t="s">
        <v>15</v>
      </c>
      <c r="D451" s="4">
        <v>2005</v>
      </c>
      <c r="E451" s="4">
        <v>14</v>
      </c>
      <c r="F451" s="4">
        <v>1</v>
      </c>
      <c r="G451" s="4">
        <v>5</v>
      </c>
      <c r="H451" s="4">
        <v>17</v>
      </c>
      <c r="I451" s="4"/>
      <c r="J451" s="7"/>
    </row>
    <row r="452" spans="1:10" hidden="1" x14ac:dyDescent="0.3">
      <c r="A452" s="7" t="str">
        <f t="shared" si="7"/>
        <v>SectionB_Exam2006111517</v>
      </c>
      <c r="B452" s="7" t="s">
        <v>44</v>
      </c>
      <c r="C452" s="4" t="s">
        <v>15</v>
      </c>
      <c r="D452" s="4">
        <v>2006</v>
      </c>
      <c r="E452" s="4">
        <v>11</v>
      </c>
      <c r="F452" s="4">
        <v>1</v>
      </c>
      <c r="G452" s="4">
        <v>5</v>
      </c>
      <c r="H452" s="4">
        <v>17</v>
      </c>
      <c r="I452" s="4"/>
      <c r="J452" s="7"/>
    </row>
    <row r="453" spans="1:10" hidden="1" x14ac:dyDescent="0.3">
      <c r="A453" s="7" t="str">
        <f t="shared" si="7"/>
        <v>SectionB_Exam2006123517</v>
      </c>
      <c r="B453" s="7" t="s">
        <v>44</v>
      </c>
      <c r="C453" s="4" t="s">
        <v>15</v>
      </c>
      <c r="D453" s="4">
        <v>2006</v>
      </c>
      <c r="E453" s="4">
        <v>12</v>
      </c>
      <c r="F453" s="4">
        <v>3</v>
      </c>
      <c r="G453" s="4">
        <v>5</v>
      </c>
      <c r="H453" s="4">
        <v>17</v>
      </c>
      <c r="I453" s="4"/>
      <c r="J453" s="7"/>
    </row>
    <row r="454" spans="1:10" hidden="1" x14ac:dyDescent="0.3">
      <c r="A454" s="7" t="str">
        <f t="shared" si="7"/>
        <v>SectionB_Exam2007102518</v>
      </c>
      <c r="B454" s="7" t="s">
        <v>44</v>
      </c>
      <c r="C454" s="4" t="s">
        <v>15</v>
      </c>
      <c r="D454" s="4">
        <v>2007</v>
      </c>
      <c r="E454" s="4">
        <v>10</v>
      </c>
      <c r="F454" s="4">
        <v>2</v>
      </c>
      <c r="G454" s="4">
        <v>5</v>
      </c>
      <c r="H454" s="4">
        <v>18</v>
      </c>
      <c r="I454" s="4"/>
      <c r="J454" s="7"/>
    </row>
    <row r="455" spans="1:10" hidden="1" x14ac:dyDescent="0.3">
      <c r="A455" s="7" t="str">
        <f t="shared" si="7"/>
        <v>SectionB_Exam2008122619</v>
      </c>
      <c r="B455" s="7" t="s">
        <v>44</v>
      </c>
      <c r="C455" s="4" t="s">
        <v>15</v>
      </c>
      <c r="D455" s="4">
        <v>2008</v>
      </c>
      <c r="E455" s="4">
        <v>12</v>
      </c>
      <c r="F455" s="4">
        <v>2</v>
      </c>
      <c r="G455" s="4">
        <v>6</v>
      </c>
      <c r="H455" s="4">
        <v>19</v>
      </c>
      <c r="I455" s="4"/>
      <c r="J455" s="7"/>
    </row>
    <row r="456" spans="1:10" hidden="1" x14ac:dyDescent="0.3">
      <c r="A456" s="7" t="str">
        <f t="shared" si="7"/>
        <v>SectionB_Exam200961.25619</v>
      </c>
      <c r="B456" s="7" t="s">
        <v>44</v>
      </c>
      <c r="C456" s="4" t="s">
        <v>15</v>
      </c>
      <c r="D456" s="4">
        <v>2009</v>
      </c>
      <c r="E456" s="4">
        <v>6</v>
      </c>
      <c r="F456" s="4">
        <v>1.25</v>
      </c>
      <c r="G456" s="4">
        <v>6</v>
      </c>
      <c r="H456" s="4">
        <v>19</v>
      </c>
      <c r="I456" s="4"/>
      <c r="J456" s="7"/>
    </row>
    <row r="457" spans="1:10" hidden="1" x14ac:dyDescent="0.3">
      <c r="A457" s="7" t="str">
        <f t="shared" si="7"/>
        <v>SectionB_Exam200992.25620</v>
      </c>
      <c r="B457" s="7" t="s">
        <v>44</v>
      </c>
      <c r="C457" s="4" t="s">
        <v>15</v>
      </c>
      <c r="D457" s="4">
        <v>2009</v>
      </c>
      <c r="E457" s="4">
        <v>9</v>
      </c>
      <c r="F457" s="4">
        <v>2.25</v>
      </c>
      <c r="G457" s="4">
        <v>6</v>
      </c>
      <c r="H457" s="4">
        <v>20</v>
      </c>
      <c r="I457" s="4"/>
      <c r="J457" s="7"/>
    </row>
    <row r="458" spans="1:10" hidden="1" x14ac:dyDescent="0.3">
      <c r="A458" s="7" t="str">
        <f t="shared" si="7"/>
        <v>SectionB_Exam2009102720</v>
      </c>
      <c r="B458" s="7" t="s">
        <v>44</v>
      </c>
      <c r="C458" s="4" t="s">
        <v>15</v>
      </c>
      <c r="D458" s="4">
        <v>2009</v>
      </c>
      <c r="E458" s="4">
        <v>10</v>
      </c>
      <c r="F458" s="4">
        <v>2</v>
      </c>
      <c r="G458" s="4">
        <v>7</v>
      </c>
      <c r="H458" s="4">
        <v>20</v>
      </c>
      <c r="I458" s="4"/>
      <c r="J458" s="7"/>
    </row>
    <row r="459" spans="1:10" hidden="1" x14ac:dyDescent="0.3">
      <c r="A459" s="7" t="str">
        <f t="shared" si="7"/>
        <v>SectionB_Exam201071.5721</v>
      </c>
      <c r="B459" s="7" t="s">
        <v>44</v>
      </c>
      <c r="C459" s="4" t="s">
        <v>15</v>
      </c>
      <c r="D459" s="4">
        <v>2010</v>
      </c>
      <c r="E459" s="4">
        <v>7</v>
      </c>
      <c r="F459" s="4">
        <v>1.5</v>
      </c>
      <c r="G459" s="4">
        <v>7</v>
      </c>
      <c r="H459" s="4">
        <v>21</v>
      </c>
      <c r="I459" s="4"/>
      <c r="J459" s="7"/>
    </row>
    <row r="460" spans="1:10" hidden="1" x14ac:dyDescent="0.3">
      <c r="A460" s="7" t="str">
        <f t="shared" si="7"/>
        <v>SectionB_Exam201222822</v>
      </c>
      <c r="B460" s="7" t="s">
        <v>44</v>
      </c>
      <c r="C460" s="4" t="s">
        <v>15</v>
      </c>
      <c r="D460" s="4">
        <v>2012</v>
      </c>
      <c r="E460" s="4">
        <v>2</v>
      </c>
      <c r="F460" s="4">
        <v>2</v>
      </c>
      <c r="G460" s="4">
        <v>8</v>
      </c>
      <c r="H460" s="4">
        <v>22</v>
      </c>
      <c r="I460" s="4"/>
      <c r="J460" s="7"/>
    </row>
    <row r="461" spans="1:10" hidden="1" x14ac:dyDescent="0.3">
      <c r="A461" s="7" t="str">
        <f t="shared" si="7"/>
        <v>SectionB_Exam201361.5823</v>
      </c>
      <c r="B461" s="7" t="s">
        <v>44</v>
      </c>
      <c r="C461" s="4" t="s">
        <v>15</v>
      </c>
      <c r="D461" s="4">
        <v>2013</v>
      </c>
      <c r="E461" s="4">
        <v>6</v>
      </c>
      <c r="F461" s="4">
        <v>1.5</v>
      </c>
      <c r="G461" s="4">
        <v>8</v>
      </c>
      <c r="H461" s="4">
        <v>23</v>
      </c>
      <c r="I461" s="4"/>
      <c r="J461" s="7"/>
    </row>
    <row r="462" spans="1:10" hidden="1" x14ac:dyDescent="0.3">
      <c r="A462" s="7" t="str">
        <f t="shared" si="7"/>
        <v>SectionB_Exam201471.5924</v>
      </c>
      <c r="B462" s="7" t="s">
        <v>44</v>
      </c>
      <c r="C462" s="4" t="s">
        <v>15</v>
      </c>
      <c r="D462" s="4">
        <v>2014</v>
      </c>
      <c r="E462" s="4">
        <v>7</v>
      </c>
      <c r="F462" s="4">
        <v>1.5</v>
      </c>
      <c r="G462" s="4">
        <v>9</v>
      </c>
      <c r="H462" s="4">
        <v>24</v>
      </c>
      <c r="I462" s="4"/>
      <c r="J462" s="7"/>
    </row>
    <row r="463" spans="1:10" hidden="1" x14ac:dyDescent="0.3">
      <c r="A463" s="7" t="str">
        <f t="shared" si="7"/>
        <v>SectionB_Exam201482925</v>
      </c>
      <c r="B463" s="7" t="s">
        <v>44</v>
      </c>
      <c r="C463" s="4" t="s">
        <v>15</v>
      </c>
      <c r="D463" s="4">
        <v>2014</v>
      </c>
      <c r="E463" s="4">
        <v>8</v>
      </c>
      <c r="F463" s="4">
        <v>2</v>
      </c>
      <c r="G463" s="4">
        <v>9</v>
      </c>
      <c r="H463" s="4">
        <v>25</v>
      </c>
      <c r="I463" s="4"/>
      <c r="J463" s="7"/>
    </row>
    <row r="464" spans="1:10" hidden="1" x14ac:dyDescent="0.3">
      <c r="A464" s="7" t="str">
        <f t="shared" si="7"/>
        <v>SectionB_Exam201582.751026</v>
      </c>
      <c r="B464" s="7" t="s">
        <v>44</v>
      </c>
      <c r="C464" s="4" t="s">
        <v>15</v>
      </c>
      <c r="D464" s="4">
        <v>2015</v>
      </c>
      <c r="E464" s="4">
        <v>8</v>
      </c>
      <c r="F464" s="4">
        <v>2.75</v>
      </c>
      <c r="G464" s="4">
        <v>10</v>
      </c>
      <c r="H464" s="4">
        <v>26</v>
      </c>
      <c r="I464" s="4"/>
      <c r="J464" s="7"/>
    </row>
    <row r="465" spans="1:18" hidden="1" x14ac:dyDescent="0.3">
      <c r="A465" s="7" t="str">
        <f t="shared" si="7"/>
        <v>SectionB_Exam20001442840</v>
      </c>
      <c r="B465" s="7" t="s">
        <v>44</v>
      </c>
      <c r="C465" s="4" t="s">
        <v>28</v>
      </c>
      <c r="D465" s="4">
        <v>2000</v>
      </c>
      <c r="E465" s="4">
        <v>14</v>
      </c>
      <c r="F465" s="4">
        <v>4</v>
      </c>
      <c r="G465" s="4">
        <v>28</v>
      </c>
      <c r="H465" s="4">
        <v>40</v>
      </c>
      <c r="I465" s="4"/>
      <c r="J465" s="7"/>
    </row>
    <row r="466" spans="1:18" hidden="1" x14ac:dyDescent="0.3">
      <c r="A466" s="7" t="str">
        <f t="shared" si="7"/>
        <v>SectionB_Exam2002532841</v>
      </c>
      <c r="B466" s="7" t="s">
        <v>44</v>
      </c>
      <c r="C466" s="4" t="s">
        <v>28</v>
      </c>
      <c r="D466" s="4">
        <v>2002</v>
      </c>
      <c r="E466" s="4">
        <v>5</v>
      </c>
      <c r="F466" s="4">
        <v>3</v>
      </c>
      <c r="G466" s="4">
        <v>28</v>
      </c>
      <c r="H466" s="4">
        <v>41</v>
      </c>
      <c r="I466" s="4"/>
      <c r="J466" s="7"/>
    </row>
    <row r="467" spans="1:18" hidden="1" x14ac:dyDescent="0.3">
      <c r="A467" s="7" t="str">
        <f t="shared" si="7"/>
        <v>SectionB_Exam2003632841</v>
      </c>
      <c r="B467" s="7" t="s">
        <v>44</v>
      </c>
      <c r="C467" s="4" t="s">
        <v>28</v>
      </c>
      <c r="D467" s="4">
        <v>2003</v>
      </c>
      <c r="E467" s="4">
        <v>6</v>
      </c>
      <c r="F467" s="4">
        <v>3</v>
      </c>
      <c r="G467" s="4">
        <v>28</v>
      </c>
      <c r="H467" s="4">
        <v>41</v>
      </c>
      <c r="I467" s="4"/>
      <c r="J467" s="7"/>
    </row>
    <row r="468" spans="1:18" hidden="1" x14ac:dyDescent="0.3">
      <c r="A468" s="7" t="str">
        <f t="shared" si="7"/>
        <v>SectionB_Exam200392.52942</v>
      </c>
      <c r="B468" s="7" t="s">
        <v>44</v>
      </c>
      <c r="C468" s="4" t="s">
        <v>28</v>
      </c>
      <c r="D468" s="4">
        <v>2003</v>
      </c>
      <c r="E468" s="4">
        <v>9</v>
      </c>
      <c r="F468" s="4">
        <v>2.5</v>
      </c>
      <c r="G468" s="4">
        <v>29</v>
      </c>
      <c r="H468" s="4">
        <v>42</v>
      </c>
      <c r="I468" s="4"/>
      <c r="J468" s="7"/>
    </row>
    <row r="469" spans="1:18" hidden="1" x14ac:dyDescent="0.3">
      <c r="A469" s="7" t="str">
        <f t="shared" si="7"/>
        <v>SectionB_Exam20033432943</v>
      </c>
      <c r="B469" s="7" t="s">
        <v>44</v>
      </c>
      <c r="C469" s="4" t="s">
        <v>28</v>
      </c>
      <c r="D469" s="4">
        <v>2003</v>
      </c>
      <c r="E469" s="4">
        <v>34</v>
      </c>
      <c r="F469" s="4">
        <v>3</v>
      </c>
      <c r="G469" s="4">
        <v>29</v>
      </c>
      <c r="H469" s="4">
        <v>43</v>
      </c>
      <c r="I469" s="4"/>
      <c r="J469" s="7"/>
    </row>
    <row r="470" spans="1:18" hidden="1" x14ac:dyDescent="0.3">
      <c r="A470" s="7" t="str">
        <f t="shared" si="7"/>
        <v>SectionB_Exam20033523044</v>
      </c>
      <c r="B470" s="7" t="s">
        <v>44</v>
      </c>
      <c r="C470" s="4" t="s">
        <v>28</v>
      </c>
      <c r="D470" s="4">
        <v>2003</v>
      </c>
      <c r="E470" s="4">
        <v>35</v>
      </c>
      <c r="F470" s="4">
        <v>2</v>
      </c>
      <c r="G470" s="4">
        <v>30</v>
      </c>
      <c r="H470" s="4">
        <v>44</v>
      </c>
      <c r="I470" s="4"/>
      <c r="J470" s="7"/>
    </row>
    <row r="471" spans="1:18" hidden="1" x14ac:dyDescent="0.3">
      <c r="A471" s="7" t="str">
        <f t="shared" si="7"/>
        <v>SectionB_Exam20043213045</v>
      </c>
      <c r="B471" s="7" t="s">
        <v>44</v>
      </c>
      <c r="C471" s="4" t="s">
        <v>28</v>
      </c>
      <c r="D471" s="4">
        <v>2004</v>
      </c>
      <c r="E471" s="4">
        <v>32</v>
      </c>
      <c r="F471" s="4">
        <v>1</v>
      </c>
      <c r="G471" s="4">
        <v>30</v>
      </c>
      <c r="H471" s="4">
        <v>45</v>
      </c>
      <c r="I471" s="4"/>
      <c r="J471" s="7"/>
    </row>
    <row r="472" spans="1:18" hidden="1" x14ac:dyDescent="0.3">
      <c r="A472" s="7" t="str">
        <f t="shared" si="7"/>
        <v>SectionB_Exam20052523045</v>
      </c>
      <c r="B472" s="7" t="s">
        <v>44</v>
      </c>
      <c r="C472" s="4" t="s">
        <v>28</v>
      </c>
      <c r="D472" s="4">
        <v>2005</v>
      </c>
      <c r="E472" s="4">
        <v>25</v>
      </c>
      <c r="F472" s="4">
        <v>2</v>
      </c>
      <c r="G472" s="4">
        <v>30</v>
      </c>
      <c r="H472" s="4">
        <v>45</v>
      </c>
      <c r="I472" s="4"/>
      <c r="J472" s="7"/>
    </row>
    <row r="473" spans="1:18" hidden="1" x14ac:dyDescent="0.3">
      <c r="A473" s="7" t="str">
        <f t="shared" si="7"/>
        <v>SectionB_Exam2005342.53146</v>
      </c>
      <c r="B473" s="7" t="s">
        <v>44</v>
      </c>
      <c r="C473" s="4" t="s">
        <v>28</v>
      </c>
      <c r="D473" s="4">
        <v>2005</v>
      </c>
      <c r="E473" s="4">
        <v>34</v>
      </c>
      <c r="F473" s="4">
        <v>2.5</v>
      </c>
      <c r="G473" s="4">
        <v>31</v>
      </c>
      <c r="H473" s="4">
        <v>46</v>
      </c>
      <c r="I473" s="4"/>
      <c r="J473" s="7"/>
    </row>
    <row r="474" spans="1:18" hidden="1" x14ac:dyDescent="0.3">
      <c r="A474" s="7" t="str">
        <f t="shared" si="7"/>
        <v>SectionB_Exam20062023146</v>
      </c>
      <c r="B474" s="7" t="s">
        <v>44</v>
      </c>
      <c r="C474" s="4" t="s">
        <v>28</v>
      </c>
      <c r="D474" s="4">
        <v>2006</v>
      </c>
      <c r="E474" s="4">
        <v>20</v>
      </c>
      <c r="F474" s="4">
        <v>2</v>
      </c>
      <c r="G474" s="4">
        <v>31</v>
      </c>
      <c r="H474" s="4">
        <v>46</v>
      </c>
      <c r="I474" s="4"/>
      <c r="J474" s="7"/>
    </row>
    <row r="475" spans="1:18" hidden="1" x14ac:dyDescent="0.3">
      <c r="A475" s="7" t="str">
        <f t="shared" si="7"/>
        <v>SectionB_Exam20062223147</v>
      </c>
      <c r="B475" s="7" t="s">
        <v>44</v>
      </c>
      <c r="C475" s="4" t="s">
        <v>28</v>
      </c>
      <c r="D475" s="4">
        <v>2006</v>
      </c>
      <c r="E475" s="4">
        <v>22</v>
      </c>
      <c r="F475" s="4">
        <v>2</v>
      </c>
      <c r="G475" s="4">
        <v>31</v>
      </c>
      <c r="H475" s="4">
        <v>47</v>
      </c>
      <c r="I475" s="4"/>
      <c r="J475" s="7"/>
    </row>
    <row r="476" spans="1:18" hidden="1" x14ac:dyDescent="0.3">
      <c r="A476" s="7" t="str">
        <f t="shared" si="7"/>
        <v>SectionB_Exam20063123247</v>
      </c>
      <c r="B476" s="7" t="s">
        <v>44</v>
      </c>
      <c r="C476" s="4" t="s">
        <v>28</v>
      </c>
      <c r="D476" s="4">
        <v>2006</v>
      </c>
      <c r="E476" s="4">
        <v>31</v>
      </c>
      <c r="F476" s="4">
        <v>2</v>
      </c>
      <c r="G476" s="4">
        <v>32</v>
      </c>
      <c r="H476" s="4">
        <v>47</v>
      </c>
      <c r="I476" s="4"/>
      <c r="J476" s="7"/>
    </row>
    <row r="477" spans="1:18" hidden="1" x14ac:dyDescent="0.3">
      <c r="A477" s="7" t="str">
        <f t="shared" si="7"/>
        <v>SectionB_Exam2007181.53248</v>
      </c>
      <c r="B477" s="7" t="s">
        <v>44</v>
      </c>
      <c r="C477" s="4" t="s">
        <v>28</v>
      </c>
      <c r="D477" s="4">
        <v>2007</v>
      </c>
      <c r="E477" s="4">
        <v>18</v>
      </c>
      <c r="F477" s="4">
        <v>1.5</v>
      </c>
      <c r="G477" s="4">
        <v>32</v>
      </c>
      <c r="H477" s="4">
        <v>48</v>
      </c>
      <c r="I477" s="4"/>
      <c r="J477" s="7"/>
      <c r="R477">
        <f>EXP(-0.08*0.25)</f>
        <v>0.98019867330675525</v>
      </c>
    </row>
    <row r="478" spans="1:18" hidden="1" x14ac:dyDescent="0.3">
      <c r="A478" s="7" t="str">
        <f t="shared" si="7"/>
        <v>SectionB_Exam20071923249</v>
      </c>
      <c r="B478" s="7" t="s">
        <v>44</v>
      </c>
      <c r="C478" s="4" t="s">
        <v>28</v>
      </c>
      <c r="D478" s="4">
        <v>2007</v>
      </c>
      <c r="E478" s="4">
        <v>19</v>
      </c>
      <c r="F478" s="4">
        <v>2</v>
      </c>
      <c r="G478" s="4">
        <v>32</v>
      </c>
      <c r="H478" s="4">
        <v>49</v>
      </c>
      <c r="I478" s="4"/>
      <c r="J478" s="7"/>
    </row>
    <row r="479" spans="1:18" hidden="1" x14ac:dyDescent="0.3">
      <c r="A479" s="7" t="str">
        <f t="shared" si="7"/>
        <v>SectionB_Exam2008202.53349</v>
      </c>
      <c r="B479" s="7" t="s">
        <v>44</v>
      </c>
      <c r="C479" s="4" t="s">
        <v>28</v>
      </c>
      <c r="D479" s="4">
        <v>2008</v>
      </c>
      <c r="E479" s="4">
        <v>20</v>
      </c>
      <c r="F479" s="4">
        <v>2.5</v>
      </c>
      <c r="G479" s="4">
        <v>33</v>
      </c>
      <c r="H479" s="4">
        <v>49</v>
      </c>
      <c r="I479" s="4"/>
      <c r="J479" s="7"/>
    </row>
    <row r="480" spans="1:18" hidden="1" x14ac:dyDescent="0.3">
      <c r="A480" s="7" t="str">
        <f t="shared" si="7"/>
        <v>SectionB_Exam2008211.53350</v>
      </c>
      <c r="B480" s="7" t="s">
        <v>44</v>
      </c>
      <c r="C480" s="4" t="s">
        <v>28</v>
      </c>
      <c r="D480" s="4">
        <v>2008</v>
      </c>
      <c r="E480" s="4">
        <v>21</v>
      </c>
      <c r="F480" s="4">
        <v>1.5</v>
      </c>
      <c r="G480" s="4">
        <v>33</v>
      </c>
      <c r="H480" s="4">
        <v>50</v>
      </c>
      <c r="I480" s="4"/>
      <c r="J480" s="7"/>
    </row>
    <row r="481" spans="1:10" hidden="1" x14ac:dyDescent="0.3">
      <c r="A481" s="7" t="str">
        <f t="shared" si="7"/>
        <v>SectionB_Exam2008301.53451</v>
      </c>
      <c r="B481" s="7" t="s">
        <v>44</v>
      </c>
      <c r="C481" s="4" t="s">
        <v>28</v>
      </c>
      <c r="D481" s="4">
        <v>2008</v>
      </c>
      <c r="E481" s="4">
        <v>30</v>
      </c>
      <c r="F481" s="4">
        <v>1.5</v>
      </c>
      <c r="G481" s="4">
        <v>34</v>
      </c>
      <c r="H481" s="4">
        <v>51</v>
      </c>
      <c r="I481" s="4"/>
      <c r="J481" s="7"/>
    </row>
    <row r="482" spans="1:10" hidden="1" x14ac:dyDescent="0.3">
      <c r="A482" s="7" t="str">
        <f t="shared" si="7"/>
        <v>SectionB_Exam20091823451</v>
      </c>
      <c r="B482" s="7" t="s">
        <v>44</v>
      </c>
      <c r="C482" s="4" t="s">
        <v>28</v>
      </c>
      <c r="D482" s="4">
        <v>2009</v>
      </c>
      <c r="E482" s="4">
        <v>18</v>
      </c>
      <c r="F482" s="4">
        <v>2</v>
      </c>
      <c r="G482" s="4">
        <v>34</v>
      </c>
      <c r="H482" s="4">
        <v>51</v>
      </c>
      <c r="I482" s="4"/>
      <c r="J482" s="7"/>
    </row>
    <row r="483" spans="1:10" hidden="1" x14ac:dyDescent="0.3">
      <c r="A483" s="7" t="str">
        <f t="shared" si="7"/>
        <v>SectionB_Exam20101123552</v>
      </c>
      <c r="B483" s="7" t="s">
        <v>44</v>
      </c>
      <c r="C483" s="4" t="s">
        <v>28</v>
      </c>
      <c r="D483" s="4">
        <v>2010</v>
      </c>
      <c r="E483" s="4">
        <v>11</v>
      </c>
      <c r="F483" s="4">
        <v>2</v>
      </c>
      <c r="G483" s="4">
        <v>35</v>
      </c>
      <c r="H483" s="4">
        <v>52</v>
      </c>
      <c r="I483" s="4"/>
      <c r="J483" s="7"/>
    </row>
    <row r="484" spans="1:10" hidden="1" x14ac:dyDescent="0.3">
      <c r="A484" s="7" t="str">
        <f t="shared" si="7"/>
        <v>SectionB_Exam20102223553</v>
      </c>
      <c r="B484" s="7" t="s">
        <v>44</v>
      </c>
      <c r="C484" s="4" t="s">
        <v>28</v>
      </c>
      <c r="D484" s="4">
        <v>2010</v>
      </c>
      <c r="E484" s="4">
        <v>22</v>
      </c>
      <c r="F484" s="4">
        <v>2</v>
      </c>
      <c r="G484" s="4">
        <v>35</v>
      </c>
      <c r="H484" s="4">
        <v>53</v>
      </c>
      <c r="I484" s="4"/>
      <c r="J484" s="7"/>
    </row>
    <row r="485" spans="1:10" hidden="1" x14ac:dyDescent="0.3">
      <c r="A485" s="7" t="str">
        <f t="shared" si="7"/>
        <v>SectionB_Exam201152.253654</v>
      </c>
      <c r="B485" s="7" t="s">
        <v>44</v>
      </c>
      <c r="C485" s="4" t="s">
        <v>28</v>
      </c>
      <c r="D485" s="4">
        <v>2011</v>
      </c>
      <c r="E485" s="4">
        <v>5</v>
      </c>
      <c r="F485" s="4">
        <v>2.25</v>
      </c>
      <c r="G485" s="4">
        <v>36</v>
      </c>
      <c r="H485" s="4">
        <v>54</v>
      </c>
      <c r="I485" s="4"/>
      <c r="J485" s="7"/>
    </row>
    <row r="486" spans="1:10" hidden="1" x14ac:dyDescent="0.3">
      <c r="A486" s="7" t="str">
        <f t="shared" si="7"/>
        <v>SectionB_Exam201171.253655</v>
      </c>
      <c r="B486" s="7" t="s">
        <v>44</v>
      </c>
      <c r="C486" s="4" t="s">
        <v>28</v>
      </c>
      <c r="D486" s="4">
        <v>2011</v>
      </c>
      <c r="E486" s="4">
        <v>7</v>
      </c>
      <c r="F486" s="4">
        <v>1.25</v>
      </c>
      <c r="G486" s="4">
        <v>36</v>
      </c>
      <c r="H486" s="4">
        <v>55</v>
      </c>
      <c r="I486" s="4"/>
      <c r="J486" s="7"/>
    </row>
    <row r="487" spans="1:10" hidden="1" x14ac:dyDescent="0.3">
      <c r="A487" s="7" t="str">
        <f t="shared" si="7"/>
        <v>SectionB_Exam201180.753756</v>
      </c>
      <c r="B487" s="7" t="s">
        <v>44</v>
      </c>
      <c r="C487" s="4" t="s">
        <v>28</v>
      </c>
      <c r="D487" s="4">
        <v>2011</v>
      </c>
      <c r="E487" s="4">
        <v>8</v>
      </c>
      <c r="F487" s="4">
        <v>0.75</v>
      </c>
      <c r="G487" s="4">
        <v>37</v>
      </c>
      <c r="H487" s="4">
        <v>56</v>
      </c>
      <c r="I487" s="4"/>
      <c r="J487" s="7"/>
    </row>
    <row r="488" spans="1:10" hidden="1" x14ac:dyDescent="0.3">
      <c r="A488" s="7" t="str">
        <f t="shared" si="7"/>
        <v>SectionB_Exam201261.53756</v>
      </c>
      <c r="B488" s="7" t="s">
        <v>44</v>
      </c>
      <c r="C488" s="4" t="s">
        <v>28</v>
      </c>
      <c r="D488" s="4">
        <v>2012</v>
      </c>
      <c r="E488" s="4">
        <v>6</v>
      </c>
      <c r="F488" s="4">
        <v>1.5</v>
      </c>
      <c r="G488" s="4">
        <v>37</v>
      </c>
      <c r="H488" s="4">
        <v>56</v>
      </c>
      <c r="I488" s="4"/>
      <c r="J488" s="7"/>
    </row>
    <row r="489" spans="1:10" hidden="1" x14ac:dyDescent="0.3">
      <c r="A489" s="7" t="str">
        <f t="shared" si="7"/>
        <v>SectionB_Exam201372.53757</v>
      </c>
      <c r="B489" s="7" t="s">
        <v>44</v>
      </c>
      <c r="C489" s="4" t="s">
        <v>28</v>
      </c>
      <c r="D489" s="4">
        <v>2013</v>
      </c>
      <c r="E489" s="4">
        <v>7</v>
      </c>
      <c r="F489" s="4">
        <v>2.5</v>
      </c>
      <c r="G489" s="4">
        <v>37</v>
      </c>
      <c r="H489" s="4">
        <v>57</v>
      </c>
      <c r="I489" s="4"/>
      <c r="J489" s="7"/>
    </row>
    <row r="490" spans="1:10" hidden="1" x14ac:dyDescent="0.3">
      <c r="A490" s="7" t="str">
        <f t="shared" si="7"/>
        <v>SectionB_Exam201492.53857</v>
      </c>
      <c r="B490" s="7" t="s">
        <v>44</v>
      </c>
      <c r="C490" s="4" t="s">
        <v>28</v>
      </c>
      <c r="D490" s="4">
        <v>2014</v>
      </c>
      <c r="E490" s="4">
        <v>9</v>
      </c>
      <c r="F490" s="4">
        <v>2.5</v>
      </c>
      <c r="G490" s="4">
        <v>38</v>
      </c>
      <c r="H490" s="4">
        <v>57</v>
      </c>
      <c r="I490" s="4"/>
      <c r="J490" s="7"/>
    </row>
    <row r="491" spans="1:10" hidden="1" x14ac:dyDescent="0.3">
      <c r="A491" s="7" t="str">
        <f t="shared" si="7"/>
        <v>SectionB_Exam2015923859</v>
      </c>
      <c r="B491" s="7" t="s">
        <v>44</v>
      </c>
      <c r="C491" s="4" t="s">
        <v>28</v>
      </c>
      <c r="D491" s="4">
        <v>2015</v>
      </c>
      <c r="E491" s="4">
        <v>9</v>
      </c>
      <c r="F491" s="4">
        <v>2</v>
      </c>
      <c r="G491" s="4">
        <v>38</v>
      </c>
      <c r="H491" s="4">
        <v>59</v>
      </c>
      <c r="I491" s="4"/>
      <c r="J491" s="7"/>
    </row>
    <row r="492" spans="1:10" hidden="1" x14ac:dyDescent="0.3">
      <c r="A492" s="7" t="str">
        <f t="shared" si="7"/>
        <v>SectionB_Exam2015112.253959</v>
      </c>
      <c r="B492" s="7" t="s">
        <v>44</v>
      </c>
      <c r="C492" s="4" t="s">
        <v>28</v>
      </c>
      <c r="D492" s="4">
        <v>2015</v>
      </c>
      <c r="E492" s="4">
        <v>11</v>
      </c>
      <c r="F492" s="4">
        <v>2.25</v>
      </c>
      <c r="G492" s="4">
        <v>39</v>
      </c>
      <c r="H492" s="4">
        <v>59</v>
      </c>
      <c r="I492" s="4"/>
      <c r="J492" s="7"/>
    </row>
    <row r="493" spans="1:10" hidden="1" x14ac:dyDescent="0.3">
      <c r="A493" s="7" t="str">
        <f t="shared" si="7"/>
        <v>SectionB_Exam20003936168</v>
      </c>
      <c r="B493" s="7" t="s">
        <v>44</v>
      </c>
      <c r="C493" s="4" t="s">
        <v>29</v>
      </c>
      <c r="D493" s="4">
        <v>2000</v>
      </c>
      <c r="E493" s="4">
        <v>39</v>
      </c>
      <c r="F493" s="4">
        <v>3</v>
      </c>
      <c r="G493" s="4">
        <v>61</v>
      </c>
      <c r="H493" s="4">
        <v>68</v>
      </c>
      <c r="I493" s="4"/>
      <c r="J493" s="7"/>
    </row>
    <row r="494" spans="1:10" hidden="1" x14ac:dyDescent="0.3">
      <c r="A494" s="7" t="str">
        <f t="shared" si="7"/>
        <v>SectionB_Exam20014236168</v>
      </c>
      <c r="B494" s="7" t="s">
        <v>44</v>
      </c>
      <c r="C494" s="4" t="s">
        <v>29</v>
      </c>
      <c r="D494" s="4">
        <v>2001</v>
      </c>
      <c r="E494" s="4">
        <v>42</v>
      </c>
      <c r="F494" s="4">
        <v>3</v>
      </c>
      <c r="G494" s="4">
        <v>61</v>
      </c>
      <c r="H494" s="4">
        <v>68</v>
      </c>
      <c r="I494" s="4"/>
      <c r="J494" s="7"/>
    </row>
    <row r="495" spans="1:10" hidden="1" x14ac:dyDescent="0.3">
      <c r="A495" s="7" t="str">
        <f t="shared" si="7"/>
        <v>SectionB_Exam20023746269</v>
      </c>
      <c r="B495" s="7" t="s">
        <v>44</v>
      </c>
      <c r="C495" s="4" t="s">
        <v>29</v>
      </c>
      <c r="D495" s="4">
        <v>2002</v>
      </c>
      <c r="E495" s="4">
        <v>37</v>
      </c>
      <c r="F495" s="4">
        <v>4</v>
      </c>
      <c r="G495" s="4">
        <v>62</v>
      </c>
      <c r="H495" s="4">
        <v>69</v>
      </c>
      <c r="I495" s="4"/>
      <c r="J495" s="7"/>
    </row>
    <row r="496" spans="1:10" hidden="1" x14ac:dyDescent="0.3">
      <c r="A496" s="7" t="str">
        <f t="shared" si="7"/>
        <v>SectionB_Exam20043326370</v>
      </c>
      <c r="B496" s="7" t="s">
        <v>44</v>
      </c>
      <c r="C496" s="4" t="s">
        <v>29</v>
      </c>
      <c r="D496" s="4">
        <v>2004</v>
      </c>
      <c r="E496" s="4">
        <v>33</v>
      </c>
      <c r="F496" s="4">
        <v>2</v>
      </c>
      <c r="G496" s="4">
        <v>63</v>
      </c>
      <c r="H496" s="4">
        <v>70</v>
      </c>
      <c r="I496" s="4"/>
      <c r="J496" s="7"/>
    </row>
    <row r="497" spans="1:10" hidden="1" x14ac:dyDescent="0.3">
      <c r="A497" s="7" t="str">
        <f t="shared" si="7"/>
        <v>SectionB_Exam20063226371</v>
      </c>
      <c r="B497" s="7" t="s">
        <v>44</v>
      </c>
      <c r="C497" s="4" t="s">
        <v>29</v>
      </c>
      <c r="D497" s="4">
        <v>2006</v>
      </c>
      <c r="E497" s="4">
        <v>32</v>
      </c>
      <c r="F497" s="4">
        <v>2</v>
      </c>
      <c r="G497" s="4">
        <v>63</v>
      </c>
      <c r="H497" s="4">
        <v>71</v>
      </c>
      <c r="I497" s="4"/>
      <c r="J497" s="7"/>
    </row>
    <row r="498" spans="1:10" hidden="1" x14ac:dyDescent="0.3">
      <c r="A498" s="7" t="str">
        <f t="shared" si="7"/>
        <v>SectionB_Exam20072836372</v>
      </c>
      <c r="B498" s="7" t="s">
        <v>44</v>
      </c>
      <c r="C498" s="4" t="s">
        <v>29</v>
      </c>
      <c r="D498" s="4">
        <v>2007</v>
      </c>
      <c r="E498" s="4">
        <v>28</v>
      </c>
      <c r="F498" s="4">
        <v>3</v>
      </c>
      <c r="G498" s="4">
        <v>63</v>
      </c>
      <c r="H498" s="4">
        <v>72</v>
      </c>
      <c r="I498" s="4"/>
      <c r="J498" s="7"/>
    </row>
    <row r="499" spans="1:10" hidden="1" x14ac:dyDescent="0.3">
      <c r="A499" s="7" t="str">
        <f t="shared" si="7"/>
        <v>SectionB_Exam2008311.756372</v>
      </c>
      <c r="B499" s="7" t="s">
        <v>44</v>
      </c>
      <c r="C499" s="4" t="s">
        <v>29</v>
      </c>
      <c r="D499" s="4">
        <v>2008</v>
      </c>
      <c r="E499" s="4">
        <v>31</v>
      </c>
      <c r="F499" s="4">
        <v>1.75</v>
      </c>
      <c r="G499" s="4">
        <v>63</v>
      </c>
      <c r="H499" s="4">
        <v>72</v>
      </c>
      <c r="I499" s="4"/>
      <c r="J499" s="7"/>
    </row>
    <row r="500" spans="1:10" hidden="1" x14ac:dyDescent="0.3">
      <c r="A500" s="7" t="str">
        <f t="shared" si="7"/>
        <v>SectionB_Exam2009261.256473</v>
      </c>
      <c r="B500" s="7" t="s">
        <v>44</v>
      </c>
      <c r="C500" s="4" t="s">
        <v>29</v>
      </c>
      <c r="D500" s="4">
        <v>2009</v>
      </c>
      <c r="E500" s="4">
        <v>26</v>
      </c>
      <c r="F500" s="4">
        <v>1.25</v>
      </c>
      <c r="G500" s="4">
        <v>64</v>
      </c>
      <c r="H500" s="4">
        <v>73</v>
      </c>
      <c r="I500" s="4"/>
      <c r="J500" s="7"/>
    </row>
    <row r="501" spans="1:10" hidden="1" x14ac:dyDescent="0.3">
      <c r="A501" s="7" t="str">
        <f t="shared" si="7"/>
        <v>SectionB_Exam2009271.256473</v>
      </c>
      <c r="B501" s="7" t="s">
        <v>44</v>
      </c>
      <c r="C501" s="4" t="s">
        <v>29</v>
      </c>
      <c r="D501" s="4">
        <v>2009</v>
      </c>
      <c r="E501" s="4">
        <v>27</v>
      </c>
      <c r="F501" s="4">
        <v>1.25</v>
      </c>
      <c r="G501" s="4">
        <v>64</v>
      </c>
      <c r="H501" s="4">
        <v>73</v>
      </c>
      <c r="I501" s="4"/>
      <c r="J501" s="7"/>
    </row>
    <row r="502" spans="1:10" hidden="1" x14ac:dyDescent="0.3">
      <c r="A502" s="7" t="str">
        <f t="shared" si="7"/>
        <v>SectionB_Exam2010211.256574</v>
      </c>
      <c r="B502" s="7" t="s">
        <v>44</v>
      </c>
      <c r="C502" s="4" t="s">
        <v>29</v>
      </c>
      <c r="D502" s="4">
        <v>2010</v>
      </c>
      <c r="E502" s="4">
        <v>21</v>
      </c>
      <c r="F502" s="4">
        <v>1.25</v>
      </c>
      <c r="G502" s="4">
        <v>65</v>
      </c>
      <c r="H502" s="4">
        <v>74</v>
      </c>
      <c r="I502" s="4"/>
      <c r="J502" s="7"/>
    </row>
    <row r="503" spans="1:10" hidden="1" x14ac:dyDescent="0.3">
      <c r="A503" s="7" t="str">
        <f t="shared" si="7"/>
        <v>SectionB_Exam201241.756574</v>
      </c>
      <c r="B503" s="7" t="s">
        <v>44</v>
      </c>
      <c r="C503" s="4" t="s">
        <v>29</v>
      </c>
      <c r="D503" s="4">
        <v>2012</v>
      </c>
      <c r="E503" s="4">
        <v>4</v>
      </c>
      <c r="F503" s="4">
        <v>1.75</v>
      </c>
      <c r="G503" s="4">
        <v>65</v>
      </c>
      <c r="H503" s="4">
        <v>74</v>
      </c>
      <c r="I503" s="4"/>
      <c r="J503" s="7"/>
    </row>
    <row r="504" spans="1:10" hidden="1" x14ac:dyDescent="0.3">
      <c r="A504" s="7" t="str">
        <f t="shared" si="7"/>
        <v>SectionB_Exam2014112.56676</v>
      </c>
      <c r="B504" s="7" t="s">
        <v>44</v>
      </c>
      <c r="C504" s="4" t="s">
        <v>29</v>
      </c>
      <c r="D504" s="4">
        <v>2014</v>
      </c>
      <c r="E504" s="4">
        <v>11</v>
      </c>
      <c r="F504" s="4">
        <v>2.5</v>
      </c>
      <c r="G504" s="4">
        <v>66</v>
      </c>
      <c r="H504" s="4">
        <v>76</v>
      </c>
      <c r="I504" s="4"/>
      <c r="J504" s="7"/>
    </row>
    <row r="505" spans="1:10" hidden="1" x14ac:dyDescent="0.3">
      <c r="A505" s="7" t="str">
        <f t="shared" si="7"/>
        <v>SectionB_Exam2015102.256778</v>
      </c>
      <c r="B505" s="7" t="s">
        <v>44</v>
      </c>
      <c r="C505" s="4" t="s">
        <v>29</v>
      </c>
      <c r="D505" s="4">
        <v>2015</v>
      </c>
      <c r="E505" s="4">
        <v>10</v>
      </c>
      <c r="F505" s="4">
        <v>2.25</v>
      </c>
      <c r="G505" s="4">
        <v>67</v>
      </c>
      <c r="H505" s="4">
        <v>78</v>
      </c>
      <c r="I505" s="4"/>
      <c r="J505" s="7"/>
    </row>
    <row r="506" spans="1:10" hidden="1" x14ac:dyDescent="0.3">
      <c r="A506" s="7" t="str">
        <f t="shared" si="7"/>
        <v>SectionB_Exam20004028083</v>
      </c>
      <c r="B506" s="7" t="s">
        <v>44</v>
      </c>
      <c r="C506" s="4" t="s">
        <v>30</v>
      </c>
      <c r="D506" s="4">
        <v>2000</v>
      </c>
      <c r="E506" s="4">
        <v>40</v>
      </c>
      <c r="F506" s="4">
        <v>2</v>
      </c>
      <c r="G506" s="4">
        <v>80</v>
      </c>
      <c r="H506" s="4">
        <v>83</v>
      </c>
      <c r="I506" s="4"/>
      <c r="J506" s="7"/>
    </row>
    <row r="507" spans="1:10" hidden="1" x14ac:dyDescent="0.3">
      <c r="A507" s="7" t="str">
        <f t="shared" si="7"/>
        <v>SectionB_Exam20014238084</v>
      </c>
      <c r="B507" s="7" t="s">
        <v>44</v>
      </c>
      <c r="C507" s="4" t="s">
        <v>30</v>
      </c>
      <c r="D507" s="4">
        <v>2001</v>
      </c>
      <c r="E507" s="4">
        <v>42</v>
      </c>
      <c r="F507" s="4">
        <v>3</v>
      </c>
      <c r="G507" s="4">
        <v>80</v>
      </c>
      <c r="H507" s="4">
        <v>84</v>
      </c>
      <c r="I507" s="4"/>
      <c r="J507" s="7"/>
    </row>
    <row r="508" spans="1:10" hidden="1" x14ac:dyDescent="0.3">
      <c r="A508" s="7" t="str">
        <f t="shared" si="7"/>
        <v>SectionB_Exam20023428184</v>
      </c>
      <c r="B508" s="7" t="s">
        <v>44</v>
      </c>
      <c r="C508" s="4" t="s">
        <v>30</v>
      </c>
      <c r="D508" s="4">
        <v>2002</v>
      </c>
      <c r="E508" s="4">
        <v>34</v>
      </c>
      <c r="F508" s="4">
        <v>2</v>
      </c>
      <c r="G508" s="4">
        <v>81</v>
      </c>
      <c r="H508" s="4">
        <v>84</v>
      </c>
      <c r="I508" s="4"/>
      <c r="J508" s="7"/>
    </row>
    <row r="509" spans="1:10" hidden="1" x14ac:dyDescent="0.3">
      <c r="A509" s="7" t="str">
        <f t="shared" si="7"/>
        <v>SectionB_Exam2007272.58185</v>
      </c>
      <c r="B509" s="7" t="s">
        <v>44</v>
      </c>
      <c r="C509" s="4" t="s">
        <v>30</v>
      </c>
      <c r="D509" s="4">
        <v>2007</v>
      </c>
      <c r="E509" s="4">
        <v>27</v>
      </c>
      <c r="F509" s="4">
        <v>2.5</v>
      </c>
      <c r="G509" s="4">
        <v>81</v>
      </c>
      <c r="H509" s="4">
        <v>85</v>
      </c>
      <c r="I509" s="4"/>
      <c r="J509" s="7"/>
    </row>
    <row r="510" spans="1:10" hidden="1" x14ac:dyDescent="0.3">
      <c r="A510" s="7" t="str">
        <f t="shared" si="7"/>
        <v>SectionB_Exam201161.258186</v>
      </c>
      <c r="B510" s="7" t="s">
        <v>44</v>
      </c>
      <c r="C510" s="4" t="s">
        <v>30</v>
      </c>
      <c r="D510" s="4">
        <v>2011</v>
      </c>
      <c r="E510" s="4">
        <v>6</v>
      </c>
      <c r="F510" s="4">
        <v>1.25</v>
      </c>
      <c r="G510" s="4">
        <v>81</v>
      </c>
      <c r="H510" s="4">
        <v>86</v>
      </c>
      <c r="I510" s="4"/>
      <c r="J510" s="7"/>
    </row>
    <row r="511" spans="1:10" hidden="1" x14ac:dyDescent="0.3">
      <c r="A511" s="7" t="str">
        <f t="shared" si="7"/>
        <v>SectionB_Exam201383.58287</v>
      </c>
      <c r="B511" s="7" t="s">
        <v>44</v>
      </c>
      <c r="C511" s="4" t="s">
        <v>30</v>
      </c>
      <c r="D511" s="4">
        <v>2013</v>
      </c>
      <c r="E511" s="4">
        <v>8</v>
      </c>
      <c r="F511" s="4">
        <v>3.5</v>
      </c>
      <c r="G511" s="4">
        <v>82</v>
      </c>
      <c r="H511" s="4">
        <v>87</v>
      </c>
      <c r="I511" s="4"/>
      <c r="J511" s="7"/>
    </row>
    <row r="512" spans="1:10" hidden="1" x14ac:dyDescent="0.3">
      <c r="A512" s="7" t="str">
        <f t="shared" si="7"/>
        <v>SectionB_Exam20072938993</v>
      </c>
      <c r="B512" s="7" t="s">
        <v>44</v>
      </c>
      <c r="C512" s="4" t="s">
        <v>31</v>
      </c>
      <c r="D512" s="4">
        <v>2007</v>
      </c>
      <c r="E512" s="4">
        <v>29</v>
      </c>
      <c r="F512" s="4">
        <v>3</v>
      </c>
      <c r="G512" s="4">
        <v>89</v>
      </c>
      <c r="H512" s="4">
        <v>93</v>
      </c>
      <c r="I512" s="4"/>
      <c r="J512" s="7"/>
    </row>
    <row r="513" spans="1:10" hidden="1" x14ac:dyDescent="0.3">
      <c r="A513" s="7" t="str">
        <f t="shared" si="7"/>
        <v>SectionB_Exam20092528994</v>
      </c>
      <c r="B513" s="7" t="s">
        <v>44</v>
      </c>
      <c r="C513" s="4" t="s">
        <v>31</v>
      </c>
      <c r="D513" s="4">
        <v>2009</v>
      </c>
      <c r="E513" s="4">
        <v>25</v>
      </c>
      <c r="F513" s="4">
        <v>2</v>
      </c>
      <c r="G513" s="4">
        <v>89</v>
      </c>
      <c r="H513" s="4">
        <v>94</v>
      </c>
      <c r="I513" s="4"/>
      <c r="J513" s="7"/>
    </row>
    <row r="514" spans="1:10" hidden="1" x14ac:dyDescent="0.3">
      <c r="A514" s="7" t="str">
        <f t="shared" si="7"/>
        <v>SectionB_Exam20102459094</v>
      </c>
      <c r="B514" s="7" t="s">
        <v>44</v>
      </c>
      <c r="C514" s="4" t="s">
        <v>31</v>
      </c>
      <c r="D514" s="4">
        <v>2010</v>
      </c>
      <c r="E514" s="4">
        <v>24</v>
      </c>
      <c r="F514" s="4">
        <v>5</v>
      </c>
      <c r="G514" s="4">
        <v>90</v>
      </c>
      <c r="H514" s="4">
        <v>94</v>
      </c>
      <c r="I514" s="4"/>
      <c r="J514" s="7"/>
    </row>
    <row r="515" spans="1:10" hidden="1" x14ac:dyDescent="0.3">
      <c r="A515" s="7" t="str">
        <f t="shared" ref="A515:A578" si="8">B515&amp;D515&amp;E515&amp;F515&amp;G515&amp;H515</f>
        <v>SectionB_Exam201253.759195</v>
      </c>
      <c r="B515" s="7" t="s">
        <v>44</v>
      </c>
      <c r="C515" s="4" t="s">
        <v>31</v>
      </c>
      <c r="D515" s="4">
        <v>2012</v>
      </c>
      <c r="E515" s="4">
        <v>5</v>
      </c>
      <c r="F515" s="4">
        <v>3.75</v>
      </c>
      <c r="G515" s="4">
        <v>91</v>
      </c>
      <c r="H515" s="4">
        <v>95</v>
      </c>
      <c r="I515" s="4"/>
      <c r="J515" s="7"/>
    </row>
    <row r="516" spans="1:10" hidden="1" x14ac:dyDescent="0.3">
      <c r="A516" s="7" t="str">
        <f t="shared" si="8"/>
        <v>SectionB_Exam201391.59197</v>
      </c>
      <c r="B516" s="7" t="s">
        <v>44</v>
      </c>
      <c r="C516" s="4" t="s">
        <v>31</v>
      </c>
      <c r="D516" s="4">
        <v>2013</v>
      </c>
      <c r="E516" s="4">
        <v>9</v>
      </c>
      <c r="F516" s="4">
        <v>1.5</v>
      </c>
      <c r="G516" s="4">
        <v>91</v>
      </c>
      <c r="H516" s="4">
        <v>97</v>
      </c>
      <c r="I516" s="4"/>
      <c r="J516" s="7"/>
    </row>
    <row r="517" spans="1:10" hidden="1" x14ac:dyDescent="0.3">
      <c r="A517" s="7" t="str">
        <f t="shared" si="8"/>
        <v>SectionB_Exam20141029297</v>
      </c>
      <c r="B517" s="7" t="s">
        <v>44</v>
      </c>
      <c r="C517" s="4" t="s">
        <v>31</v>
      </c>
      <c r="D517" s="4">
        <v>2014</v>
      </c>
      <c r="E517" s="4">
        <v>10</v>
      </c>
      <c r="F517" s="4">
        <v>2</v>
      </c>
      <c r="G517" s="4">
        <v>92</v>
      </c>
      <c r="H517" s="4">
        <v>97</v>
      </c>
      <c r="I517" s="4"/>
      <c r="J517" s="7"/>
    </row>
    <row r="518" spans="1:10" hidden="1" x14ac:dyDescent="0.3">
      <c r="A518" s="7" t="str">
        <f t="shared" si="8"/>
        <v>SectionC_Exam200517219</v>
      </c>
      <c r="B518" s="7" t="s">
        <v>45</v>
      </c>
      <c r="C518" s="4" t="s">
        <v>16</v>
      </c>
      <c r="D518" s="4">
        <v>2005</v>
      </c>
      <c r="E518" s="4">
        <v>17</v>
      </c>
      <c r="F518" s="4">
        <v>2</v>
      </c>
      <c r="G518" s="4">
        <v>1</v>
      </c>
      <c r="H518" s="4">
        <v>9</v>
      </c>
      <c r="I518" s="4"/>
      <c r="J518" s="7"/>
    </row>
    <row r="519" spans="1:10" hidden="1" x14ac:dyDescent="0.3">
      <c r="A519" s="7" t="str">
        <f t="shared" si="8"/>
        <v>SectionC_Exam200519219</v>
      </c>
      <c r="B519" s="7" t="s">
        <v>45</v>
      </c>
      <c r="C519" s="4" t="s">
        <v>16</v>
      </c>
      <c r="D519" s="4">
        <v>2005</v>
      </c>
      <c r="E519" s="4">
        <v>19</v>
      </c>
      <c r="F519" s="4">
        <v>2</v>
      </c>
      <c r="G519" s="4">
        <v>1</v>
      </c>
      <c r="H519" s="4">
        <v>9</v>
      </c>
      <c r="I519" s="4"/>
      <c r="J519" s="7"/>
    </row>
    <row r="520" spans="1:10" hidden="1" x14ac:dyDescent="0.3">
      <c r="A520" s="7" t="str">
        <f t="shared" si="8"/>
        <v>SectionC_Exam2006151110</v>
      </c>
      <c r="B520" s="7" t="s">
        <v>45</v>
      </c>
      <c r="C520" s="4" t="s">
        <v>16</v>
      </c>
      <c r="D520" s="4">
        <v>2006</v>
      </c>
      <c r="E520" s="4">
        <v>15</v>
      </c>
      <c r="F520" s="4">
        <v>1</v>
      </c>
      <c r="G520" s="4">
        <v>1</v>
      </c>
      <c r="H520" s="4">
        <v>10</v>
      </c>
      <c r="I520" s="4"/>
      <c r="J520" s="7"/>
    </row>
    <row r="521" spans="1:10" hidden="1" x14ac:dyDescent="0.3">
      <c r="A521" s="7" t="str">
        <f t="shared" si="8"/>
        <v>SectionC_Exam2006342110</v>
      </c>
      <c r="B521" s="7" t="s">
        <v>45</v>
      </c>
      <c r="C521" s="4" t="s">
        <v>16</v>
      </c>
      <c r="D521" s="4">
        <v>2006</v>
      </c>
      <c r="E521" s="4">
        <v>34</v>
      </c>
      <c r="F521" s="4">
        <v>2</v>
      </c>
      <c r="G521" s="4">
        <v>1</v>
      </c>
      <c r="H521" s="4">
        <v>10</v>
      </c>
      <c r="I521" s="4"/>
      <c r="J521" s="7"/>
    </row>
    <row r="522" spans="1:10" hidden="1" x14ac:dyDescent="0.3">
      <c r="A522" s="7" t="str">
        <f t="shared" si="8"/>
        <v>SectionC_Exam2007131.5210</v>
      </c>
      <c r="B522" s="7" t="s">
        <v>45</v>
      </c>
      <c r="C522" s="4" t="s">
        <v>16</v>
      </c>
      <c r="D522" s="4">
        <v>2007</v>
      </c>
      <c r="E522" s="4">
        <v>13</v>
      </c>
      <c r="F522" s="4">
        <v>1.5</v>
      </c>
      <c r="G522" s="4">
        <v>2</v>
      </c>
      <c r="H522" s="4">
        <v>10</v>
      </c>
      <c r="I522" s="4"/>
      <c r="J522" s="7"/>
    </row>
    <row r="523" spans="1:10" hidden="1" x14ac:dyDescent="0.3">
      <c r="A523" s="7" t="str">
        <f t="shared" si="8"/>
        <v>SectionC_Exam2007321.5211</v>
      </c>
      <c r="B523" s="7" t="s">
        <v>45</v>
      </c>
      <c r="C523" s="4" t="s">
        <v>16</v>
      </c>
      <c r="D523" s="4">
        <v>2007</v>
      </c>
      <c r="E523" s="4">
        <v>32</v>
      </c>
      <c r="F523" s="4">
        <v>1.5</v>
      </c>
      <c r="G523" s="4">
        <v>2</v>
      </c>
      <c r="H523" s="4">
        <v>11</v>
      </c>
      <c r="I523" s="4"/>
      <c r="J523" s="7"/>
    </row>
    <row r="524" spans="1:10" hidden="1" x14ac:dyDescent="0.3">
      <c r="A524" s="7" t="str">
        <f t="shared" si="8"/>
        <v>SectionC_Exam2008141.5312</v>
      </c>
      <c r="B524" s="7" t="s">
        <v>45</v>
      </c>
      <c r="C524" s="4" t="s">
        <v>16</v>
      </c>
      <c r="D524" s="4">
        <v>2008</v>
      </c>
      <c r="E524" s="4">
        <v>14</v>
      </c>
      <c r="F524" s="4">
        <v>1.5</v>
      </c>
      <c r="G524" s="4">
        <v>3</v>
      </c>
      <c r="H524" s="4">
        <v>12</v>
      </c>
      <c r="I524" s="4"/>
      <c r="J524" s="7"/>
    </row>
    <row r="525" spans="1:10" hidden="1" x14ac:dyDescent="0.3">
      <c r="A525" s="7" t="str">
        <f t="shared" si="8"/>
        <v>SectionC_Exam2008162.25312</v>
      </c>
      <c r="B525" s="7" t="s">
        <v>45</v>
      </c>
      <c r="C525" s="4" t="s">
        <v>16</v>
      </c>
      <c r="D525" s="4">
        <v>2008</v>
      </c>
      <c r="E525" s="4">
        <v>16</v>
      </c>
      <c r="F525" s="4">
        <v>2.25</v>
      </c>
      <c r="G525" s="4">
        <v>3</v>
      </c>
      <c r="H525" s="4">
        <v>12</v>
      </c>
      <c r="I525" s="4"/>
      <c r="J525" s="7"/>
    </row>
    <row r="526" spans="1:10" hidden="1" x14ac:dyDescent="0.3">
      <c r="A526" s="7" t="str">
        <f t="shared" si="8"/>
        <v>SectionC_Exam2009134413</v>
      </c>
      <c r="B526" s="7" t="s">
        <v>45</v>
      </c>
      <c r="C526" s="4" t="s">
        <v>16</v>
      </c>
      <c r="D526" s="4">
        <v>2009</v>
      </c>
      <c r="E526" s="4">
        <v>13</v>
      </c>
      <c r="F526" s="4">
        <v>4</v>
      </c>
      <c r="G526" s="4">
        <v>4</v>
      </c>
      <c r="H526" s="4">
        <v>13</v>
      </c>
      <c r="I526" s="4"/>
      <c r="J526" s="7"/>
    </row>
    <row r="527" spans="1:10" hidden="1" x14ac:dyDescent="0.3">
      <c r="A527" s="7" t="str">
        <f t="shared" si="8"/>
        <v>SectionC_Exam2009322.25414</v>
      </c>
      <c r="B527" s="7" t="s">
        <v>45</v>
      </c>
      <c r="C527" s="4" t="s">
        <v>16</v>
      </c>
      <c r="D527" s="4">
        <v>2009</v>
      </c>
      <c r="E527" s="4">
        <v>32</v>
      </c>
      <c r="F527" s="4">
        <v>2.25</v>
      </c>
      <c r="G527" s="4">
        <v>4</v>
      </c>
      <c r="H527" s="4">
        <v>14</v>
      </c>
      <c r="I527" s="4"/>
      <c r="J527" s="7"/>
    </row>
    <row r="528" spans="1:10" hidden="1" x14ac:dyDescent="0.3">
      <c r="A528" s="7" t="str">
        <f t="shared" si="8"/>
        <v>SectionC_Exam201093.25415</v>
      </c>
      <c r="B528" s="7" t="s">
        <v>45</v>
      </c>
      <c r="C528" s="4" t="s">
        <v>16</v>
      </c>
      <c r="D528" s="4">
        <v>2010</v>
      </c>
      <c r="E528" s="4">
        <v>9</v>
      </c>
      <c r="F528" s="4">
        <v>3.25</v>
      </c>
      <c r="G528" s="4">
        <v>4</v>
      </c>
      <c r="H528" s="4">
        <v>15</v>
      </c>
      <c r="I528" s="4"/>
      <c r="J528" s="7"/>
    </row>
    <row r="529" spans="1:10" hidden="1" x14ac:dyDescent="0.3">
      <c r="A529" s="7" t="str">
        <f t="shared" si="8"/>
        <v>SectionC_Exam2010104.25515</v>
      </c>
      <c r="B529" s="7" t="s">
        <v>45</v>
      </c>
      <c r="C529" s="4" t="s">
        <v>16</v>
      </c>
      <c r="D529" s="4">
        <v>2010</v>
      </c>
      <c r="E529" s="4">
        <v>10</v>
      </c>
      <c r="F529" s="4">
        <v>4.25</v>
      </c>
      <c r="G529" s="4">
        <v>5</v>
      </c>
      <c r="H529" s="4">
        <v>15</v>
      </c>
      <c r="I529" s="4"/>
      <c r="J529" s="7"/>
    </row>
    <row r="530" spans="1:10" hidden="1" x14ac:dyDescent="0.3">
      <c r="A530" s="7" t="str">
        <f t="shared" si="8"/>
        <v>SectionC_Exam201193516</v>
      </c>
      <c r="B530" s="7" t="s">
        <v>45</v>
      </c>
      <c r="C530" s="4" t="s">
        <v>16</v>
      </c>
      <c r="D530" s="4">
        <v>2011</v>
      </c>
      <c r="E530" s="4">
        <v>9</v>
      </c>
      <c r="F530" s="4">
        <v>3</v>
      </c>
      <c r="G530" s="4">
        <v>5</v>
      </c>
      <c r="H530" s="4">
        <v>16</v>
      </c>
      <c r="I530" s="4"/>
      <c r="J530" s="7"/>
    </row>
    <row r="531" spans="1:10" hidden="1" x14ac:dyDescent="0.3">
      <c r="A531" s="7" t="str">
        <f t="shared" si="8"/>
        <v>SectionC_Exam2011103617</v>
      </c>
      <c r="B531" s="7" t="s">
        <v>45</v>
      </c>
      <c r="C531" s="4" t="s">
        <v>16</v>
      </c>
      <c r="D531" s="4">
        <v>2011</v>
      </c>
      <c r="E531" s="4">
        <v>10</v>
      </c>
      <c r="F531" s="4">
        <v>3</v>
      </c>
      <c r="G531" s="4">
        <v>6</v>
      </c>
      <c r="H531" s="4">
        <v>17</v>
      </c>
      <c r="I531" s="4"/>
      <c r="J531" s="7"/>
    </row>
    <row r="532" spans="1:10" hidden="1" x14ac:dyDescent="0.3">
      <c r="A532" s="7" t="str">
        <f t="shared" si="8"/>
        <v>SectionC_Exam2013102.75618</v>
      </c>
      <c r="B532" s="7" t="s">
        <v>45</v>
      </c>
      <c r="C532" s="4" t="s">
        <v>16</v>
      </c>
      <c r="D532" s="4">
        <v>2013</v>
      </c>
      <c r="E532" s="4">
        <v>10</v>
      </c>
      <c r="F532" s="4">
        <v>2.75</v>
      </c>
      <c r="G532" s="4">
        <v>6</v>
      </c>
      <c r="H532" s="4">
        <v>18</v>
      </c>
      <c r="I532" s="4"/>
      <c r="J532" s="7"/>
    </row>
    <row r="533" spans="1:10" hidden="1" x14ac:dyDescent="0.3">
      <c r="A533" s="7" t="str">
        <f t="shared" si="8"/>
        <v>SectionC_Exam2014152719</v>
      </c>
      <c r="B533" s="7" t="s">
        <v>45</v>
      </c>
      <c r="C533" s="4" t="s">
        <v>16</v>
      </c>
      <c r="D533" s="4">
        <v>2014</v>
      </c>
      <c r="E533" s="4">
        <v>15</v>
      </c>
      <c r="F533" s="4">
        <v>2</v>
      </c>
      <c r="G533" s="4">
        <v>7</v>
      </c>
      <c r="H533" s="4">
        <v>19</v>
      </c>
      <c r="I533" s="4"/>
      <c r="J533" s="7"/>
    </row>
    <row r="534" spans="1:10" hidden="1" x14ac:dyDescent="0.3">
      <c r="A534" s="7" t="str">
        <f t="shared" si="8"/>
        <v>SectionC_Exam2015122820</v>
      </c>
      <c r="B534" s="7" t="s">
        <v>45</v>
      </c>
      <c r="C534" s="4" t="s">
        <v>16</v>
      </c>
      <c r="D534" s="4">
        <v>2015</v>
      </c>
      <c r="E534" s="4">
        <v>12</v>
      </c>
      <c r="F534" s="4">
        <v>2</v>
      </c>
      <c r="G534" s="4">
        <v>8</v>
      </c>
      <c r="H534" s="4">
        <v>20</v>
      </c>
      <c r="I534" s="4"/>
      <c r="J534" s="7"/>
    </row>
    <row r="535" spans="1:10" hidden="1" x14ac:dyDescent="0.3">
      <c r="A535" s="7" t="str">
        <f t="shared" si="8"/>
        <v>SectionC_Exam2015132821</v>
      </c>
      <c r="B535" s="7" t="s">
        <v>45</v>
      </c>
      <c r="C535" s="4" t="s">
        <v>16</v>
      </c>
      <c r="D535" s="4">
        <v>2015</v>
      </c>
      <c r="E535" s="4">
        <v>13</v>
      </c>
      <c r="F535" s="4">
        <v>2</v>
      </c>
      <c r="G535" s="4">
        <v>8</v>
      </c>
      <c r="H535" s="4">
        <v>21</v>
      </c>
      <c r="I535" s="4"/>
      <c r="J535" s="7"/>
    </row>
    <row r="536" spans="1:10" hidden="1" x14ac:dyDescent="0.3">
      <c r="A536" s="7" t="str">
        <f t="shared" si="8"/>
        <v>SectionC_Exam2012852325</v>
      </c>
      <c r="B536" s="7" t="s">
        <v>45</v>
      </c>
      <c r="C536" s="4" t="s">
        <v>33</v>
      </c>
      <c r="D536" s="4">
        <v>2012</v>
      </c>
      <c r="E536" s="4">
        <v>8</v>
      </c>
      <c r="F536" s="4">
        <v>5</v>
      </c>
      <c r="G536" s="4">
        <v>23</v>
      </c>
      <c r="H536" s="4">
        <v>25</v>
      </c>
      <c r="I536" s="4"/>
      <c r="J536" s="7"/>
    </row>
    <row r="537" spans="1:10" hidden="1" x14ac:dyDescent="0.3">
      <c r="A537" s="7" t="str">
        <f t="shared" si="8"/>
        <v>SectionC_Exam20131222327</v>
      </c>
      <c r="B537" s="7" t="s">
        <v>45</v>
      </c>
      <c r="C537" s="4" t="s">
        <v>33</v>
      </c>
      <c r="D537" s="4">
        <v>2013</v>
      </c>
      <c r="E537" s="4">
        <v>12</v>
      </c>
      <c r="F537" s="4">
        <v>2</v>
      </c>
      <c r="G537" s="4">
        <v>23</v>
      </c>
      <c r="H537" s="4">
        <v>27</v>
      </c>
      <c r="I537" s="4"/>
      <c r="J537" s="7"/>
    </row>
    <row r="538" spans="1:10" hidden="1" x14ac:dyDescent="0.3">
      <c r="A538" s="7" t="str">
        <f t="shared" si="8"/>
        <v>SectionC_Exam2014163.52428</v>
      </c>
      <c r="B538" s="7" t="s">
        <v>45</v>
      </c>
      <c r="C538" s="4" t="s">
        <v>33</v>
      </c>
      <c r="D538" s="4">
        <v>2014</v>
      </c>
      <c r="E538" s="4">
        <v>16</v>
      </c>
      <c r="F538" s="4">
        <v>3.5</v>
      </c>
      <c r="G538" s="4">
        <v>24</v>
      </c>
      <c r="H538" s="4">
        <v>28</v>
      </c>
      <c r="I538" s="4"/>
      <c r="J538" s="7"/>
    </row>
    <row r="539" spans="1:10" hidden="1" x14ac:dyDescent="0.3">
      <c r="A539" s="7" t="str">
        <f t="shared" si="8"/>
        <v>SectionC_Exam20141323031</v>
      </c>
      <c r="B539" s="7" t="s">
        <v>45</v>
      </c>
      <c r="C539" s="4" t="s">
        <v>46</v>
      </c>
      <c r="D539" s="4">
        <v>2014</v>
      </c>
      <c r="E539" s="4">
        <v>13</v>
      </c>
      <c r="F539" s="4">
        <v>2</v>
      </c>
      <c r="G539" s="4">
        <v>30</v>
      </c>
      <c r="H539" s="4">
        <v>31</v>
      </c>
      <c r="I539" s="4"/>
      <c r="J539" s="7"/>
    </row>
    <row r="540" spans="1:10" hidden="1" x14ac:dyDescent="0.3">
      <c r="A540" s="7" t="str">
        <f t="shared" si="8"/>
        <v>SectionC_Exam20014413336</v>
      </c>
      <c r="B540" s="7" t="s">
        <v>45</v>
      </c>
      <c r="C540" s="4" t="s">
        <v>34</v>
      </c>
      <c r="D540" s="4">
        <v>2001</v>
      </c>
      <c r="E540" s="4">
        <v>44</v>
      </c>
      <c r="F540" s="4">
        <v>1</v>
      </c>
      <c r="G540" s="4">
        <v>33</v>
      </c>
      <c r="H540" s="4">
        <v>36</v>
      </c>
      <c r="I540" s="4"/>
      <c r="J540" s="7"/>
    </row>
    <row r="541" spans="1:10" hidden="1" x14ac:dyDescent="0.3">
      <c r="A541" s="7" t="str">
        <f t="shared" si="8"/>
        <v>SectionC_Exam20014513336</v>
      </c>
      <c r="B541" s="7" t="s">
        <v>45</v>
      </c>
      <c r="C541" s="4" t="s">
        <v>34</v>
      </c>
      <c r="D541" s="4">
        <v>2001</v>
      </c>
      <c r="E541" s="4">
        <v>45</v>
      </c>
      <c r="F541" s="4">
        <v>1</v>
      </c>
      <c r="G541" s="4">
        <v>33</v>
      </c>
      <c r="H541" s="4">
        <v>36</v>
      </c>
      <c r="I541" s="4"/>
      <c r="J541" s="7"/>
    </row>
    <row r="542" spans="1:10" hidden="1" x14ac:dyDescent="0.3">
      <c r="A542" s="7" t="str">
        <f t="shared" si="8"/>
        <v>SectionC_Exam20021253336</v>
      </c>
      <c r="B542" s="7" t="s">
        <v>45</v>
      </c>
      <c r="C542" s="4" t="s">
        <v>34</v>
      </c>
      <c r="D542" s="4">
        <v>2002</v>
      </c>
      <c r="E542" s="4">
        <v>12</v>
      </c>
      <c r="F542" s="4">
        <v>5</v>
      </c>
      <c r="G542" s="4">
        <v>33</v>
      </c>
      <c r="H542" s="4">
        <v>36</v>
      </c>
      <c r="I542" s="4"/>
      <c r="J542" s="7"/>
    </row>
    <row r="543" spans="1:10" hidden="1" x14ac:dyDescent="0.3">
      <c r="A543" s="7" t="str">
        <f t="shared" si="8"/>
        <v>SectionC_Exam200981.253337</v>
      </c>
      <c r="B543" s="7" t="s">
        <v>45</v>
      </c>
      <c r="C543" s="4" t="s">
        <v>34</v>
      </c>
      <c r="D543" s="4">
        <v>2009</v>
      </c>
      <c r="E543" s="4">
        <v>8</v>
      </c>
      <c r="F543" s="4">
        <v>1.25</v>
      </c>
      <c r="G543" s="4">
        <v>33</v>
      </c>
      <c r="H543" s="4">
        <v>37</v>
      </c>
      <c r="I543" s="4"/>
      <c r="J543" s="7"/>
    </row>
    <row r="544" spans="1:10" hidden="1" x14ac:dyDescent="0.3">
      <c r="A544" s="7" t="str">
        <f t="shared" si="8"/>
        <v>SectionC_Exam2011123.753437</v>
      </c>
      <c r="B544" s="7" t="s">
        <v>45</v>
      </c>
      <c r="C544" s="4" t="s">
        <v>34</v>
      </c>
      <c r="D544" s="4">
        <v>2011</v>
      </c>
      <c r="E544" s="4">
        <v>12</v>
      </c>
      <c r="F544" s="4">
        <v>3.75</v>
      </c>
      <c r="G544" s="4">
        <v>34</v>
      </c>
      <c r="H544" s="4">
        <v>37</v>
      </c>
      <c r="I544" s="4"/>
      <c r="J544" s="7"/>
    </row>
    <row r="545" spans="1:10" hidden="1" x14ac:dyDescent="0.3">
      <c r="A545" s="7" t="str">
        <f t="shared" si="8"/>
        <v>SectionC_Exam2013132.253439</v>
      </c>
      <c r="B545" s="7" t="s">
        <v>45</v>
      </c>
      <c r="C545" s="4" t="s">
        <v>34</v>
      </c>
      <c r="D545" s="4">
        <v>2013</v>
      </c>
      <c r="E545" s="4">
        <v>13</v>
      </c>
      <c r="F545" s="4">
        <v>2.25</v>
      </c>
      <c r="G545" s="4">
        <v>34</v>
      </c>
      <c r="H545" s="4">
        <v>39</v>
      </c>
      <c r="I545" s="4"/>
      <c r="J545" s="7"/>
    </row>
    <row r="546" spans="1:10" hidden="1" x14ac:dyDescent="0.3">
      <c r="A546" s="7" t="str">
        <f t="shared" si="8"/>
        <v>SectionC_Exam2015143.53540</v>
      </c>
      <c r="B546" s="7" t="s">
        <v>45</v>
      </c>
      <c r="C546" s="4" t="s">
        <v>34</v>
      </c>
      <c r="D546" s="4">
        <v>2015</v>
      </c>
      <c r="E546" s="4">
        <v>14</v>
      </c>
      <c r="F546" s="4">
        <v>3.5</v>
      </c>
      <c r="G546" s="4">
        <v>35</v>
      </c>
      <c r="H546" s="4">
        <v>40</v>
      </c>
      <c r="I546" s="4"/>
      <c r="J546" s="7"/>
    </row>
    <row r="547" spans="1:10" hidden="1" x14ac:dyDescent="0.3">
      <c r="A547" s="7" t="str">
        <f t="shared" si="8"/>
        <v>SectionC_Exam20054114648</v>
      </c>
      <c r="B547" s="7" t="s">
        <v>45</v>
      </c>
      <c r="C547" s="4" t="s">
        <v>47</v>
      </c>
      <c r="D547" s="4">
        <v>2005</v>
      </c>
      <c r="E547" s="4">
        <v>41</v>
      </c>
      <c r="F547" s="4">
        <v>1</v>
      </c>
      <c r="G547" s="4">
        <v>46</v>
      </c>
      <c r="H547" s="4">
        <v>48</v>
      </c>
      <c r="I547" s="4"/>
      <c r="J547" s="7"/>
    </row>
    <row r="548" spans="1:10" hidden="1" x14ac:dyDescent="0.3">
      <c r="A548" s="7" t="str">
        <f t="shared" si="8"/>
        <v>SectionC_Exam20083814648</v>
      </c>
      <c r="B548" s="7" t="s">
        <v>45</v>
      </c>
      <c r="C548" s="4" t="s">
        <v>47</v>
      </c>
      <c r="D548" s="4">
        <v>2008</v>
      </c>
      <c r="E548" s="4">
        <v>38</v>
      </c>
      <c r="F548" s="4">
        <v>1</v>
      </c>
      <c r="G548" s="4">
        <v>46</v>
      </c>
      <c r="H548" s="4">
        <v>48</v>
      </c>
      <c r="I548" s="4"/>
      <c r="J548" s="7"/>
    </row>
    <row r="549" spans="1:10" hidden="1" x14ac:dyDescent="0.3">
      <c r="A549" s="7" t="str">
        <f t="shared" si="8"/>
        <v>SectionC_Exam2011111.54648</v>
      </c>
      <c r="B549" s="7" t="s">
        <v>45</v>
      </c>
      <c r="C549" s="4" t="s">
        <v>47</v>
      </c>
      <c r="D549" s="4">
        <v>2011</v>
      </c>
      <c r="E549" s="4">
        <v>11</v>
      </c>
      <c r="F549" s="4">
        <v>1.5</v>
      </c>
      <c r="G549" s="4">
        <v>46</v>
      </c>
      <c r="H549" s="4">
        <v>48</v>
      </c>
      <c r="I549" s="4"/>
      <c r="J549" s="7"/>
    </row>
    <row r="550" spans="1:10" hidden="1" x14ac:dyDescent="0.3">
      <c r="A550" s="7" t="str">
        <f t="shared" si="8"/>
        <v>SectionC_Exam201292.54649</v>
      </c>
      <c r="B550" s="7" t="s">
        <v>45</v>
      </c>
      <c r="C550" s="4" t="s">
        <v>47</v>
      </c>
      <c r="D550" s="4">
        <v>2012</v>
      </c>
      <c r="E550" s="4">
        <v>9</v>
      </c>
      <c r="F550" s="4">
        <v>2.5</v>
      </c>
      <c r="G550" s="4">
        <v>46</v>
      </c>
      <c r="H550" s="4">
        <v>49</v>
      </c>
      <c r="I550" s="4"/>
      <c r="J550" s="7"/>
    </row>
    <row r="551" spans="1:10" hidden="1" x14ac:dyDescent="0.3">
      <c r="A551" s="7" t="str">
        <f t="shared" si="8"/>
        <v>SectionC_Exam2012112.54749</v>
      </c>
      <c r="B551" s="7" t="s">
        <v>45</v>
      </c>
      <c r="C551" s="4" t="s">
        <v>47</v>
      </c>
      <c r="D551" s="4">
        <v>2012</v>
      </c>
      <c r="E551" s="4">
        <v>11</v>
      </c>
      <c r="F551" s="4">
        <v>2.5</v>
      </c>
      <c r="G551" s="4">
        <v>47</v>
      </c>
      <c r="H551" s="4">
        <v>49</v>
      </c>
      <c r="I551" s="4"/>
      <c r="J551" s="7"/>
    </row>
    <row r="552" spans="1:10" hidden="1" x14ac:dyDescent="0.3">
      <c r="A552" s="7" t="str">
        <f t="shared" si="8"/>
        <v>SectionC_Exam20004445159</v>
      </c>
      <c r="B552" s="7" t="s">
        <v>45</v>
      </c>
      <c r="C552" s="4" t="s">
        <v>35</v>
      </c>
      <c r="D552" s="4">
        <v>2000</v>
      </c>
      <c r="E552" s="4">
        <v>44</v>
      </c>
      <c r="F552" s="4">
        <v>4</v>
      </c>
      <c r="G552" s="4">
        <v>51</v>
      </c>
      <c r="H552" s="4">
        <v>59</v>
      </c>
      <c r="I552" s="4"/>
      <c r="J552" s="7"/>
    </row>
    <row r="553" spans="1:10" hidden="1" x14ac:dyDescent="0.3">
      <c r="A553" s="7" t="str">
        <f t="shared" si="8"/>
        <v>SectionC_Exam2001462.55261</v>
      </c>
      <c r="B553" s="7" t="s">
        <v>45</v>
      </c>
      <c r="C553" s="4" t="s">
        <v>35</v>
      </c>
      <c r="D553" s="4">
        <v>2001</v>
      </c>
      <c r="E553" s="4">
        <v>46</v>
      </c>
      <c r="F553" s="4">
        <v>2.5</v>
      </c>
      <c r="G553" s="4">
        <v>52</v>
      </c>
      <c r="H553" s="4">
        <v>61</v>
      </c>
      <c r="I553" s="4"/>
      <c r="J553" s="7"/>
    </row>
    <row r="554" spans="1:10" hidden="1" x14ac:dyDescent="0.3">
      <c r="A554" s="7" t="str">
        <f t="shared" si="8"/>
        <v>SectionC_Exam2002401.55262</v>
      </c>
      <c r="B554" s="7" t="s">
        <v>45</v>
      </c>
      <c r="C554" s="4" t="s">
        <v>35</v>
      </c>
      <c r="D554" s="4">
        <v>2002</v>
      </c>
      <c r="E554" s="4">
        <v>40</v>
      </c>
      <c r="F554" s="4">
        <v>1.5</v>
      </c>
      <c r="G554" s="4">
        <v>52</v>
      </c>
      <c r="H554" s="4">
        <v>62</v>
      </c>
      <c r="I554" s="4"/>
      <c r="J554" s="7"/>
    </row>
    <row r="555" spans="1:10" hidden="1" x14ac:dyDescent="0.3">
      <c r="A555" s="7" t="str">
        <f t="shared" si="8"/>
        <v>SectionC_Exam20024125363</v>
      </c>
      <c r="B555" s="7" t="s">
        <v>45</v>
      </c>
      <c r="C555" s="4" t="s">
        <v>35</v>
      </c>
      <c r="D555" s="4">
        <v>2002</v>
      </c>
      <c r="E555" s="4">
        <v>41</v>
      </c>
      <c r="F555" s="4">
        <v>2</v>
      </c>
      <c r="G555" s="4">
        <v>53</v>
      </c>
      <c r="H555" s="4">
        <v>63</v>
      </c>
      <c r="I555" s="4"/>
      <c r="J555" s="7"/>
    </row>
    <row r="556" spans="1:10" hidden="1" x14ac:dyDescent="0.3">
      <c r="A556" s="7" t="str">
        <f t="shared" si="8"/>
        <v>SectionC_Exam20043925464</v>
      </c>
      <c r="B556" s="7" t="s">
        <v>45</v>
      </c>
      <c r="C556" s="4" t="s">
        <v>35</v>
      </c>
      <c r="D556" s="4">
        <v>2004</v>
      </c>
      <c r="E556" s="4">
        <v>39</v>
      </c>
      <c r="F556" s="4">
        <v>2</v>
      </c>
      <c r="G556" s="4">
        <v>54</v>
      </c>
      <c r="H556" s="4">
        <v>64</v>
      </c>
      <c r="I556" s="4"/>
      <c r="J556" s="7"/>
    </row>
    <row r="557" spans="1:10" hidden="1" x14ac:dyDescent="0.3">
      <c r="A557" s="7" t="str">
        <f t="shared" si="8"/>
        <v>SectionC_Exam2006394.255465</v>
      </c>
      <c r="B557" s="7" t="s">
        <v>45</v>
      </c>
      <c r="C557" s="4" t="s">
        <v>35</v>
      </c>
      <c r="D557" s="4">
        <v>2006</v>
      </c>
      <c r="E557" s="4">
        <v>39</v>
      </c>
      <c r="F557" s="4">
        <v>4.25</v>
      </c>
      <c r="G557" s="4">
        <v>54</v>
      </c>
      <c r="H557" s="4">
        <v>65</v>
      </c>
      <c r="I557" s="4"/>
      <c r="J557" s="7"/>
    </row>
    <row r="558" spans="1:10" hidden="1" x14ac:dyDescent="0.3">
      <c r="A558" s="7" t="str">
        <f t="shared" si="8"/>
        <v>SectionC_Exam20083915566</v>
      </c>
      <c r="B558" s="7" t="s">
        <v>45</v>
      </c>
      <c r="C558" s="4" t="s">
        <v>35</v>
      </c>
      <c r="D558" s="4">
        <v>2008</v>
      </c>
      <c r="E558" s="4">
        <v>39</v>
      </c>
      <c r="F558" s="4">
        <v>1</v>
      </c>
      <c r="G558" s="4">
        <v>55</v>
      </c>
      <c r="H558" s="4">
        <v>66</v>
      </c>
      <c r="I558" s="4"/>
      <c r="J558" s="7"/>
    </row>
    <row r="559" spans="1:10" hidden="1" x14ac:dyDescent="0.3">
      <c r="A559" s="7" t="str">
        <f t="shared" si="8"/>
        <v>SectionC_Exam2009332.755667</v>
      </c>
      <c r="B559" s="7" t="s">
        <v>45</v>
      </c>
      <c r="C559" s="4" t="s">
        <v>35</v>
      </c>
      <c r="D559" s="4">
        <v>2009</v>
      </c>
      <c r="E559" s="4">
        <v>33</v>
      </c>
      <c r="F559" s="4">
        <v>2.75</v>
      </c>
      <c r="G559" s="4">
        <v>56</v>
      </c>
      <c r="H559" s="4">
        <v>67</v>
      </c>
      <c r="I559" s="4"/>
      <c r="J559" s="7"/>
    </row>
    <row r="560" spans="1:10" hidden="1" x14ac:dyDescent="0.3">
      <c r="A560" s="7" t="str">
        <f t="shared" si="8"/>
        <v>SectionC_Exam2010301.55668</v>
      </c>
      <c r="B560" s="7" t="s">
        <v>45</v>
      </c>
      <c r="C560" s="4" t="s">
        <v>35</v>
      </c>
      <c r="D560" s="4">
        <v>2010</v>
      </c>
      <c r="E560" s="4">
        <v>30</v>
      </c>
      <c r="F560" s="4">
        <v>1.5</v>
      </c>
      <c r="G560" s="4">
        <v>56</v>
      </c>
      <c r="H560" s="4">
        <v>68</v>
      </c>
      <c r="I560" s="4"/>
      <c r="J560" s="7"/>
    </row>
    <row r="561" spans="1:10" hidden="1" x14ac:dyDescent="0.3">
      <c r="A561" s="7" t="str">
        <f t="shared" si="8"/>
        <v>SectionC_Exam2013142.55769</v>
      </c>
      <c r="B561" s="7" t="s">
        <v>45</v>
      </c>
      <c r="C561" s="4" t="s">
        <v>35</v>
      </c>
      <c r="D561" s="4">
        <v>2013</v>
      </c>
      <c r="E561" s="4">
        <v>14</v>
      </c>
      <c r="F561" s="4">
        <v>2.5</v>
      </c>
      <c r="G561" s="4">
        <v>57</v>
      </c>
      <c r="H561" s="4">
        <v>69</v>
      </c>
      <c r="I561" s="4"/>
      <c r="J561" s="7"/>
    </row>
    <row r="562" spans="1:10" hidden="1" x14ac:dyDescent="0.3">
      <c r="A562" s="7" t="str">
        <f t="shared" si="8"/>
        <v>SectionC_Exam20151625870</v>
      </c>
      <c r="B562" s="7" t="s">
        <v>45</v>
      </c>
      <c r="C562" s="4" t="s">
        <v>35</v>
      </c>
      <c r="D562" s="4">
        <v>2015</v>
      </c>
      <c r="E562" s="4">
        <v>16</v>
      </c>
      <c r="F562" s="4">
        <v>2</v>
      </c>
      <c r="G562" s="4">
        <v>58</v>
      </c>
      <c r="H562" s="4">
        <v>70</v>
      </c>
      <c r="I562" s="4"/>
      <c r="J562" s="7"/>
    </row>
    <row r="563" spans="1:10" hidden="1" x14ac:dyDescent="0.3">
      <c r="A563" s="7" t="str">
        <f t="shared" si="8"/>
        <v>SectionC_Exam20034527274</v>
      </c>
      <c r="B563" s="7" t="s">
        <v>45</v>
      </c>
      <c r="C563" s="4" t="s">
        <v>48</v>
      </c>
      <c r="D563" s="4">
        <v>2003</v>
      </c>
      <c r="E563" s="4">
        <v>45</v>
      </c>
      <c r="F563" s="4">
        <v>2</v>
      </c>
      <c r="G563" s="4">
        <v>72</v>
      </c>
      <c r="H563" s="4">
        <v>74</v>
      </c>
      <c r="I563" s="4"/>
      <c r="J563" s="7"/>
    </row>
    <row r="564" spans="1:10" hidden="1" x14ac:dyDescent="0.3">
      <c r="A564" s="7" t="str">
        <f t="shared" si="8"/>
        <v>SectionC_Exam20053817274</v>
      </c>
      <c r="B564" s="7" t="s">
        <v>45</v>
      </c>
      <c r="C564" s="4" t="s">
        <v>48</v>
      </c>
      <c r="D564" s="4">
        <v>2005</v>
      </c>
      <c r="E564" s="4">
        <v>38</v>
      </c>
      <c r="F564" s="4">
        <v>1</v>
      </c>
      <c r="G564" s="4">
        <v>72</v>
      </c>
      <c r="H564" s="4">
        <v>74</v>
      </c>
      <c r="I564" s="4"/>
      <c r="J564" s="7"/>
    </row>
    <row r="565" spans="1:10" hidden="1" x14ac:dyDescent="0.3">
      <c r="A565" s="7" t="str">
        <f t="shared" si="8"/>
        <v>SectionC_Exam2006361.57274</v>
      </c>
      <c r="B565" s="7" t="s">
        <v>45</v>
      </c>
      <c r="C565" s="4" t="s">
        <v>48</v>
      </c>
      <c r="D565" s="4">
        <v>2006</v>
      </c>
      <c r="E565" s="4">
        <v>36</v>
      </c>
      <c r="F565" s="4">
        <v>1.5</v>
      </c>
      <c r="G565" s="4">
        <v>72</v>
      </c>
      <c r="H565" s="4">
        <v>74</v>
      </c>
      <c r="I565" s="4"/>
      <c r="J565" s="7"/>
    </row>
    <row r="566" spans="1:10" hidden="1" x14ac:dyDescent="0.3">
      <c r="A566" s="7" t="str">
        <f t="shared" si="8"/>
        <v>SectionC_Exam201292.57275</v>
      </c>
      <c r="B566" s="7" t="s">
        <v>45</v>
      </c>
      <c r="C566" s="4" t="s">
        <v>48</v>
      </c>
      <c r="D566" s="4">
        <v>2012</v>
      </c>
      <c r="E566" s="4">
        <v>9</v>
      </c>
      <c r="F566" s="4">
        <v>2.5</v>
      </c>
      <c r="G566" s="4">
        <v>72</v>
      </c>
      <c r="H566" s="4">
        <v>75</v>
      </c>
      <c r="I566" s="4"/>
      <c r="J566" s="7"/>
    </row>
    <row r="567" spans="1:10" hidden="1" x14ac:dyDescent="0.3">
      <c r="A567" s="7" t="str">
        <f t="shared" si="8"/>
        <v>SectionC_Exam2015227375</v>
      </c>
      <c r="B567" s="7" t="s">
        <v>45</v>
      </c>
      <c r="C567" s="4" t="s">
        <v>48</v>
      </c>
      <c r="D567" s="4">
        <v>2015</v>
      </c>
      <c r="E567" s="4">
        <v>2</v>
      </c>
      <c r="F567" s="4">
        <v>2</v>
      </c>
      <c r="G567" s="4">
        <v>73</v>
      </c>
      <c r="H567" s="4">
        <v>75</v>
      </c>
      <c r="I567" s="4"/>
      <c r="J567" s="7"/>
    </row>
    <row r="568" spans="1:10" hidden="1" x14ac:dyDescent="0.3">
      <c r="A568" s="7" t="str">
        <f t="shared" si="8"/>
        <v>SectionC_Exam2004402.57793</v>
      </c>
      <c r="B568" s="7" t="s">
        <v>45</v>
      </c>
      <c r="C568" s="4" t="s">
        <v>36</v>
      </c>
      <c r="D568" s="4">
        <v>2004</v>
      </c>
      <c r="E568" s="4">
        <v>40</v>
      </c>
      <c r="F568" s="4">
        <v>2.5</v>
      </c>
      <c r="G568" s="4">
        <v>77</v>
      </c>
      <c r="H568" s="4">
        <v>93</v>
      </c>
      <c r="I568" s="4"/>
      <c r="J568" s="7"/>
    </row>
    <row r="569" spans="1:10" hidden="1" x14ac:dyDescent="0.3">
      <c r="A569" s="7" t="str">
        <f t="shared" si="8"/>
        <v>SectionC_Exam20054237894</v>
      </c>
      <c r="B569" s="7" t="s">
        <v>45</v>
      </c>
      <c r="C569" s="4" t="s">
        <v>36</v>
      </c>
      <c r="D569" s="4">
        <v>2005</v>
      </c>
      <c r="E569" s="4">
        <v>42</v>
      </c>
      <c r="F569" s="4">
        <v>3</v>
      </c>
      <c r="G569" s="4">
        <v>78</v>
      </c>
      <c r="H569" s="4">
        <v>94</v>
      </c>
      <c r="I569" s="4"/>
      <c r="J569" s="7"/>
    </row>
    <row r="570" spans="1:10" hidden="1" x14ac:dyDescent="0.3">
      <c r="A570" s="7" t="str">
        <f t="shared" si="8"/>
        <v>SectionC_Exam20063817895</v>
      </c>
      <c r="B570" s="7" t="s">
        <v>45</v>
      </c>
      <c r="C570" s="4" t="s">
        <v>36</v>
      </c>
      <c r="D570" s="4">
        <v>2006</v>
      </c>
      <c r="E570" s="4">
        <v>38</v>
      </c>
      <c r="F570" s="4">
        <v>1</v>
      </c>
      <c r="G570" s="4">
        <v>78</v>
      </c>
      <c r="H570" s="4">
        <v>95</v>
      </c>
      <c r="I570" s="4"/>
      <c r="J570" s="7"/>
    </row>
    <row r="571" spans="1:10" hidden="1" x14ac:dyDescent="0.3">
      <c r="A571" s="7" t="str">
        <f t="shared" si="8"/>
        <v>SectionC_Exam2007354.57995</v>
      </c>
      <c r="B571" s="7" t="s">
        <v>45</v>
      </c>
      <c r="C571" s="4" t="s">
        <v>36</v>
      </c>
      <c r="D571" s="4">
        <v>2007</v>
      </c>
      <c r="E571" s="4">
        <v>35</v>
      </c>
      <c r="F571" s="4">
        <v>4.5</v>
      </c>
      <c r="G571" s="4">
        <v>79</v>
      </c>
      <c r="H571" s="4">
        <v>95</v>
      </c>
      <c r="I571" s="4"/>
      <c r="J571" s="7"/>
    </row>
    <row r="572" spans="1:10" hidden="1" x14ac:dyDescent="0.3">
      <c r="A572" s="7" t="str">
        <f t="shared" si="8"/>
        <v>SectionC_Exam2008352.257996</v>
      </c>
      <c r="B572" s="7" t="s">
        <v>45</v>
      </c>
      <c r="C572" s="4" t="s">
        <v>36</v>
      </c>
      <c r="D572" s="4">
        <v>2008</v>
      </c>
      <c r="E572" s="4">
        <v>35</v>
      </c>
      <c r="F572" s="4">
        <v>2.25</v>
      </c>
      <c r="G572" s="4">
        <v>79</v>
      </c>
      <c r="H572" s="4">
        <v>96</v>
      </c>
      <c r="I572" s="4"/>
      <c r="J572" s="7"/>
    </row>
    <row r="573" spans="1:10" hidden="1" x14ac:dyDescent="0.3">
      <c r="A573" s="7" t="str">
        <f t="shared" si="8"/>
        <v>SectionC_Exam20083628097</v>
      </c>
      <c r="B573" s="7" t="s">
        <v>45</v>
      </c>
      <c r="C573" s="4" t="s">
        <v>36</v>
      </c>
      <c r="D573" s="4">
        <v>2008</v>
      </c>
      <c r="E573" s="4">
        <v>36</v>
      </c>
      <c r="F573" s="4">
        <v>2</v>
      </c>
      <c r="G573" s="4">
        <v>80</v>
      </c>
      <c r="H573" s="4">
        <v>97</v>
      </c>
      <c r="I573" s="4"/>
      <c r="J573" s="7"/>
    </row>
    <row r="574" spans="1:10" hidden="1" x14ac:dyDescent="0.3">
      <c r="A574" s="7" t="str">
        <f t="shared" si="8"/>
        <v>SectionC_Exam2008371.58098</v>
      </c>
      <c r="B574" s="7" t="s">
        <v>45</v>
      </c>
      <c r="C574" s="4" t="s">
        <v>36</v>
      </c>
      <c r="D574" s="4">
        <v>2008</v>
      </c>
      <c r="E574" s="4">
        <v>37</v>
      </c>
      <c r="F574" s="4">
        <v>1.5</v>
      </c>
      <c r="G574" s="4">
        <v>80</v>
      </c>
      <c r="H574" s="4">
        <v>98</v>
      </c>
      <c r="I574" s="4"/>
      <c r="J574" s="7"/>
    </row>
    <row r="575" spans="1:10" hidden="1" x14ac:dyDescent="0.3">
      <c r="A575" s="7" t="str">
        <f t="shared" si="8"/>
        <v>SectionC_Exam2009312.758198</v>
      </c>
      <c r="B575" s="7" t="s">
        <v>45</v>
      </c>
      <c r="C575" s="4" t="s">
        <v>36</v>
      </c>
      <c r="D575" s="4">
        <v>2009</v>
      </c>
      <c r="E575" s="4">
        <v>31</v>
      </c>
      <c r="F575" s="4">
        <v>2.75</v>
      </c>
      <c r="G575" s="4">
        <v>81</v>
      </c>
      <c r="H575" s="4">
        <v>98</v>
      </c>
      <c r="I575" s="4"/>
      <c r="J575" s="7"/>
    </row>
    <row r="576" spans="1:10" hidden="1" x14ac:dyDescent="0.3">
      <c r="A576" s="7" t="str">
        <f t="shared" si="8"/>
        <v>SectionC_Exam201027582100</v>
      </c>
      <c r="B576" s="7" t="s">
        <v>45</v>
      </c>
      <c r="C576" s="4" t="s">
        <v>36</v>
      </c>
      <c r="D576" s="4">
        <v>2010</v>
      </c>
      <c r="E576" s="4">
        <v>27</v>
      </c>
      <c r="F576" s="4">
        <v>5</v>
      </c>
      <c r="G576" s="4">
        <v>82</v>
      </c>
      <c r="H576" s="4">
        <v>100</v>
      </c>
      <c r="I576" s="4"/>
      <c r="J576" s="7"/>
    </row>
    <row r="577" spans="1:10" hidden="1" x14ac:dyDescent="0.3">
      <c r="A577" s="7" t="str">
        <f t="shared" si="8"/>
        <v>SectionC_Exam2010284.2584102</v>
      </c>
      <c r="B577" s="7" t="s">
        <v>45</v>
      </c>
      <c r="C577" s="4" t="s">
        <v>36</v>
      </c>
      <c r="D577" s="4">
        <v>2010</v>
      </c>
      <c r="E577" s="4">
        <v>28</v>
      </c>
      <c r="F577" s="4">
        <v>4.25</v>
      </c>
      <c r="G577" s="4">
        <v>84</v>
      </c>
      <c r="H577" s="4">
        <v>102</v>
      </c>
      <c r="I577" s="4"/>
      <c r="J577" s="7"/>
    </row>
    <row r="578" spans="1:10" hidden="1" x14ac:dyDescent="0.3">
      <c r="A578" s="7" t="str">
        <f t="shared" si="8"/>
        <v>SectionC_Exam2011132.585104</v>
      </c>
      <c r="B578" s="7" t="s">
        <v>45</v>
      </c>
      <c r="C578" s="4" t="s">
        <v>36</v>
      </c>
      <c r="D578" s="4">
        <v>2011</v>
      </c>
      <c r="E578" s="4">
        <v>13</v>
      </c>
      <c r="F578" s="4">
        <v>2.5</v>
      </c>
      <c r="G578" s="4">
        <v>85</v>
      </c>
      <c r="H578" s="4">
        <v>104</v>
      </c>
      <c r="I578" s="4"/>
      <c r="J578" s="7"/>
    </row>
    <row r="579" spans="1:10" hidden="1" x14ac:dyDescent="0.3">
      <c r="A579" s="7" t="str">
        <f t="shared" ref="A579:A642" si="9">B579&amp;D579&amp;E579&amp;F579&amp;G579&amp;H579</f>
        <v>SectionC_Exam201114185105</v>
      </c>
      <c r="B579" s="7" t="s">
        <v>45</v>
      </c>
      <c r="C579" s="4" t="s">
        <v>36</v>
      </c>
      <c r="D579" s="4">
        <v>2011</v>
      </c>
      <c r="E579" s="4">
        <v>14</v>
      </c>
      <c r="F579" s="4">
        <v>1</v>
      </c>
      <c r="G579" s="4">
        <v>85</v>
      </c>
      <c r="H579" s="4">
        <v>105</v>
      </c>
      <c r="I579" s="4"/>
      <c r="J579" s="7"/>
    </row>
    <row r="580" spans="1:10" hidden="1" x14ac:dyDescent="0.3">
      <c r="A580" s="7" t="str">
        <f t="shared" si="9"/>
        <v>SectionC_Exam201210286106</v>
      </c>
      <c r="B580" s="7" t="s">
        <v>45</v>
      </c>
      <c r="C580" s="4" t="s">
        <v>36</v>
      </c>
      <c r="D580" s="4">
        <v>2012</v>
      </c>
      <c r="E580" s="4">
        <v>10</v>
      </c>
      <c r="F580" s="4">
        <v>2</v>
      </c>
      <c r="G580" s="4">
        <v>86</v>
      </c>
      <c r="H580" s="4">
        <v>106</v>
      </c>
      <c r="I580" s="4"/>
      <c r="J580" s="7"/>
    </row>
    <row r="581" spans="1:10" hidden="1" x14ac:dyDescent="0.3">
      <c r="A581" s="7" t="str">
        <f t="shared" si="9"/>
        <v>SectionC_Exam201315287107</v>
      </c>
      <c r="B581" s="7" t="s">
        <v>45</v>
      </c>
      <c r="C581" s="4" t="s">
        <v>36</v>
      </c>
      <c r="D581" s="4">
        <v>2013</v>
      </c>
      <c r="E581" s="4">
        <v>15</v>
      </c>
      <c r="F581" s="4">
        <v>2</v>
      </c>
      <c r="G581" s="4">
        <v>87</v>
      </c>
      <c r="H581" s="4">
        <v>107</v>
      </c>
      <c r="I581" s="4"/>
      <c r="J581" s="7"/>
    </row>
    <row r="582" spans="1:10" hidden="1" x14ac:dyDescent="0.3">
      <c r="A582" s="7" t="str">
        <f t="shared" si="9"/>
        <v>SectionC_Exam2013161.587108</v>
      </c>
      <c r="B582" s="7" t="s">
        <v>45</v>
      </c>
      <c r="C582" s="4" t="s">
        <v>36</v>
      </c>
      <c r="D582" s="4">
        <v>2013</v>
      </c>
      <c r="E582" s="4">
        <v>16</v>
      </c>
      <c r="F582" s="4">
        <v>1.5</v>
      </c>
      <c r="G582" s="4">
        <v>87</v>
      </c>
      <c r="H582" s="4">
        <v>108</v>
      </c>
      <c r="I582" s="4"/>
      <c r="J582" s="7"/>
    </row>
    <row r="583" spans="1:10" hidden="1" x14ac:dyDescent="0.3">
      <c r="A583" s="7" t="str">
        <f t="shared" si="9"/>
        <v>SectionC_Exam2014122.7588108</v>
      </c>
      <c r="B583" s="7" t="s">
        <v>45</v>
      </c>
      <c r="C583" s="4" t="s">
        <v>36</v>
      </c>
      <c r="D583" s="4">
        <v>2014</v>
      </c>
      <c r="E583" s="4">
        <v>12</v>
      </c>
      <c r="F583" s="4">
        <v>2.75</v>
      </c>
      <c r="G583" s="4">
        <v>88</v>
      </c>
      <c r="H583" s="4">
        <v>108</v>
      </c>
      <c r="I583" s="4"/>
      <c r="J583" s="7"/>
    </row>
    <row r="584" spans="1:10" hidden="1" x14ac:dyDescent="0.3">
      <c r="A584" s="7" t="str">
        <f t="shared" si="9"/>
        <v>SectionC_Exam201414289110</v>
      </c>
      <c r="B584" s="7" t="s">
        <v>45</v>
      </c>
      <c r="C584" s="4" t="s">
        <v>36</v>
      </c>
      <c r="D584" s="4">
        <v>2014</v>
      </c>
      <c r="E584" s="4">
        <v>14</v>
      </c>
      <c r="F584" s="4">
        <v>2</v>
      </c>
      <c r="G584" s="4">
        <v>89</v>
      </c>
      <c r="H584" s="4">
        <v>110</v>
      </c>
      <c r="I584" s="4"/>
      <c r="J584" s="7"/>
    </row>
    <row r="585" spans="1:10" hidden="1" x14ac:dyDescent="0.3">
      <c r="A585" s="7" t="str">
        <f t="shared" si="9"/>
        <v>SectionC_Exam201515290111</v>
      </c>
      <c r="B585" s="7" t="s">
        <v>45</v>
      </c>
      <c r="C585" s="4" t="s">
        <v>36</v>
      </c>
      <c r="D585" s="4">
        <v>2015</v>
      </c>
      <c r="E585" s="4">
        <v>15</v>
      </c>
      <c r="F585" s="4">
        <v>2</v>
      </c>
      <c r="G585" s="4">
        <v>90</v>
      </c>
      <c r="H585" s="4">
        <v>111</v>
      </c>
      <c r="I585" s="4"/>
      <c r="J585" s="7"/>
    </row>
    <row r="586" spans="1:10" hidden="1" x14ac:dyDescent="0.3">
      <c r="A586" s="7" t="str">
        <f t="shared" si="9"/>
        <v>SectionC_Exam2015172.2591113</v>
      </c>
      <c r="B586" s="7" t="s">
        <v>45</v>
      </c>
      <c r="C586" s="4" t="s">
        <v>36</v>
      </c>
      <c r="D586" s="4">
        <v>2015</v>
      </c>
      <c r="E586" s="4">
        <v>17</v>
      </c>
      <c r="F586" s="4">
        <v>2.25</v>
      </c>
      <c r="G586" s="4">
        <v>91</v>
      </c>
      <c r="H586" s="4">
        <v>113</v>
      </c>
      <c r="I586" s="4"/>
      <c r="J586" s="7"/>
    </row>
    <row r="587" spans="1:10" hidden="1" x14ac:dyDescent="0.3">
      <c r="A587" s="7" t="str">
        <f t="shared" si="9"/>
        <v>SectionC_Exam2015182.2592114</v>
      </c>
      <c r="B587" s="7" t="s">
        <v>45</v>
      </c>
      <c r="C587" s="4" t="s">
        <v>36</v>
      </c>
      <c r="D587" s="4">
        <v>2015</v>
      </c>
      <c r="E587" s="4">
        <v>18</v>
      </c>
      <c r="F587" s="4">
        <v>2.25</v>
      </c>
      <c r="G587" s="4">
        <v>92</v>
      </c>
      <c r="H587" s="4">
        <v>114</v>
      </c>
      <c r="I587" s="4"/>
      <c r="J587" s="7"/>
    </row>
    <row r="588" spans="1:10" hidden="1" x14ac:dyDescent="0.3">
      <c r="A588" s="7" t="str">
        <f t="shared" si="9"/>
        <v>SectionC_Exam2003471.5116117</v>
      </c>
      <c r="B588" s="7" t="s">
        <v>45</v>
      </c>
      <c r="C588" s="4" t="s">
        <v>49</v>
      </c>
      <c r="D588" s="4">
        <v>2003</v>
      </c>
      <c r="E588" s="4">
        <v>47</v>
      </c>
      <c r="F588" s="4">
        <v>1.5</v>
      </c>
      <c r="G588" s="4">
        <v>116</v>
      </c>
      <c r="H588" s="4">
        <v>117</v>
      </c>
      <c r="I588" s="4"/>
      <c r="J588" s="7"/>
    </row>
    <row r="589" spans="1:10" hidden="1" x14ac:dyDescent="0.3">
      <c r="A589" s="7" t="str">
        <f t="shared" si="9"/>
        <v>SectionC_Exam2005391116117</v>
      </c>
      <c r="B589" s="7" t="s">
        <v>45</v>
      </c>
      <c r="C589" s="4" t="s">
        <v>49</v>
      </c>
      <c r="D589" s="4">
        <v>2005</v>
      </c>
      <c r="E589" s="4">
        <v>39</v>
      </c>
      <c r="F589" s="4">
        <v>1</v>
      </c>
      <c r="G589" s="4">
        <v>116</v>
      </c>
      <c r="H589" s="4">
        <v>117</v>
      </c>
      <c r="I589" s="4"/>
      <c r="J589" s="7"/>
    </row>
    <row r="590" spans="1:10" hidden="1" x14ac:dyDescent="0.3">
      <c r="A590" s="7" t="str">
        <f t="shared" si="9"/>
        <v>SectionC_Exam2006372116117</v>
      </c>
      <c r="B590" s="7" t="s">
        <v>45</v>
      </c>
      <c r="C590" s="4" t="s">
        <v>49</v>
      </c>
      <c r="D590" s="4">
        <v>2006</v>
      </c>
      <c r="E590" s="4">
        <v>37</v>
      </c>
      <c r="F590" s="4">
        <v>2</v>
      </c>
      <c r="G590" s="4">
        <v>116</v>
      </c>
      <c r="H590" s="4">
        <v>117</v>
      </c>
      <c r="I590" s="4"/>
      <c r="J590" s="7"/>
    </row>
    <row r="591" spans="1:10" hidden="1" x14ac:dyDescent="0.3">
      <c r="A591" s="7" t="str">
        <f t="shared" si="9"/>
        <v>SectionC_Exam2014171.75116118</v>
      </c>
      <c r="B591" s="7" t="s">
        <v>45</v>
      </c>
      <c r="C591" s="4" t="s">
        <v>49</v>
      </c>
      <c r="D591" s="4">
        <v>2014</v>
      </c>
      <c r="E591" s="4">
        <v>17</v>
      </c>
      <c r="F591" s="4">
        <v>1.75</v>
      </c>
      <c r="G591" s="4">
        <v>116</v>
      </c>
      <c r="H591" s="4">
        <v>118</v>
      </c>
      <c r="I591" s="4"/>
      <c r="J591" s="7"/>
    </row>
    <row r="592" spans="1:10" hidden="1" x14ac:dyDescent="0.3">
      <c r="A592" s="7" t="str">
        <f t="shared" si="9"/>
        <v>SectionD_Exam200116118</v>
      </c>
      <c r="B592" s="7" t="s">
        <v>50</v>
      </c>
      <c r="C592" s="4" t="s">
        <v>38</v>
      </c>
      <c r="D592" s="4">
        <v>2001</v>
      </c>
      <c r="E592" s="4">
        <v>16</v>
      </c>
      <c r="F592" s="4">
        <v>1</v>
      </c>
      <c r="G592" s="4">
        <v>1</v>
      </c>
      <c r="H592" s="4">
        <v>8</v>
      </c>
      <c r="I592" s="4"/>
      <c r="J592" s="7"/>
    </row>
    <row r="593" spans="1:10" hidden="1" x14ac:dyDescent="0.3">
      <c r="A593" s="7" t="str">
        <f t="shared" si="9"/>
        <v>SectionD_Exam20025118</v>
      </c>
      <c r="B593" s="7" t="s">
        <v>50</v>
      </c>
      <c r="C593" s="4" t="s">
        <v>38</v>
      </c>
      <c r="D593" s="4">
        <v>2002</v>
      </c>
      <c r="E593" s="4">
        <v>5</v>
      </c>
      <c r="F593" s="4">
        <v>1</v>
      </c>
      <c r="G593" s="4">
        <v>1</v>
      </c>
      <c r="H593" s="4">
        <v>8</v>
      </c>
      <c r="I593" s="4"/>
      <c r="J593" s="7"/>
    </row>
    <row r="594" spans="1:10" hidden="1" x14ac:dyDescent="0.3">
      <c r="A594" s="7" t="str">
        <f t="shared" si="9"/>
        <v>SectionD_Exam200316119</v>
      </c>
      <c r="B594" s="7" t="s">
        <v>50</v>
      </c>
      <c r="C594" s="4" t="s">
        <v>38</v>
      </c>
      <c r="D594" s="4">
        <v>2003</v>
      </c>
      <c r="E594" s="4">
        <v>16</v>
      </c>
      <c r="F594" s="4">
        <v>1</v>
      </c>
      <c r="G594" s="4">
        <v>1</v>
      </c>
      <c r="H594" s="4">
        <v>9</v>
      </c>
      <c r="I594" s="4"/>
      <c r="J594" s="7"/>
    </row>
    <row r="595" spans="1:10" hidden="1" x14ac:dyDescent="0.3">
      <c r="A595" s="7" t="str">
        <f t="shared" si="9"/>
        <v>SectionD_Exam200340329</v>
      </c>
      <c r="B595" s="7" t="s">
        <v>50</v>
      </c>
      <c r="C595" s="4" t="s">
        <v>38</v>
      </c>
      <c r="D595" s="4">
        <v>2003</v>
      </c>
      <c r="E595" s="4">
        <v>40</v>
      </c>
      <c r="F595" s="4">
        <v>3</v>
      </c>
      <c r="G595" s="4">
        <v>2</v>
      </c>
      <c r="H595" s="4">
        <v>9</v>
      </c>
      <c r="I595" s="4"/>
      <c r="J595" s="7"/>
    </row>
    <row r="596" spans="1:10" hidden="1" x14ac:dyDescent="0.3">
      <c r="A596" s="7" t="str">
        <f t="shared" si="9"/>
        <v>SectionD_Exam200410129</v>
      </c>
      <c r="B596" s="7" t="s">
        <v>50</v>
      </c>
      <c r="C596" s="4" t="s">
        <v>38</v>
      </c>
      <c r="D596" s="4">
        <v>2004</v>
      </c>
      <c r="E596" s="4">
        <v>10</v>
      </c>
      <c r="F596" s="4">
        <v>1</v>
      </c>
      <c r="G596" s="4">
        <v>2</v>
      </c>
      <c r="H596" s="4">
        <v>9</v>
      </c>
      <c r="I596" s="4"/>
      <c r="J596" s="7"/>
    </row>
    <row r="597" spans="1:10" hidden="1" x14ac:dyDescent="0.3">
      <c r="A597" s="7" t="str">
        <f t="shared" si="9"/>
        <v>SectionD_Exam2004303210</v>
      </c>
      <c r="B597" s="7" t="s">
        <v>50</v>
      </c>
      <c r="C597" s="4" t="s">
        <v>38</v>
      </c>
      <c r="D597" s="4">
        <v>2004</v>
      </c>
      <c r="E597" s="4">
        <v>30</v>
      </c>
      <c r="F597" s="4">
        <v>3</v>
      </c>
      <c r="G597" s="4">
        <v>2</v>
      </c>
      <c r="H597" s="4">
        <v>10</v>
      </c>
      <c r="I597" s="4"/>
      <c r="J597" s="7"/>
    </row>
    <row r="598" spans="1:10" hidden="1" x14ac:dyDescent="0.3">
      <c r="A598" s="7" t="str">
        <f t="shared" si="9"/>
        <v>SectionD_Exam2005222311</v>
      </c>
      <c r="B598" s="7" t="s">
        <v>50</v>
      </c>
      <c r="C598" s="4" t="s">
        <v>38</v>
      </c>
      <c r="D598" s="4">
        <v>2005</v>
      </c>
      <c r="E598" s="4">
        <v>22</v>
      </c>
      <c r="F598" s="4">
        <v>2</v>
      </c>
      <c r="G598" s="4">
        <v>3</v>
      </c>
      <c r="H598" s="4">
        <v>11</v>
      </c>
      <c r="I598" s="4"/>
      <c r="J598" s="7"/>
    </row>
    <row r="599" spans="1:10" hidden="1" x14ac:dyDescent="0.3">
      <c r="A599" s="7" t="str">
        <f t="shared" si="9"/>
        <v>SectionD_Exam2006223311</v>
      </c>
      <c r="B599" s="7" t="s">
        <v>50</v>
      </c>
      <c r="C599" s="4" t="s">
        <v>38</v>
      </c>
      <c r="D599" s="4">
        <v>2006</v>
      </c>
      <c r="E599" s="4">
        <v>22</v>
      </c>
      <c r="F599" s="4">
        <v>3</v>
      </c>
      <c r="G599" s="4">
        <v>3</v>
      </c>
      <c r="H599" s="4">
        <v>11</v>
      </c>
      <c r="I599" s="4"/>
      <c r="J599" s="7"/>
    </row>
    <row r="600" spans="1:10" hidden="1" x14ac:dyDescent="0.3">
      <c r="A600" s="7" t="str">
        <f t="shared" si="9"/>
        <v>SectionD_Exam2007213412</v>
      </c>
      <c r="B600" s="7" t="s">
        <v>50</v>
      </c>
      <c r="C600" s="4" t="s">
        <v>38</v>
      </c>
      <c r="D600" s="4">
        <v>2007</v>
      </c>
      <c r="E600" s="4">
        <v>21</v>
      </c>
      <c r="F600" s="4">
        <v>3</v>
      </c>
      <c r="G600" s="4">
        <v>4</v>
      </c>
      <c r="H600" s="4">
        <v>12</v>
      </c>
      <c r="I600" s="4"/>
      <c r="J600" s="7"/>
    </row>
    <row r="601" spans="1:10" hidden="1" x14ac:dyDescent="0.3">
      <c r="A601" s="7" t="str">
        <f t="shared" si="9"/>
        <v>SectionD_Exam2008192413</v>
      </c>
      <c r="B601" s="7" t="s">
        <v>50</v>
      </c>
      <c r="C601" s="4" t="s">
        <v>38</v>
      </c>
      <c r="D601" s="4">
        <v>2008</v>
      </c>
      <c r="E601" s="4">
        <v>19</v>
      </c>
      <c r="F601" s="4">
        <v>2</v>
      </c>
      <c r="G601" s="4">
        <v>4</v>
      </c>
      <c r="H601" s="4">
        <v>13</v>
      </c>
      <c r="I601" s="4"/>
      <c r="J601" s="7"/>
    </row>
    <row r="602" spans="1:10" hidden="1" x14ac:dyDescent="0.3">
      <c r="A602" s="7" t="str">
        <f t="shared" si="9"/>
        <v>SectionD_Exam2012163.5513</v>
      </c>
      <c r="B602" s="7" t="s">
        <v>50</v>
      </c>
      <c r="C602" s="4" t="s">
        <v>38</v>
      </c>
      <c r="D602" s="4">
        <v>2012</v>
      </c>
      <c r="E602" s="4">
        <v>16</v>
      </c>
      <c r="F602" s="4">
        <v>3.5</v>
      </c>
      <c r="G602" s="4">
        <v>5</v>
      </c>
      <c r="H602" s="4">
        <v>13</v>
      </c>
      <c r="I602" s="4"/>
      <c r="J602" s="7"/>
    </row>
    <row r="603" spans="1:10" hidden="1" x14ac:dyDescent="0.3">
      <c r="A603" s="7" t="str">
        <f t="shared" si="9"/>
        <v>SectionD_Exam2013202614</v>
      </c>
      <c r="B603" s="7" t="s">
        <v>50</v>
      </c>
      <c r="C603" s="4" t="s">
        <v>38</v>
      </c>
      <c r="D603" s="4">
        <v>2013</v>
      </c>
      <c r="E603" s="4">
        <v>20</v>
      </c>
      <c r="F603" s="4">
        <v>2</v>
      </c>
      <c r="G603" s="4">
        <v>6</v>
      </c>
      <c r="H603" s="4">
        <v>14</v>
      </c>
      <c r="I603" s="4"/>
      <c r="J603" s="7"/>
    </row>
    <row r="604" spans="1:10" hidden="1" x14ac:dyDescent="0.3">
      <c r="A604" s="7" t="str">
        <f t="shared" si="9"/>
        <v>SectionD_Exam2015222715</v>
      </c>
      <c r="B604" s="7" t="s">
        <v>50</v>
      </c>
      <c r="C604" s="4" t="s">
        <v>38</v>
      </c>
      <c r="D604" s="4">
        <v>2015</v>
      </c>
      <c r="E604" s="4">
        <v>22</v>
      </c>
      <c r="F604" s="4">
        <v>2</v>
      </c>
      <c r="G604" s="4">
        <v>7</v>
      </c>
      <c r="H604" s="4">
        <v>15</v>
      </c>
      <c r="I604" s="4"/>
      <c r="J604" s="7"/>
    </row>
    <row r="605" spans="1:10" hidden="1" x14ac:dyDescent="0.3">
      <c r="A605" s="7" t="str">
        <f t="shared" si="9"/>
        <v>SectionD_Exam2000274.51733</v>
      </c>
      <c r="B605" s="7" t="s">
        <v>50</v>
      </c>
      <c r="C605" s="4" t="s">
        <v>17</v>
      </c>
      <c r="D605" s="4">
        <v>2000</v>
      </c>
      <c r="E605" s="4">
        <v>27</v>
      </c>
      <c r="F605" s="4">
        <v>4.5</v>
      </c>
      <c r="G605" s="4">
        <v>17</v>
      </c>
      <c r="H605" s="4">
        <v>33</v>
      </c>
      <c r="I605" s="4"/>
      <c r="J605" s="7"/>
    </row>
    <row r="606" spans="1:10" hidden="1" x14ac:dyDescent="0.3">
      <c r="A606" s="7" t="str">
        <f t="shared" si="9"/>
        <v>SectionD_Exam20022231834</v>
      </c>
      <c r="B606" s="7" t="s">
        <v>50</v>
      </c>
      <c r="C606" s="4" t="s">
        <v>17</v>
      </c>
      <c r="D606" s="4">
        <v>2002</v>
      </c>
      <c r="E606" s="4">
        <v>22</v>
      </c>
      <c r="F606" s="4">
        <v>3</v>
      </c>
      <c r="G606" s="4">
        <v>18</v>
      </c>
      <c r="H606" s="4">
        <v>34</v>
      </c>
      <c r="I606" s="4"/>
      <c r="J606" s="7"/>
    </row>
    <row r="607" spans="1:10" hidden="1" x14ac:dyDescent="0.3">
      <c r="A607" s="7" t="str">
        <f t="shared" si="9"/>
        <v>SectionD_Exam20043131935</v>
      </c>
      <c r="B607" s="7" t="s">
        <v>50</v>
      </c>
      <c r="C607" s="4" t="s">
        <v>17</v>
      </c>
      <c r="D607" s="4">
        <v>2004</v>
      </c>
      <c r="E607" s="4">
        <v>31</v>
      </c>
      <c r="F607" s="4">
        <v>3</v>
      </c>
      <c r="G607" s="4">
        <v>19</v>
      </c>
      <c r="H607" s="4">
        <v>35</v>
      </c>
      <c r="I607" s="4"/>
      <c r="J607" s="7"/>
    </row>
    <row r="608" spans="1:10" hidden="1" x14ac:dyDescent="0.3">
      <c r="A608" s="7" t="str">
        <f t="shared" si="9"/>
        <v>SectionD_Exam20043521937</v>
      </c>
      <c r="B608" s="7" t="s">
        <v>50</v>
      </c>
      <c r="C608" s="4" t="s">
        <v>17</v>
      </c>
      <c r="D608" s="4">
        <v>2004</v>
      </c>
      <c r="E608" s="4">
        <v>35</v>
      </c>
      <c r="F608" s="4">
        <v>2</v>
      </c>
      <c r="G608" s="4">
        <v>19</v>
      </c>
      <c r="H608" s="4">
        <v>37</v>
      </c>
      <c r="I608" s="4"/>
      <c r="J608" s="7"/>
    </row>
    <row r="609" spans="1:10" hidden="1" x14ac:dyDescent="0.3">
      <c r="A609" s="7" t="str">
        <f t="shared" si="9"/>
        <v>SectionD_Exam20051622037</v>
      </c>
      <c r="B609" s="7" t="s">
        <v>50</v>
      </c>
      <c r="C609" s="4" t="s">
        <v>17</v>
      </c>
      <c r="D609" s="4">
        <v>2005</v>
      </c>
      <c r="E609" s="4">
        <v>16</v>
      </c>
      <c r="F609" s="4">
        <v>2</v>
      </c>
      <c r="G609" s="4">
        <v>20</v>
      </c>
      <c r="H609" s="4">
        <v>37</v>
      </c>
      <c r="I609" s="4"/>
      <c r="J609" s="7"/>
    </row>
    <row r="610" spans="1:10" hidden="1" x14ac:dyDescent="0.3">
      <c r="A610" s="7" t="str">
        <f t="shared" si="9"/>
        <v>SectionD_Exam20051812037</v>
      </c>
      <c r="B610" s="7" t="s">
        <v>50</v>
      </c>
      <c r="C610" s="4" t="s">
        <v>17</v>
      </c>
      <c r="D610" s="4">
        <v>2005</v>
      </c>
      <c r="E610" s="4">
        <v>18</v>
      </c>
      <c r="F610" s="4">
        <v>1</v>
      </c>
      <c r="G610" s="4">
        <v>20</v>
      </c>
      <c r="H610" s="4">
        <v>37</v>
      </c>
      <c r="I610" s="4"/>
      <c r="J610" s="7"/>
    </row>
    <row r="611" spans="1:10" hidden="1" x14ac:dyDescent="0.3">
      <c r="A611" s="7" t="str">
        <f t="shared" si="9"/>
        <v>SectionD_Exam20061632038</v>
      </c>
      <c r="B611" s="7" t="s">
        <v>50</v>
      </c>
      <c r="C611" s="4" t="s">
        <v>17</v>
      </c>
      <c r="D611" s="4">
        <v>2006</v>
      </c>
      <c r="E611" s="4">
        <v>16</v>
      </c>
      <c r="F611" s="4">
        <v>3</v>
      </c>
      <c r="G611" s="4">
        <v>20</v>
      </c>
      <c r="H611" s="4">
        <v>38</v>
      </c>
      <c r="I611" s="4"/>
      <c r="J611" s="7"/>
    </row>
    <row r="612" spans="1:10" hidden="1" x14ac:dyDescent="0.3">
      <c r="A612" s="7" t="str">
        <f t="shared" si="9"/>
        <v>SectionD_Exam20062122139</v>
      </c>
      <c r="B612" s="7" t="s">
        <v>50</v>
      </c>
      <c r="C612" s="4" t="s">
        <v>17</v>
      </c>
      <c r="D612" s="4">
        <v>2006</v>
      </c>
      <c r="E612" s="4">
        <v>21</v>
      </c>
      <c r="F612" s="4">
        <v>2</v>
      </c>
      <c r="G612" s="4">
        <v>21</v>
      </c>
      <c r="H612" s="4">
        <v>39</v>
      </c>
      <c r="I612" s="4"/>
      <c r="J612" s="7"/>
    </row>
    <row r="613" spans="1:10" hidden="1" x14ac:dyDescent="0.3">
      <c r="A613" s="7" t="str">
        <f t="shared" si="9"/>
        <v>SectionD_Exam20071542240</v>
      </c>
      <c r="B613" s="7" t="s">
        <v>50</v>
      </c>
      <c r="C613" s="4" t="s">
        <v>17</v>
      </c>
      <c r="D613" s="4">
        <v>2007</v>
      </c>
      <c r="E613" s="4">
        <v>15</v>
      </c>
      <c r="F613" s="4">
        <v>4</v>
      </c>
      <c r="G613" s="4">
        <v>22</v>
      </c>
      <c r="H613" s="4">
        <v>40</v>
      </c>
      <c r="I613" s="4"/>
      <c r="J613" s="7"/>
    </row>
    <row r="614" spans="1:10" hidden="1" x14ac:dyDescent="0.3">
      <c r="A614" s="7" t="str">
        <f t="shared" si="9"/>
        <v>SectionD_Exam200884.252341</v>
      </c>
      <c r="B614" s="7" t="s">
        <v>50</v>
      </c>
      <c r="C614" s="4" t="s">
        <v>17</v>
      </c>
      <c r="D614" s="4">
        <v>2008</v>
      </c>
      <c r="E614" s="4">
        <v>8</v>
      </c>
      <c r="F614" s="4">
        <v>4.25</v>
      </c>
      <c r="G614" s="4">
        <v>23</v>
      </c>
      <c r="H614" s="4">
        <v>41</v>
      </c>
      <c r="I614" s="4"/>
      <c r="J614" s="7"/>
    </row>
    <row r="615" spans="1:10" hidden="1" x14ac:dyDescent="0.3">
      <c r="A615" s="7" t="str">
        <f t="shared" si="9"/>
        <v>SectionD_Exam200892.52343</v>
      </c>
      <c r="B615" s="7" t="s">
        <v>50</v>
      </c>
      <c r="C615" s="4" t="s">
        <v>17</v>
      </c>
      <c r="D615" s="4">
        <v>2008</v>
      </c>
      <c r="E615" s="4">
        <v>9</v>
      </c>
      <c r="F615" s="4">
        <v>2.5</v>
      </c>
      <c r="G615" s="4">
        <v>23</v>
      </c>
      <c r="H615" s="4">
        <v>43</v>
      </c>
      <c r="I615" s="4"/>
      <c r="J615" s="7"/>
    </row>
    <row r="616" spans="1:10" hidden="1" x14ac:dyDescent="0.3">
      <c r="A616" s="7" t="str">
        <f t="shared" si="9"/>
        <v>SectionD_Exam2009752443</v>
      </c>
      <c r="B616" s="7" t="s">
        <v>50</v>
      </c>
      <c r="C616" s="4" t="s">
        <v>17</v>
      </c>
      <c r="D616" s="4">
        <v>2009</v>
      </c>
      <c r="E616" s="4">
        <v>7</v>
      </c>
      <c r="F616" s="4">
        <v>5</v>
      </c>
      <c r="G616" s="4">
        <v>24</v>
      </c>
      <c r="H616" s="4">
        <v>43</v>
      </c>
      <c r="I616" s="4"/>
      <c r="J616" s="7"/>
    </row>
    <row r="617" spans="1:10" hidden="1" x14ac:dyDescent="0.3">
      <c r="A617" s="7" t="str">
        <f t="shared" si="9"/>
        <v>SectionD_Exam2009152.752545</v>
      </c>
      <c r="B617" s="7" t="s">
        <v>50</v>
      </c>
      <c r="C617" s="4" t="s">
        <v>17</v>
      </c>
      <c r="D617" s="4">
        <v>2009</v>
      </c>
      <c r="E617" s="4">
        <v>15</v>
      </c>
      <c r="F617" s="4">
        <v>2.75</v>
      </c>
      <c r="G617" s="4">
        <v>25</v>
      </c>
      <c r="H617" s="4">
        <v>45</v>
      </c>
      <c r="I617" s="4"/>
      <c r="J617" s="7"/>
    </row>
    <row r="618" spans="1:10" hidden="1" x14ac:dyDescent="0.3">
      <c r="A618" s="7" t="str">
        <f t="shared" si="9"/>
        <v>SectionD_Exam2010722545</v>
      </c>
      <c r="B618" s="7" t="s">
        <v>50</v>
      </c>
      <c r="C618" s="4" t="s">
        <v>17</v>
      </c>
      <c r="D618" s="4">
        <v>2010</v>
      </c>
      <c r="E618" s="4">
        <v>7</v>
      </c>
      <c r="F618" s="4">
        <v>2</v>
      </c>
      <c r="G618" s="4">
        <v>25</v>
      </c>
      <c r="H618" s="4">
        <v>45</v>
      </c>
      <c r="I618" s="4"/>
      <c r="J618" s="7"/>
    </row>
    <row r="619" spans="1:10" hidden="1" x14ac:dyDescent="0.3">
      <c r="A619" s="7" t="str">
        <f t="shared" si="9"/>
        <v>SectionD_Exam2010112.52646</v>
      </c>
      <c r="B619" s="7" t="s">
        <v>50</v>
      </c>
      <c r="C619" s="4" t="s">
        <v>17</v>
      </c>
      <c r="D619" s="4">
        <v>2010</v>
      </c>
      <c r="E619" s="4">
        <v>11</v>
      </c>
      <c r="F619" s="4">
        <v>2.5</v>
      </c>
      <c r="G619" s="4">
        <v>26</v>
      </c>
      <c r="H619" s="4">
        <v>46</v>
      </c>
      <c r="I619" s="4"/>
      <c r="J619" s="7"/>
    </row>
    <row r="620" spans="1:10" hidden="1" x14ac:dyDescent="0.3">
      <c r="A620" s="7" t="str">
        <f t="shared" si="9"/>
        <v>SectionD_Exam20101342647</v>
      </c>
      <c r="B620" s="7" t="s">
        <v>50</v>
      </c>
      <c r="C620" s="4" t="s">
        <v>17</v>
      </c>
      <c r="D620" s="4">
        <v>2010</v>
      </c>
      <c r="E620" s="4">
        <v>13</v>
      </c>
      <c r="F620" s="4">
        <v>4</v>
      </c>
      <c r="G620" s="4">
        <v>26</v>
      </c>
      <c r="H620" s="4">
        <v>47</v>
      </c>
      <c r="I620" s="4"/>
      <c r="J620" s="7"/>
    </row>
    <row r="621" spans="1:10" hidden="1" x14ac:dyDescent="0.3">
      <c r="A621" s="7" t="str">
        <f t="shared" si="9"/>
        <v>SectionD_Exam20111842749</v>
      </c>
      <c r="B621" s="7" t="s">
        <v>50</v>
      </c>
      <c r="C621" s="4" t="s">
        <v>17</v>
      </c>
      <c r="D621" s="4">
        <v>2011</v>
      </c>
      <c r="E621" s="4">
        <v>18</v>
      </c>
      <c r="F621" s="4">
        <v>4</v>
      </c>
      <c r="G621" s="4">
        <v>27</v>
      </c>
      <c r="H621" s="4">
        <v>49</v>
      </c>
      <c r="I621" s="4"/>
      <c r="J621" s="7"/>
    </row>
    <row r="622" spans="1:10" hidden="1" x14ac:dyDescent="0.3">
      <c r="A622" s="7" t="str">
        <f t="shared" si="9"/>
        <v>SectionD_Exam2011192.52851</v>
      </c>
      <c r="B622" s="7" t="s">
        <v>50</v>
      </c>
      <c r="C622" s="4" t="s">
        <v>17</v>
      </c>
      <c r="D622" s="4">
        <v>2011</v>
      </c>
      <c r="E622" s="4">
        <v>19</v>
      </c>
      <c r="F622" s="4">
        <v>2.5</v>
      </c>
      <c r="G622" s="4">
        <v>28</v>
      </c>
      <c r="H622" s="4">
        <v>51</v>
      </c>
      <c r="I622" s="4"/>
      <c r="J622" s="7"/>
    </row>
    <row r="623" spans="1:10" hidden="1" x14ac:dyDescent="0.3">
      <c r="A623" s="7" t="str">
        <f t="shared" si="9"/>
        <v>SectionD_Exam2012174.52953</v>
      </c>
      <c r="B623" s="7" t="s">
        <v>50</v>
      </c>
      <c r="C623" s="4" t="s">
        <v>17</v>
      </c>
      <c r="D623" s="4">
        <v>2012</v>
      </c>
      <c r="E623" s="4">
        <v>17</v>
      </c>
      <c r="F623" s="4">
        <v>4.5</v>
      </c>
      <c r="G623" s="4">
        <v>29</v>
      </c>
      <c r="H623" s="4">
        <v>53</v>
      </c>
      <c r="I623" s="4"/>
      <c r="J623" s="7"/>
    </row>
    <row r="624" spans="1:10" hidden="1" x14ac:dyDescent="0.3">
      <c r="A624" s="7" t="str">
        <f t="shared" si="9"/>
        <v>SectionD_Exam20131933055</v>
      </c>
      <c r="B624" s="7" t="s">
        <v>50</v>
      </c>
      <c r="C624" s="4" t="s">
        <v>17</v>
      </c>
      <c r="D624" s="4">
        <v>2013</v>
      </c>
      <c r="E624" s="4">
        <v>19</v>
      </c>
      <c r="F624" s="4">
        <v>3</v>
      </c>
      <c r="G624" s="4">
        <v>30</v>
      </c>
      <c r="H624" s="4">
        <v>55</v>
      </c>
      <c r="I624" s="4"/>
      <c r="J624" s="7"/>
    </row>
    <row r="625" spans="1:10" hidden="1" x14ac:dyDescent="0.3">
      <c r="A625" s="7" t="str">
        <f t="shared" si="9"/>
        <v>SectionD_Exam20141833156</v>
      </c>
      <c r="B625" s="7" t="s">
        <v>50</v>
      </c>
      <c r="C625" s="4" t="s">
        <v>17</v>
      </c>
      <c r="D625" s="4">
        <v>2014</v>
      </c>
      <c r="E625" s="4">
        <v>18</v>
      </c>
      <c r="F625" s="4">
        <v>3</v>
      </c>
      <c r="G625" s="4">
        <v>31</v>
      </c>
      <c r="H625" s="4">
        <v>56</v>
      </c>
      <c r="I625" s="4"/>
      <c r="J625" s="7"/>
    </row>
    <row r="626" spans="1:10" hidden="1" x14ac:dyDescent="0.3">
      <c r="A626" s="7" t="str">
        <f t="shared" si="9"/>
        <v>SectionD_Exam2015192.253157</v>
      </c>
      <c r="B626" s="7" t="s">
        <v>50</v>
      </c>
      <c r="C626" s="4" t="s">
        <v>17</v>
      </c>
      <c r="D626" s="4">
        <v>2015</v>
      </c>
      <c r="E626" s="4">
        <v>19</v>
      </c>
      <c r="F626" s="4">
        <v>2.25</v>
      </c>
      <c r="G626" s="4">
        <v>31</v>
      </c>
      <c r="H626" s="4">
        <v>57</v>
      </c>
      <c r="I626" s="4"/>
      <c r="J626" s="7"/>
    </row>
    <row r="627" spans="1:10" hidden="1" x14ac:dyDescent="0.3">
      <c r="A627" s="7" t="str">
        <f t="shared" si="9"/>
        <v>SectionD_Exam20152023259</v>
      </c>
      <c r="B627" s="7" t="s">
        <v>50</v>
      </c>
      <c r="C627" s="4" t="s">
        <v>17</v>
      </c>
      <c r="D627" s="4">
        <v>2015</v>
      </c>
      <c r="E627" s="4">
        <v>20</v>
      </c>
      <c r="F627" s="4">
        <v>2</v>
      </c>
      <c r="G627" s="4">
        <v>32</v>
      </c>
      <c r="H627" s="4">
        <v>59</v>
      </c>
      <c r="I627" s="4"/>
      <c r="J627" s="7"/>
    </row>
    <row r="628" spans="1:10" hidden="1" x14ac:dyDescent="0.3">
      <c r="A628" s="7" t="str">
        <f t="shared" si="9"/>
        <v>SectionD_Exam20002426171</v>
      </c>
      <c r="B628" s="7" t="s">
        <v>50</v>
      </c>
      <c r="C628" s="4" t="s">
        <v>39</v>
      </c>
      <c r="D628" s="4">
        <v>2000</v>
      </c>
      <c r="E628" s="4">
        <v>24</v>
      </c>
      <c r="F628" s="4">
        <v>2</v>
      </c>
      <c r="G628" s="4">
        <v>61</v>
      </c>
      <c r="H628" s="4">
        <v>71</v>
      </c>
      <c r="I628" s="4"/>
      <c r="J628" s="7"/>
    </row>
    <row r="629" spans="1:10" hidden="1" x14ac:dyDescent="0.3">
      <c r="A629" s="7" t="str">
        <f t="shared" si="9"/>
        <v>SectionD_Exam20011716172</v>
      </c>
      <c r="B629" s="7" t="s">
        <v>50</v>
      </c>
      <c r="C629" s="4" t="s">
        <v>39</v>
      </c>
      <c r="D629" s="4">
        <v>2001</v>
      </c>
      <c r="E629" s="4">
        <v>17</v>
      </c>
      <c r="F629" s="4">
        <v>1</v>
      </c>
      <c r="G629" s="4">
        <v>61</v>
      </c>
      <c r="H629" s="4">
        <v>72</v>
      </c>
      <c r="I629" s="4"/>
      <c r="J629" s="7"/>
    </row>
    <row r="630" spans="1:10" hidden="1" x14ac:dyDescent="0.3">
      <c r="A630" s="7" t="str">
        <f t="shared" si="9"/>
        <v>SectionD_Exam20014436272</v>
      </c>
      <c r="B630" s="7" t="s">
        <v>50</v>
      </c>
      <c r="C630" s="4" t="s">
        <v>39</v>
      </c>
      <c r="D630" s="4">
        <v>2001</v>
      </c>
      <c r="E630" s="4">
        <v>44</v>
      </c>
      <c r="F630" s="4">
        <v>3</v>
      </c>
      <c r="G630" s="4">
        <v>62</v>
      </c>
      <c r="H630" s="4">
        <v>72</v>
      </c>
      <c r="I630" s="4"/>
      <c r="J630" s="7"/>
    </row>
    <row r="631" spans="1:10" hidden="1" x14ac:dyDescent="0.3">
      <c r="A631" s="7" t="str">
        <f t="shared" si="9"/>
        <v>SectionD_Exam20022726273</v>
      </c>
      <c r="B631" s="7" t="s">
        <v>50</v>
      </c>
      <c r="C631" s="4" t="s">
        <v>39</v>
      </c>
      <c r="D631" s="4">
        <v>2002</v>
      </c>
      <c r="E631" s="4">
        <v>27</v>
      </c>
      <c r="F631" s="4">
        <v>2</v>
      </c>
      <c r="G631" s="4">
        <v>62</v>
      </c>
      <c r="H631" s="4">
        <v>73</v>
      </c>
      <c r="I631" s="4"/>
      <c r="J631" s="7"/>
    </row>
    <row r="632" spans="1:10" hidden="1" x14ac:dyDescent="0.3">
      <c r="A632" s="7" t="str">
        <f t="shared" si="9"/>
        <v>SectionD_Exam20034146374</v>
      </c>
      <c r="B632" s="7" t="s">
        <v>50</v>
      </c>
      <c r="C632" s="4" t="s">
        <v>39</v>
      </c>
      <c r="D632" s="4">
        <v>2003</v>
      </c>
      <c r="E632" s="4">
        <v>41</v>
      </c>
      <c r="F632" s="4">
        <v>4</v>
      </c>
      <c r="G632" s="4">
        <v>63</v>
      </c>
      <c r="H632" s="4">
        <v>74</v>
      </c>
      <c r="I632" s="4"/>
      <c r="J632" s="7"/>
    </row>
    <row r="633" spans="1:10" hidden="1" x14ac:dyDescent="0.3">
      <c r="A633" s="7" t="str">
        <f t="shared" si="9"/>
        <v>SectionD_Exam20041216375</v>
      </c>
      <c r="B633" s="7" t="s">
        <v>50</v>
      </c>
      <c r="C633" s="4" t="s">
        <v>39</v>
      </c>
      <c r="D633" s="4">
        <v>2004</v>
      </c>
      <c r="E633" s="4">
        <v>12</v>
      </c>
      <c r="F633" s="4">
        <v>1</v>
      </c>
      <c r="G633" s="4">
        <v>63</v>
      </c>
      <c r="H633" s="4">
        <v>75</v>
      </c>
      <c r="I633" s="4"/>
      <c r="J633" s="7"/>
    </row>
    <row r="634" spans="1:10" hidden="1" x14ac:dyDescent="0.3">
      <c r="A634" s="7" t="str">
        <f t="shared" si="9"/>
        <v>SectionD_Exam20052036475</v>
      </c>
      <c r="B634" s="7" t="s">
        <v>50</v>
      </c>
      <c r="C634" s="4" t="s">
        <v>39</v>
      </c>
      <c r="D634" s="4">
        <v>2005</v>
      </c>
      <c r="E634" s="4">
        <v>20</v>
      </c>
      <c r="F634" s="4">
        <v>3</v>
      </c>
      <c r="G634" s="4">
        <v>64</v>
      </c>
      <c r="H634" s="4">
        <v>75</v>
      </c>
      <c r="I634" s="4"/>
      <c r="J634" s="7"/>
    </row>
    <row r="635" spans="1:10" hidden="1" x14ac:dyDescent="0.3">
      <c r="A635" s="7" t="str">
        <f t="shared" si="9"/>
        <v>SectionD_Exam2006183.56476</v>
      </c>
      <c r="B635" s="7" t="s">
        <v>50</v>
      </c>
      <c r="C635" s="4" t="s">
        <v>39</v>
      </c>
      <c r="D635" s="4">
        <v>2006</v>
      </c>
      <c r="E635" s="4">
        <v>18</v>
      </c>
      <c r="F635" s="4">
        <v>3.5</v>
      </c>
      <c r="G635" s="4">
        <v>64</v>
      </c>
      <c r="H635" s="4">
        <v>76</v>
      </c>
      <c r="I635" s="4"/>
      <c r="J635" s="7"/>
    </row>
    <row r="636" spans="1:10" hidden="1" x14ac:dyDescent="0.3">
      <c r="A636" s="7" t="str">
        <f t="shared" si="9"/>
        <v>SectionD_Exam2007131.56577</v>
      </c>
      <c r="B636" s="7" t="s">
        <v>50</v>
      </c>
      <c r="C636" s="4" t="s">
        <v>39</v>
      </c>
      <c r="D636" s="4">
        <v>2007</v>
      </c>
      <c r="E636" s="4">
        <v>13</v>
      </c>
      <c r="F636" s="4">
        <v>1.5</v>
      </c>
      <c r="G636" s="4">
        <v>65</v>
      </c>
      <c r="H636" s="4">
        <v>77</v>
      </c>
      <c r="I636" s="4"/>
      <c r="J636" s="7"/>
    </row>
    <row r="637" spans="1:10" hidden="1" x14ac:dyDescent="0.3">
      <c r="A637" s="7" t="str">
        <f t="shared" si="9"/>
        <v>SectionD_Exam2007171.56577</v>
      </c>
      <c r="B637" s="7" t="s">
        <v>50</v>
      </c>
      <c r="C637" s="4" t="s">
        <v>39</v>
      </c>
      <c r="D637" s="4">
        <v>2007</v>
      </c>
      <c r="E637" s="4">
        <v>17</v>
      </c>
      <c r="F637" s="4">
        <v>1.5</v>
      </c>
      <c r="G637" s="4">
        <v>65</v>
      </c>
      <c r="H637" s="4">
        <v>77</v>
      </c>
      <c r="I637" s="4"/>
      <c r="J637" s="7"/>
    </row>
    <row r="638" spans="1:10" hidden="1" x14ac:dyDescent="0.3">
      <c r="A638" s="7" t="str">
        <f t="shared" si="9"/>
        <v>SectionD_Exam2008172.56678</v>
      </c>
      <c r="B638" s="7" t="s">
        <v>50</v>
      </c>
      <c r="C638" s="4" t="s">
        <v>39</v>
      </c>
      <c r="D638" s="4">
        <v>2008</v>
      </c>
      <c r="E638" s="4">
        <v>17</v>
      </c>
      <c r="F638" s="4">
        <v>2.5</v>
      </c>
      <c r="G638" s="4">
        <v>66</v>
      </c>
      <c r="H638" s="4">
        <v>78</v>
      </c>
      <c r="I638" s="4"/>
      <c r="J638" s="7"/>
    </row>
    <row r="639" spans="1:10" hidden="1" x14ac:dyDescent="0.3">
      <c r="A639" s="7" t="str">
        <f t="shared" si="9"/>
        <v>SectionD_Exam20081816678</v>
      </c>
      <c r="B639" s="7" t="s">
        <v>50</v>
      </c>
      <c r="C639" s="4" t="s">
        <v>39</v>
      </c>
      <c r="D639" s="4">
        <v>2008</v>
      </c>
      <c r="E639" s="4">
        <v>18</v>
      </c>
      <c r="F639" s="4">
        <v>1</v>
      </c>
      <c r="G639" s="4">
        <v>66</v>
      </c>
      <c r="H639" s="4">
        <v>78</v>
      </c>
      <c r="I639" s="4"/>
      <c r="J639" s="7"/>
    </row>
    <row r="640" spans="1:10" hidden="1" x14ac:dyDescent="0.3">
      <c r="A640" s="7" t="str">
        <f t="shared" si="9"/>
        <v>SectionD_Exam200983.56779</v>
      </c>
      <c r="B640" s="7" t="s">
        <v>50</v>
      </c>
      <c r="C640" s="4" t="s">
        <v>39</v>
      </c>
      <c r="D640" s="4">
        <v>2009</v>
      </c>
      <c r="E640" s="4">
        <v>8</v>
      </c>
      <c r="F640" s="4">
        <v>3.5</v>
      </c>
      <c r="G640" s="4">
        <v>67</v>
      </c>
      <c r="H640" s="4">
        <v>79</v>
      </c>
      <c r="I640" s="4"/>
      <c r="J640" s="7"/>
    </row>
    <row r="641" spans="1:10" hidden="1" x14ac:dyDescent="0.3">
      <c r="A641" s="7" t="str">
        <f t="shared" si="9"/>
        <v>SectionD_Exam2009936780</v>
      </c>
      <c r="B641" s="7" t="s">
        <v>50</v>
      </c>
      <c r="C641" s="4" t="s">
        <v>39</v>
      </c>
      <c r="D641" s="4">
        <v>2009</v>
      </c>
      <c r="E641" s="4">
        <v>9</v>
      </c>
      <c r="F641" s="4">
        <v>3</v>
      </c>
      <c r="G641" s="4">
        <v>67</v>
      </c>
      <c r="H641" s="4">
        <v>80</v>
      </c>
      <c r="I641" s="4"/>
      <c r="J641" s="7"/>
    </row>
    <row r="642" spans="1:10" hidden="1" x14ac:dyDescent="0.3">
      <c r="A642" s="7" t="str">
        <f t="shared" si="9"/>
        <v>SectionD_Exam201092.56881</v>
      </c>
      <c r="B642" s="7" t="s">
        <v>50</v>
      </c>
      <c r="C642" s="4" t="s">
        <v>39</v>
      </c>
      <c r="D642" s="4">
        <v>2010</v>
      </c>
      <c r="E642" s="4">
        <v>9</v>
      </c>
      <c r="F642" s="4">
        <v>2.5</v>
      </c>
      <c r="G642" s="4">
        <v>68</v>
      </c>
      <c r="H642" s="4">
        <v>81</v>
      </c>
      <c r="I642" s="4"/>
      <c r="J642" s="7"/>
    </row>
    <row r="643" spans="1:10" hidden="1" x14ac:dyDescent="0.3">
      <c r="A643" s="7" t="str">
        <f t="shared" ref="A643:A706" si="10">B643&amp;D643&amp;E643&amp;F643&amp;G643&amp;H643</f>
        <v>SectionD_Exam2011152.756881</v>
      </c>
      <c r="B643" s="7" t="s">
        <v>50</v>
      </c>
      <c r="C643" s="4" t="s">
        <v>39</v>
      </c>
      <c r="D643" s="4">
        <v>2011</v>
      </c>
      <c r="E643" s="4">
        <v>15</v>
      </c>
      <c r="F643" s="4">
        <v>2.75</v>
      </c>
      <c r="G643" s="4">
        <v>68</v>
      </c>
      <c r="H643" s="4">
        <v>81</v>
      </c>
      <c r="I643" s="4"/>
      <c r="J643" s="7"/>
    </row>
    <row r="644" spans="1:10" hidden="1" x14ac:dyDescent="0.3">
      <c r="A644" s="7" t="str">
        <f t="shared" si="10"/>
        <v>SectionD_Exam2012121.56982</v>
      </c>
      <c r="B644" s="7" t="s">
        <v>50</v>
      </c>
      <c r="C644" s="4" t="s">
        <v>39</v>
      </c>
      <c r="D644" s="4">
        <v>2012</v>
      </c>
      <c r="E644" s="4">
        <v>12</v>
      </c>
      <c r="F644" s="4">
        <v>1.5</v>
      </c>
      <c r="G644" s="4">
        <v>69</v>
      </c>
      <c r="H644" s="4">
        <v>82</v>
      </c>
      <c r="I644" s="4"/>
      <c r="J644" s="7"/>
    </row>
    <row r="645" spans="1:10" hidden="1" x14ac:dyDescent="0.3">
      <c r="A645" s="7" t="str">
        <f t="shared" si="10"/>
        <v>SectionD_Exam2013241.56983</v>
      </c>
      <c r="B645" s="7" t="s">
        <v>50</v>
      </c>
      <c r="C645" s="4" t="s">
        <v>39</v>
      </c>
      <c r="D645" s="4">
        <v>2013</v>
      </c>
      <c r="E645" s="4">
        <v>24</v>
      </c>
      <c r="F645" s="4">
        <v>1.5</v>
      </c>
      <c r="G645" s="4">
        <v>69</v>
      </c>
      <c r="H645" s="4">
        <v>83</v>
      </c>
      <c r="I645" s="4"/>
      <c r="J645" s="7"/>
    </row>
    <row r="646" spans="1:10" hidden="1" x14ac:dyDescent="0.3">
      <c r="A646" s="7" t="str">
        <f t="shared" si="10"/>
        <v>SectionD_Exam20132527083</v>
      </c>
      <c r="B646" s="7" t="s">
        <v>50</v>
      </c>
      <c r="C646" s="4" t="s">
        <v>39</v>
      </c>
      <c r="D646" s="4">
        <v>2013</v>
      </c>
      <c r="E646" s="4">
        <v>25</v>
      </c>
      <c r="F646" s="4">
        <v>2</v>
      </c>
      <c r="G646" s="4">
        <v>70</v>
      </c>
      <c r="H646" s="4">
        <v>83</v>
      </c>
      <c r="I646" s="4"/>
      <c r="J646" s="7"/>
    </row>
    <row r="647" spans="1:10" hidden="1" x14ac:dyDescent="0.3">
      <c r="A647" s="7" t="str">
        <f t="shared" si="10"/>
        <v>SectionD_Exam20152127084</v>
      </c>
      <c r="B647" s="7" t="s">
        <v>50</v>
      </c>
      <c r="C647" s="4" t="s">
        <v>39</v>
      </c>
      <c r="D647" s="4">
        <v>2015</v>
      </c>
      <c r="E647" s="4">
        <v>21</v>
      </c>
      <c r="F647" s="4">
        <v>2</v>
      </c>
      <c r="G647" s="4">
        <v>70</v>
      </c>
      <c r="H647" s="4">
        <v>84</v>
      </c>
      <c r="I647" s="4"/>
      <c r="J647" s="7"/>
    </row>
    <row r="648" spans="1:10" hidden="1" x14ac:dyDescent="0.3">
      <c r="A648" s="7" t="str">
        <f t="shared" si="10"/>
        <v>SectionD_Exam20001018796</v>
      </c>
      <c r="B648" s="7" t="s">
        <v>50</v>
      </c>
      <c r="C648" s="4" t="s">
        <v>40</v>
      </c>
      <c r="D648" s="4">
        <v>2000</v>
      </c>
      <c r="E648" s="4">
        <v>10</v>
      </c>
      <c r="F648" s="4">
        <v>1</v>
      </c>
      <c r="G648" s="4">
        <v>87</v>
      </c>
      <c r="H648" s="4">
        <v>96</v>
      </c>
      <c r="I648" s="4"/>
      <c r="J648" s="7"/>
    </row>
    <row r="649" spans="1:10" hidden="1" x14ac:dyDescent="0.3">
      <c r="A649" s="7" t="str">
        <f t="shared" si="10"/>
        <v>SectionD_Exam20001118796</v>
      </c>
      <c r="B649" s="7" t="s">
        <v>50</v>
      </c>
      <c r="C649" s="4" t="s">
        <v>40</v>
      </c>
      <c r="D649" s="4">
        <v>2000</v>
      </c>
      <c r="E649" s="4">
        <v>11</v>
      </c>
      <c r="F649" s="4">
        <v>1</v>
      </c>
      <c r="G649" s="4">
        <v>87</v>
      </c>
      <c r="H649" s="4">
        <v>96</v>
      </c>
      <c r="I649" s="4"/>
      <c r="J649" s="7"/>
    </row>
    <row r="650" spans="1:10" hidden="1" x14ac:dyDescent="0.3">
      <c r="A650" s="7" t="str">
        <f t="shared" si="10"/>
        <v>SectionD_Exam20011518897</v>
      </c>
      <c r="B650" s="7" t="s">
        <v>50</v>
      </c>
      <c r="C650" s="4" t="s">
        <v>40</v>
      </c>
      <c r="D650" s="4">
        <v>2001</v>
      </c>
      <c r="E650" s="4">
        <v>15</v>
      </c>
      <c r="F650" s="4">
        <v>1</v>
      </c>
      <c r="G650" s="4">
        <v>88</v>
      </c>
      <c r="H650" s="4">
        <v>97</v>
      </c>
      <c r="I650" s="4"/>
      <c r="J650" s="7"/>
    </row>
    <row r="651" spans="1:10" hidden="1" x14ac:dyDescent="0.3">
      <c r="A651" s="7" t="str">
        <f t="shared" si="10"/>
        <v>SectionD_Exam2002418897</v>
      </c>
      <c r="B651" s="7" t="s">
        <v>50</v>
      </c>
      <c r="C651" s="4" t="s">
        <v>40</v>
      </c>
      <c r="D651" s="4">
        <v>2002</v>
      </c>
      <c r="E651" s="4">
        <v>4</v>
      </c>
      <c r="F651" s="4">
        <v>1</v>
      </c>
      <c r="G651" s="4">
        <v>88</v>
      </c>
      <c r="H651" s="4">
        <v>97</v>
      </c>
      <c r="I651" s="4"/>
      <c r="J651" s="7"/>
    </row>
    <row r="652" spans="1:10" hidden="1" x14ac:dyDescent="0.3">
      <c r="A652" s="7" t="str">
        <f t="shared" si="10"/>
        <v>SectionD_Exam2002253.58998</v>
      </c>
      <c r="B652" s="7" t="s">
        <v>50</v>
      </c>
      <c r="C652" s="4" t="s">
        <v>40</v>
      </c>
      <c r="D652" s="4">
        <v>2002</v>
      </c>
      <c r="E652" s="4">
        <v>25</v>
      </c>
      <c r="F652" s="4">
        <v>3.5</v>
      </c>
      <c r="G652" s="4">
        <v>89</v>
      </c>
      <c r="H652" s="4">
        <v>98</v>
      </c>
      <c r="I652" s="4"/>
      <c r="J652" s="7"/>
    </row>
    <row r="653" spans="1:10" hidden="1" x14ac:dyDescent="0.3">
      <c r="A653" s="7" t="str">
        <f t="shared" si="10"/>
        <v>SectionD_Exam20031919099</v>
      </c>
      <c r="B653" s="7" t="s">
        <v>50</v>
      </c>
      <c r="C653" s="4" t="s">
        <v>40</v>
      </c>
      <c r="D653" s="4">
        <v>2003</v>
      </c>
      <c r="E653" s="4">
        <v>19</v>
      </c>
      <c r="F653" s="4">
        <v>1</v>
      </c>
      <c r="G653" s="4">
        <v>90</v>
      </c>
      <c r="H653" s="4">
        <v>99</v>
      </c>
      <c r="I653" s="4"/>
      <c r="J653" s="7"/>
    </row>
    <row r="654" spans="1:10" hidden="1" x14ac:dyDescent="0.3">
      <c r="A654" s="7" t="str">
        <f t="shared" si="10"/>
        <v>SectionD_Exam2004819099</v>
      </c>
      <c r="B654" s="7" t="s">
        <v>50</v>
      </c>
      <c r="C654" s="4" t="s">
        <v>40</v>
      </c>
      <c r="D654" s="4">
        <v>2004</v>
      </c>
      <c r="E654" s="4">
        <v>8</v>
      </c>
      <c r="F654" s="4">
        <v>1</v>
      </c>
      <c r="G654" s="4">
        <v>90</v>
      </c>
      <c r="H654" s="4">
        <v>99</v>
      </c>
      <c r="I654" s="4"/>
      <c r="J654" s="7"/>
    </row>
    <row r="655" spans="1:10" hidden="1" x14ac:dyDescent="0.3">
      <c r="A655" s="7" t="str">
        <f t="shared" si="10"/>
        <v>SectionD_Exam200411191100</v>
      </c>
      <c r="B655" s="7" t="s">
        <v>50</v>
      </c>
      <c r="C655" s="4" t="s">
        <v>40</v>
      </c>
      <c r="D655" s="4">
        <v>2004</v>
      </c>
      <c r="E655" s="4">
        <v>11</v>
      </c>
      <c r="F655" s="4">
        <v>1</v>
      </c>
      <c r="G655" s="4">
        <v>91</v>
      </c>
      <c r="H655" s="4">
        <v>100</v>
      </c>
      <c r="I655" s="4"/>
      <c r="J655" s="7"/>
    </row>
    <row r="656" spans="1:10" hidden="1" x14ac:dyDescent="0.3">
      <c r="A656" s="7" t="str">
        <f t="shared" si="10"/>
        <v>SectionD_Exam200512291100</v>
      </c>
      <c r="B656" s="7" t="s">
        <v>50</v>
      </c>
      <c r="C656" s="4" t="s">
        <v>40</v>
      </c>
      <c r="D656" s="4">
        <v>2005</v>
      </c>
      <c r="E656" s="4">
        <v>12</v>
      </c>
      <c r="F656" s="4">
        <v>2</v>
      </c>
      <c r="G656" s="4">
        <v>91</v>
      </c>
      <c r="H656" s="4">
        <v>100</v>
      </c>
      <c r="I656" s="4"/>
      <c r="J656" s="7"/>
    </row>
    <row r="657" spans="1:10" hidden="1" x14ac:dyDescent="0.3">
      <c r="A657" s="7" t="str">
        <f t="shared" si="10"/>
        <v>SectionD_Exam200714392101</v>
      </c>
      <c r="B657" s="7" t="s">
        <v>50</v>
      </c>
      <c r="C657" s="4" t="s">
        <v>40</v>
      </c>
      <c r="D657" s="4">
        <v>2007</v>
      </c>
      <c r="E657" s="4">
        <v>14</v>
      </c>
      <c r="F657" s="4">
        <v>3</v>
      </c>
      <c r="G657" s="4">
        <v>92</v>
      </c>
      <c r="H657" s="4">
        <v>101</v>
      </c>
      <c r="I657" s="4"/>
      <c r="J657" s="7"/>
    </row>
    <row r="658" spans="1:10" hidden="1" x14ac:dyDescent="0.3">
      <c r="A658" s="7" t="str">
        <f t="shared" si="10"/>
        <v>SectionD_Exam200813293102</v>
      </c>
      <c r="B658" s="7" t="s">
        <v>50</v>
      </c>
      <c r="C658" s="4" t="s">
        <v>40</v>
      </c>
      <c r="D658" s="4">
        <v>2008</v>
      </c>
      <c r="E658" s="4">
        <v>13</v>
      </c>
      <c r="F658" s="4">
        <v>2</v>
      </c>
      <c r="G658" s="4">
        <v>93</v>
      </c>
      <c r="H658" s="4">
        <v>102</v>
      </c>
      <c r="I658" s="4"/>
      <c r="J658" s="7"/>
    </row>
    <row r="659" spans="1:10" hidden="1" x14ac:dyDescent="0.3">
      <c r="A659" s="7" t="str">
        <f t="shared" si="10"/>
        <v>SectionD_Exam200916293103</v>
      </c>
      <c r="B659" s="7" t="s">
        <v>50</v>
      </c>
      <c r="C659" s="4" t="s">
        <v>40</v>
      </c>
      <c r="D659" s="4">
        <v>2009</v>
      </c>
      <c r="E659" s="4">
        <v>16</v>
      </c>
      <c r="F659" s="4">
        <v>2</v>
      </c>
      <c r="G659" s="4">
        <v>93</v>
      </c>
      <c r="H659" s="4">
        <v>103</v>
      </c>
      <c r="I659" s="4"/>
      <c r="J659" s="7"/>
    </row>
    <row r="660" spans="1:10" hidden="1" x14ac:dyDescent="0.3">
      <c r="A660" s="7" t="str">
        <f t="shared" si="10"/>
        <v>SectionD_Exam201116293103</v>
      </c>
      <c r="B660" s="7" t="s">
        <v>50</v>
      </c>
      <c r="C660" s="4" t="s">
        <v>40</v>
      </c>
      <c r="D660" s="4">
        <v>2011</v>
      </c>
      <c r="E660" s="4">
        <v>16</v>
      </c>
      <c r="F660" s="4">
        <v>2</v>
      </c>
      <c r="G660" s="4">
        <v>93</v>
      </c>
      <c r="H660" s="4">
        <v>103</v>
      </c>
      <c r="I660" s="4"/>
      <c r="J660" s="7"/>
    </row>
    <row r="661" spans="1:10" hidden="1" x14ac:dyDescent="0.3">
      <c r="A661" s="7" t="str">
        <f t="shared" si="10"/>
        <v>SectionD_Exam201421194103</v>
      </c>
      <c r="B661" s="7" t="s">
        <v>50</v>
      </c>
      <c r="C661" s="4" t="s">
        <v>40</v>
      </c>
      <c r="D661" s="4">
        <v>2014</v>
      </c>
      <c r="E661" s="4">
        <v>21</v>
      </c>
      <c r="F661" s="4">
        <v>1</v>
      </c>
      <c r="G661" s="4">
        <v>94</v>
      </c>
      <c r="H661" s="4">
        <v>103</v>
      </c>
      <c r="I661" s="4"/>
      <c r="J661" s="7"/>
    </row>
    <row r="662" spans="1:10" hidden="1" x14ac:dyDescent="0.3">
      <c r="A662" s="7" t="str">
        <f t="shared" si="10"/>
        <v>SectionD_Exam201424394104</v>
      </c>
      <c r="B662" s="7" t="s">
        <v>50</v>
      </c>
      <c r="C662" s="4" t="s">
        <v>40</v>
      </c>
      <c r="D662" s="4">
        <v>2014</v>
      </c>
      <c r="E662" s="4">
        <v>24</v>
      </c>
      <c r="F662" s="4">
        <v>3</v>
      </c>
      <c r="G662" s="4">
        <v>94</v>
      </c>
      <c r="H662" s="4">
        <v>104</v>
      </c>
      <c r="I662" s="4"/>
      <c r="J662" s="7"/>
    </row>
    <row r="663" spans="1:10" hidden="1" x14ac:dyDescent="0.3">
      <c r="A663" s="7" t="str">
        <f t="shared" si="10"/>
        <v>SectionD_Exam2015241.2594105</v>
      </c>
      <c r="B663" s="7" t="s">
        <v>50</v>
      </c>
      <c r="C663" s="4" t="s">
        <v>40</v>
      </c>
      <c r="D663" s="4">
        <v>2015</v>
      </c>
      <c r="E663" s="4">
        <v>24</v>
      </c>
      <c r="F663" s="4">
        <v>1.25</v>
      </c>
      <c r="G663" s="4">
        <v>94</v>
      </c>
      <c r="H663" s="4">
        <v>105</v>
      </c>
      <c r="I663" s="4"/>
      <c r="J663" s="7"/>
    </row>
    <row r="664" spans="1:10" hidden="1" x14ac:dyDescent="0.3">
      <c r="A664" s="7" t="str">
        <f t="shared" si="10"/>
        <v>SectionD_Exam201525295106</v>
      </c>
      <c r="B664" s="7" t="s">
        <v>50</v>
      </c>
      <c r="C664" s="4" t="s">
        <v>40</v>
      </c>
      <c r="D664" s="4">
        <v>2015</v>
      </c>
      <c r="E664" s="4">
        <v>25</v>
      </c>
      <c r="F664" s="4">
        <v>2</v>
      </c>
      <c r="G664" s="4">
        <v>95</v>
      </c>
      <c r="H664" s="4">
        <v>106</v>
      </c>
      <c r="I664" s="4"/>
      <c r="J664" s="7"/>
    </row>
    <row r="665" spans="1:10" hidden="1" x14ac:dyDescent="0.3">
      <c r="A665" s="7" t="str">
        <f t="shared" si="10"/>
        <v>SectionD_Exam2000121109130</v>
      </c>
      <c r="B665" s="7" t="s">
        <v>50</v>
      </c>
      <c r="C665" s="4" t="s">
        <v>41</v>
      </c>
      <c r="D665" s="4">
        <v>2000</v>
      </c>
      <c r="E665" s="4">
        <v>12</v>
      </c>
      <c r="F665" s="4">
        <v>1</v>
      </c>
      <c r="G665" s="4">
        <v>109</v>
      </c>
      <c r="H665" s="4">
        <v>130</v>
      </c>
      <c r="I665" s="4"/>
      <c r="J665" s="7"/>
    </row>
    <row r="666" spans="1:10" hidden="1" x14ac:dyDescent="0.3">
      <c r="A666" s="7" t="str">
        <f t="shared" si="10"/>
        <v>SectionD_Exam2000263109130</v>
      </c>
      <c r="B666" s="7" t="s">
        <v>50</v>
      </c>
      <c r="C666" s="4" t="s">
        <v>41</v>
      </c>
      <c r="D666" s="4">
        <v>2000</v>
      </c>
      <c r="E666" s="4">
        <v>26</v>
      </c>
      <c r="F666" s="4">
        <v>3</v>
      </c>
      <c r="G666" s="4">
        <v>109</v>
      </c>
      <c r="H666" s="4">
        <v>130</v>
      </c>
      <c r="I666" s="4"/>
      <c r="J666" s="7"/>
    </row>
    <row r="667" spans="1:10" hidden="1" x14ac:dyDescent="0.3">
      <c r="A667" s="7" t="str">
        <f t="shared" si="10"/>
        <v>SectionD_Exam2001393110131</v>
      </c>
      <c r="B667" s="7" t="s">
        <v>50</v>
      </c>
      <c r="C667" s="4" t="s">
        <v>41</v>
      </c>
      <c r="D667" s="4">
        <v>2001</v>
      </c>
      <c r="E667" s="4">
        <v>39</v>
      </c>
      <c r="F667" s="4">
        <v>3</v>
      </c>
      <c r="G667" s="4">
        <v>110</v>
      </c>
      <c r="H667" s="4">
        <v>131</v>
      </c>
      <c r="I667" s="4"/>
      <c r="J667" s="7"/>
    </row>
    <row r="668" spans="1:10" hidden="1" x14ac:dyDescent="0.3">
      <c r="A668" s="7" t="str">
        <f t="shared" si="10"/>
        <v>SectionD_Exam2001403110132</v>
      </c>
      <c r="B668" s="7" t="s">
        <v>50</v>
      </c>
      <c r="C668" s="4" t="s">
        <v>41</v>
      </c>
      <c r="D668" s="4">
        <v>2001</v>
      </c>
      <c r="E668" s="4">
        <v>40</v>
      </c>
      <c r="F668" s="4">
        <v>3</v>
      </c>
      <c r="G668" s="4">
        <v>110</v>
      </c>
      <c r="H668" s="4">
        <v>132</v>
      </c>
      <c r="I668" s="4"/>
      <c r="J668" s="7"/>
    </row>
    <row r="669" spans="1:10" hidden="1" x14ac:dyDescent="0.3">
      <c r="A669" s="7" t="str">
        <f t="shared" si="10"/>
        <v>SectionD_Exam2001434111132</v>
      </c>
      <c r="B669" s="7" t="s">
        <v>50</v>
      </c>
      <c r="C669" s="4" t="s">
        <v>41</v>
      </c>
      <c r="D669" s="4">
        <v>2001</v>
      </c>
      <c r="E669" s="4">
        <v>43</v>
      </c>
      <c r="F669" s="4">
        <v>4</v>
      </c>
      <c r="G669" s="4">
        <v>111</v>
      </c>
      <c r="H669" s="4">
        <v>132</v>
      </c>
      <c r="I669" s="4"/>
      <c r="J669" s="7"/>
    </row>
    <row r="670" spans="1:10" hidden="1" x14ac:dyDescent="0.3">
      <c r="A670" s="7" t="str">
        <f t="shared" si="10"/>
        <v>SectionD_Exam2002212112134</v>
      </c>
      <c r="B670" s="7" t="s">
        <v>50</v>
      </c>
      <c r="C670" s="4" t="s">
        <v>41</v>
      </c>
      <c r="D670" s="4">
        <v>2002</v>
      </c>
      <c r="E670" s="4">
        <v>21</v>
      </c>
      <c r="F670" s="4">
        <v>2</v>
      </c>
      <c r="G670" s="4">
        <v>112</v>
      </c>
      <c r="H670" s="4">
        <v>134</v>
      </c>
      <c r="I670" s="4"/>
      <c r="J670" s="7"/>
    </row>
    <row r="671" spans="1:10" hidden="1" x14ac:dyDescent="0.3">
      <c r="A671" s="7" t="str">
        <f t="shared" si="10"/>
        <v>SectionD_Exam2002243112134</v>
      </c>
      <c r="B671" s="7" t="s">
        <v>50</v>
      </c>
      <c r="C671" s="4" t="s">
        <v>41</v>
      </c>
      <c r="D671" s="4">
        <v>2002</v>
      </c>
      <c r="E671" s="4">
        <v>24</v>
      </c>
      <c r="F671" s="4">
        <v>3</v>
      </c>
      <c r="G671" s="4">
        <v>112</v>
      </c>
      <c r="H671" s="4">
        <v>134</v>
      </c>
      <c r="I671" s="4"/>
      <c r="J671" s="7"/>
    </row>
    <row r="672" spans="1:10" hidden="1" x14ac:dyDescent="0.3">
      <c r="A672" s="7" t="str">
        <f t="shared" si="10"/>
        <v>SectionD_Exam2003425113136</v>
      </c>
      <c r="B672" s="7" t="s">
        <v>50</v>
      </c>
      <c r="C672" s="4" t="s">
        <v>41</v>
      </c>
      <c r="D672" s="4">
        <v>2003</v>
      </c>
      <c r="E672" s="4">
        <v>42</v>
      </c>
      <c r="F672" s="4">
        <v>5</v>
      </c>
      <c r="G672" s="4">
        <v>113</v>
      </c>
      <c r="H672" s="4">
        <v>136</v>
      </c>
      <c r="I672" s="4"/>
      <c r="J672" s="7"/>
    </row>
    <row r="673" spans="1:10" hidden="1" x14ac:dyDescent="0.3">
      <c r="A673" s="7" t="str">
        <f t="shared" si="10"/>
        <v>SectionD_Exam2003443113137</v>
      </c>
      <c r="B673" s="7" t="s">
        <v>50</v>
      </c>
      <c r="C673" s="4" t="s">
        <v>41</v>
      </c>
      <c r="D673" s="4">
        <v>2003</v>
      </c>
      <c r="E673" s="4">
        <v>44</v>
      </c>
      <c r="F673" s="4">
        <v>3</v>
      </c>
      <c r="G673" s="4">
        <v>113</v>
      </c>
      <c r="H673" s="4">
        <v>137</v>
      </c>
      <c r="I673" s="4"/>
      <c r="J673" s="7"/>
    </row>
    <row r="674" spans="1:10" hidden="1" x14ac:dyDescent="0.3">
      <c r="A674" s="7" t="str">
        <f t="shared" si="10"/>
        <v>SectionD_Exam2003452114138</v>
      </c>
      <c r="B674" s="7" t="s">
        <v>50</v>
      </c>
      <c r="C674" s="4" t="s">
        <v>41</v>
      </c>
      <c r="D674" s="4">
        <v>2003</v>
      </c>
      <c r="E674" s="4">
        <v>45</v>
      </c>
      <c r="F674" s="4">
        <v>2</v>
      </c>
      <c r="G674" s="4">
        <v>114</v>
      </c>
      <c r="H674" s="4">
        <v>138</v>
      </c>
      <c r="I674" s="4"/>
      <c r="J674" s="7"/>
    </row>
    <row r="675" spans="1:10" hidden="1" x14ac:dyDescent="0.3">
      <c r="A675" s="7" t="str">
        <f t="shared" si="10"/>
        <v>SectionD_Exam2004131114138</v>
      </c>
      <c r="B675" s="7" t="s">
        <v>50</v>
      </c>
      <c r="C675" s="4" t="s">
        <v>41</v>
      </c>
      <c r="D675" s="4">
        <v>2004</v>
      </c>
      <c r="E675" s="4">
        <v>13</v>
      </c>
      <c r="F675" s="4">
        <v>1</v>
      </c>
      <c r="G675" s="4">
        <v>114</v>
      </c>
      <c r="H675" s="4">
        <v>138</v>
      </c>
      <c r="I675" s="4"/>
      <c r="J675" s="7"/>
    </row>
    <row r="676" spans="1:10" hidden="1" x14ac:dyDescent="0.3">
      <c r="A676" s="7" t="str">
        <f t="shared" si="10"/>
        <v>SectionD_Exam2004362115139</v>
      </c>
      <c r="B676" s="7" t="s">
        <v>50</v>
      </c>
      <c r="C676" s="4" t="s">
        <v>41</v>
      </c>
      <c r="D676" s="4">
        <v>2004</v>
      </c>
      <c r="E676" s="4">
        <v>36</v>
      </c>
      <c r="F676" s="4">
        <v>2</v>
      </c>
      <c r="G676" s="4">
        <v>115</v>
      </c>
      <c r="H676" s="4">
        <v>139</v>
      </c>
      <c r="I676" s="4"/>
      <c r="J676" s="7"/>
    </row>
    <row r="677" spans="1:10" hidden="1" x14ac:dyDescent="0.3">
      <c r="A677" s="7" t="str">
        <f t="shared" si="10"/>
        <v>SectionD_Exam2005132.5115140</v>
      </c>
      <c r="B677" s="7" t="s">
        <v>50</v>
      </c>
      <c r="C677" s="4" t="s">
        <v>41</v>
      </c>
      <c r="D677" s="4">
        <v>2005</v>
      </c>
      <c r="E677" s="4">
        <v>13</v>
      </c>
      <c r="F677" s="4">
        <v>2.5</v>
      </c>
      <c r="G677" s="4">
        <v>115</v>
      </c>
      <c r="H677" s="4">
        <v>140</v>
      </c>
      <c r="I677" s="4"/>
      <c r="J677" s="7"/>
    </row>
    <row r="678" spans="1:10" hidden="1" x14ac:dyDescent="0.3">
      <c r="A678" s="7" t="str">
        <f t="shared" si="10"/>
        <v>SectionD_Exam2005142116141</v>
      </c>
      <c r="B678" s="7" t="s">
        <v>50</v>
      </c>
      <c r="C678" s="4" t="s">
        <v>41</v>
      </c>
      <c r="D678" s="4">
        <v>2005</v>
      </c>
      <c r="E678" s="4">
        <v>14</v>
      </c>
      <c r="F678" s="4">
        <v>2</v>
      </c>
      <c r="G678" s="4">
        <v>116</v>
      </c>
      <c r="H678" s="4">
        <v>141</v>
      </c>
      <c r="I678" s="4"/>
      <c r="J678" s="7"/>
    </row>
    <row r="679" spans="1:10" hidden="1" x14ac:dyDescent="0.3">
      <c r="A679" s="7" t="str">
        <f t="shared" si="10"/>
        <v>SectionD_Exam2006174.5116141</v>
      </c>
      <c r="B679" s="7" t="s">
        <v>50</v>
      </c>
      <c r="C679" s="4" t="s">
        <v>41</v>
      </c>
      <c r="D679" s="4">
        <v>2006</v>
      </c>
      <c r="E679" s="4">
        <v>17</v>
      </c>
      <c r="F679" s="4">
        <v>4.5</v>
      </c>
      <c r="G679" s="4">
        <v>116</v>
      </c>
      <c r="H679" s="4">
        <v>141</v>
      </c>
      <c r="I679" s="4"/>
      <c r="J679" s="7"/>
    </row>
    <row r="680" spans="1:10" hidden="1" x14ac:dyDescent="0.3">
      <c r="A680" s="7" t="str">
        <f t="shared" si="10"/>
        <v>SectionD_Exam2007182.5117142</v>
      </c>
      <c r="B680" s="7" t="s">
        <v>50</v>
      </c>
      <c r="C680" s="4" t="s">
        <v>41</v>
      </c>
      <c r="D680" s="4">
        <v>2007</v>
      </c>
      <c r="E680" s="4">
        <v>18</v>
      </c>
      <c r="F680" s="4">
        <v>2.5</v>
      </c>
      <c r="G680" s="4">
        <v>117</v>
      </c>
      <c r="H680" s="4">
        <v>142</v>
      </c>
      <c r="I680" s="4"/>
      <c r="J680" s="7"/>
    </row>
    <row r="681" spans="1:10" hidden="1" x14ac:dyDescent="0.3">
      <c r="A681" s="7" t="str">
        <f t="shared" si="10"/>
        <v>SectionD_Exam2007193117143</v>
      </c>
      <c r="B681" s="7" t="s">
        <v>50</v>
      </c>
      <c r="C681" s="4" t="s">
        <v>41</v>
      </c>
      <c r="D681" s="4">
        <v>2007</v>
      </c>
      <c r="E681" s="4">
        <v>19</v>
      </c>
      <c r="F681" s="4">
        <v>3</v>
      </c>
      <c r="G681" s="4">
        <v>117</v>
      </c>
      <c r="H681" s="4">
        <v>143</v>
      </c>
      <c r="I681" s="4"/>
      <c r="J681" s="7"/>
    </row>
    <row r="682" spans="1:10" hidden="1" x14ac:dyDescent="0.3">
      <c r="A682" s="7" t="str">
        <f t="shared" si="10"/>
        <v>SectionD_Exam2008122.5118144</v>
      </c>
      <c r="B682" s="7" t="s">
        <v>50</v>
      </c>
      <c r="C682" s="4" t="s">
        <v>41</v>
      </c>
      <c r="D682" s="4">
        <v>2008</v>
      </c>
      <c r="E682" s="4">
        <v>12</v>
      </c>
      <c r="F682" s="4">
        <v>2.5</v>
      </c>
      <c r="G682" s="4">
        <v>118</v>
      </c>
      <c r="H682" s="4">
        <v>144</v>
      </c>
      <c r="I682" s="4"/>
      <c r="J682" s="7"/>
    </row>
    <row r="683" spans="1:10" hidden="1" x14ac:dyDescent="0.3">
      <c r="A683" s="7" t="str">
        <f t="shared" si="10"/>
        <v>SectionD_Exam2008144119145</v>
      </c>
      <c r="B683" s="7" t="s">
        <v>50</v>
      </c>
      <c r="C683" s="4" t="s">
        <v>41</v>
      </c>
      <c r="D683" s="4">
        <v>2008</v>
      </c>
      <c r="E683" s="4">
        <v>14</v>
      </c>
      <c r="F683" s="4">
        <v>4</v>
      </c>
      <c r="G683" s="4">
        <v>119</v>
      </c>
      <c r="H683" s="4">
        <v>145</v>
      </c>
      <c r="I683" s="4"/>
      <c r="J683" s="7"/>
    </row>
    <row r="684" spans="1:10" hidden="1" x14ac:dyDescent="0.3">
      <c r="A684" s="7" t="str">
        <f t="shared" si="10"/>
        <v>SectionD_Exam2008154.5119146</v>
      </c>
      <c r="B684" s="7" t="s">
        <v>50</v>
      </c>
      <c r="C684" s="4" t="s">
        <v>41</v>
      </c>
      <c r="D684" s="4">
        <v>2008</v>
      </c>
      <c r="E684" s="4">
        <v>15</v>
      </c>
      <c r="F684" s="4">
        <v>4.5</v>
      </c>
      <c r="G684" s="4">
        <v>119</v>
      </c>
      <c r="H684" s="4">
        <v>146</v>
      </c>
      <c r="I684" s="4"/>
      <c r="J684" s="7"/>
    </row>
    <row r="685" spans="1:10" hidden="1" x14ac:dyDescent="0.3">
      <c r="A685" s="7" t="str">
        <f t="shared" si="10"/>
        <v>SectionD_Exam2009143.5120147</v>
      </c>
      <c r="B685" s="7" t="s">
        <v>50</v>
      </c>
      <c r="C685" s="4" t="s">
        <v>41</v>
      </c>
      <c r="D685" s="4">
        <v>2009</v>
      </c>
      <c r="E685" s="4">
        <v>14</v>
      </c>
      <c r="F685" s="4">
        <v>3.5</v>
      </c>
      <c r="G685" s="4">
        <v>120</v>
      </c>
      <c r="H685" s="4">
        <v>147</v>
      </c>
      <c r="I685" s="4"/>
      <c r="J685" s="7"/>
    </row>
    <row r="686" spans="1:10" hidden="1" x14ac:dyDescent="0.3">
      <c r="A686" s="7" t="str">
        <f t="shared" si="10"/>
        <v>SectionD_Exam2010102121147</v>
      </c>
      <c r="B686" s="7" t="s">
        <v>50</v>
      </c>
      <c r="C686" s="4" t="s">
        <v>41</v>
      </c>
      <c r="D686" s="4">
        <v>2010</v>
      </c>
      <c r="E686" s="4">
        <v>10</v>
      </c>
      <c r="F686" s="4">
        <v>2</v>
      </c>
      <c r="G686" s="4">
        <v>121</v>
      </c>
      <c r="H686" s="4">
        <v>147</v>
      </c>
      <c r="I686" s="4"/>
      <c r="J686" s="7"/>
    </row>
    <row r="687" spans="1:10" hidden="1" x14ac:dyDescent="0.3">
      <c r="A687" s="7" t="str">
        <f t="shared" si="10"/>
        <v>SectionD_Exam2010123121148</v>
      </c>
      <c r="B687" s="7" t="s">
        <v>50</v>
      </c>
      <c r="C687" s="4" t="s">
        <v>41</v>
      </c>
      <c r="D687" s="4">
        <v>2010</v>
      </c>
      <c r="E687" s="4">
        <v>12</v>
      </c>
      <c r="F687" s="4">
        <v>3</v>
      </c>
      <c r="G687" s="4">
        <v>121</v>
      </c>
      <c r="H687" s="4">
        <v>148</v>
      </c>
      <c r="I687" s="4"/>
      <c r="J687" s="7"/>
    </row>
    <row r="688" spans="1:10" hidden="1" x14ac:dyDescent="0.3">
      <c r="A688" s="7" t="str">
        <f t="shared" si="10"/>
        <v>SectionD_Exam2010153.5122149</v>
      </c>
      <c r="B688" s="7" t="s">
        <v>50</v>
      </c>
      <c r="C688" s="4" t="s">
        <v>41</v>
      </c>
      <c r="D688" s="4">
        <v>2010</v>
      </c>
      <c r="E688" s="4">
        <v>15</v>
      </c>
      <c r="F688" s="4">
        <v>3.5</v>
      </c>
      <c r="G688" s="4">
        <v>122</v>
      </c>
      <c r="H688" s="4">
        <v>149</v>
      </c>
      <c r="I688" s="4"/>
      <c r="J688" s="7"/>
    </row>
    <row r="689" spans="1:10" hidden="1" x14ac:dyDescent="0.3">
      <c r="A689" s="7" t="str">
        <f t="shared" si="10"/>
        <v>SectionD_Exam2011202.75123150</v>
      </c>
      <c r="B689" s="7" t="s">
        <v>50</v>
      </c>
      <c r="C689" s="4" t="s">
        <v>41</v>
      </c>
      <c r="D689" s="4">
        <v>2011</v>
      </c>
      <c r="E689" s="4">
        <v>20</v>
      </c>
      <c r="F689" s="4">
        <v>2.75</v>
      </c>
      <c r="G689" s="4">
        <v>123</v>
      </c>
      <c r="H689" s="4">
        <v>150</v>
      </c>
      <c r="I689" s="4"/>
      <c r="J689" s="7"/>
    </row>
    <row r="690" spans="1:10" hidden="1" x14ac:dyDescent="0.3">
      <c r="A690" s="7" t="str">
        <f t="shared" si="10"/>
        <v>SectionD_Exam2011213.5124151</v>
      </c>
      <c r="B690" s="7" t="s">
        <v>50</v>
      </c>
      <c r="C690" s="4" t="s">
        <v>41</v>
      </c>
      <c r="D690" s="4">
        <v>2011</v>
      </c>
      <c r="E690" s="4">
        <v>21</v>
      </c>
      <c r="F690" s="4">
        <v>3.5</v>
      </c>
      <c r="G690" s="4">
        <v>124</v>
      </c>
      <c r="H690" s="4">
        <v>151</v>
      </c>
      <c r="I690" s="4"/>
      <c r="J690" s="7"/>
    </row>
    <row r="691" spans="1:10" hidden="1" x14ac:dyDescent="0.3">
      <c r="A691" s="7" t="str">
        <f t="shared" si="10"/>
        <v>SectionD_Exam2012184.5125153</v>
      </c>
      <c r="B691" s="7" t="s">
        <v>50</v>
      </c>
      <c r="C691" s="4" t="s">
        <v>41</v>
      </c>
      <c r="D691" s="4">
        <v>2012</v>
      </c>
      <c r="E691" s="4">
        <v>18</v>
      </c>
      <c r="F691" s="4">
        <v>4.5</v>
      </c>
      <c r="G691" s="4">
        <v>125</v>
      </c>
      <c r="H691" s="4">
        <v>153</v>
      </c>
      <c r="I691" s="4"/>
      <c r="J691" s="7"/>
    </row>
    <row r="692" spans="1:10" hidden="1" x14ac:dyDescent="0.3">
      <c r="A692" s="7" t="str">
        <f t="shared" si="10"/>
        <v>SectionD_Exam2013171.5126154</v>
      </c>
      <c r="B692" s="7" t="s">
        <v>50</v>
      </c>
      <c r="C692" s="4" t="s">
        <v>41</v>
      </c>
      <c r="D692" s="4">
        <v>2013</v>
      </c>
      <c r="E692" s="4">
        <v>17</v>
      </c>
      <c r="F692" s="4">
        <v>1.5</v>
      </c>
      <c r="G692" s="4">
        <v>126</v>
      </c>
      <c r="H692" s="4">
        <v>154</v>
      </c>
      <c r="I692" s="4"/>
      <c r="J692" s="7"/>
    </row>
    <row r="693" spans="1:10" hidden="1" x14ac:dyDescent="0.3">
      <c r="A693" s="7" t="str">
        <f t="shared" si="10"/>
        <v>SectionD_Exam2013182.5127155</v>
      </c>
      <c r="B693" s="7" t="s">
        <v>50</v>
      </c>
      <c r="C693" s="4" t="s">
        <v>41</v>
      </c>
      <c r="D693" s="4">
        <v>2013</v>
      </c>
      <c r="E693" s="4">
        <v>18</v>
      </c>
      <c r="F693" s="4">
        <v>2.5</v>
      </c>
      <c r="G693" s="4">
        <v>127</v>
      </c>
      <c r="H693" s="4">
        <v>155</v>
      </c>
      <c r="I693" s="4"/>
      <c r="J693" s="7"/>
    </row>
    <row r="694" spans="1:10" hidden="1" x14ac:dyDescent="0.3">
      <c r="A694" s="7" t="str">
        <f t="shared" si="10"/>
        <v>SectionD_Exam2014192.25128157</v>
      </c>
      <c r="B694" s="7" t="s">
        <v>50</v>
      </c>
      <c r="C694" s="4" t="s">
        <v>41</v>
      </c>
      <c r="D694" s="4">
        <v>2014</v>
      </c>
      <c r="E694" s="4">
        <v>19</v>
      </c>
      <c r="F694" s="4">
        <v>2.25</v>
      </c>
      <c r="G694" s="4">
        <v>128</v>
      </c>
      <c r="H694" s="4">
        <v>157</v>
      </c>
      <c r="I694" s="4"/>
      <c r="J694" s="7"/>
    </row>
    <row r="695" spans="1:10" hidden="1" x14ac:dyDescent="0.3">
      <c r="A695" s="7" t="str">
        <f t="shared" si="10"/>
        <v>SectionD_Exam2014202.5128158</v>
      </c>
      <c r="B695" s="7" t="s">
        <v>50</v>
      </c>
      <c r="C695" s="4" t="s">
        <v>41</v>
      </c>
      <c r="D695" s="4">
        <v>2014</v>
      </c>
      <c r="E695" s="4">
        <v>20</v>
      </c>
      <c r="F695" s="4">
        <v>2.5</v>
      </c>
      <c r="G695" s="4">
        <v>128</v>
      </c>
      <c r="H695" s="4">
        <v>158</v>
      </c>
      <c r="I695" s="4"/>
      <c r="J695" s="7"/>
    </row>
    <row r="696" spans="1:10" hidden="1" x14ac:dyDescent="0.3">
      <c r="A696" s="7" t="str">
        <f t="shared" si="10"/>
        <v>SectionD_Exam2015232.5129160</v>
      </c>
      <c r="B696" s="7" t="s">
        <v>50</v>
      </c>
      <c r="C696" s="4" t="s">
        <v>41</v>
      </c>
      <c r="D696" s="4">
        <v>2015</v>
      </c>
      <c r="E696" s="4">
        <v>23</v>
      </c>
      <c r="F696" s="4">
        <v>2.5</v>
      </c>
      <c r="G696" s="4">
        <v>129</v>
      </c>
      <c r="H696" s="4">
        <v>160</v>
      </c>
      <c r="I696" s="4"/>
      <c r="J696" s="7"/>
    </row>
    <row r="697" spans="1:10" hidden="1" x14ac:dyDescent="0.3">
      <c r="A697" s="7" t="str">
        <f t="shared" si="10"/>
        <v>SectionD_Exam2004342164174</v>
      </c>
      <c r="B697" s="7" t="s">
        <v>50</v>
      </c>
      <c r="C697" s="4" t="s">
        <v>42</v>
      </c>
      <c r="D697" s="4">
        <v>2004</v>
      </c>
      <c r="E697" s="4">
        <v>34</v>
      </c>
      <c r="F697" s="4">
        <v>2</v>
      </c>
      <c r="G697" s="4">
        <v>164</v>
      </c>
      <c r="H697" s="4">
        <v>174</v>
      </c>
      <c r="I697" s="4"/>
      <c r="J697" s="7"/>
    </row>
    <row r="698" spans="1:10" hidden="1" x14ac:dyDescent="0.3">
      <c r="A698" s="7" t="str">
        <f t="shared" si="10"/>
        <v>SectionD_Exam2005193164174</v>
      </c>
      <c r="B698" s="7" t="s">
        <v>50</v>
      </c>
      <c r="C698" s="4" t="s">
        <v>42</v>
      </c>
      <c r="D698" s="4">
        <v>2005</v>
      </c>
      <c r="E698" s="4">
        <v>19</v>
      </c>
      <c r="F698" s="4">
        <v>3</v>
      </c>
      <c r="G698" s="4">
        <v>164</v>
      </c>
      <c r="H698" s="4">
        <v>174</v>
      </c>
      <c r="I698" s="4"/>
      <c r="J698" s="7"/>
    </row>
    <row r="699" spans="1:10" hidden="1" x14ac:dyDescent="0.3">
      <c r="A699" s="7" t="str">
        <f t="shared" si="10"/>
        <v>SectionD_Exam2006193165176</v>
      </c>
      <c r="B699" s="7" t="s">
        <v>50</v>
      </c>
      <c r="C699" s="4" t="s">
        <v>42</v>
      </c>
      <c r="D699" s="4">
        <v>2006</v>
      </c>
      <c r="E699" s="4">
        <v>19</v>
      </c>
      <c r="F699" s="4">
        <v>3</v>
      </c>
      <c r="G699" s="4">
        <v>165</v>
      </c>
      <c r="H699" s="4">
        <v>176</v>
      </c>
      <c r="I699" s="4"/>
      <c r="J699" s="7"/>
    </row>
    <row r="700" spans="1:10" hidden="1" x14ac:dyDescent="0.3">
      <c r="A700" s="7" t="str">
        <f t="shared" si="10"/>
        <v>SectionD_Exam2006202165177</v>
      </c>
      <c r="B700" s="7" t="s">
        <v>50</v>
      </c>
      <c r="C700" s="4" t="s">
        <v>42</v>
      </c>
      <c r="D700" s="4">
        <v>2006</v>
      </c>
      <c r="E700" s="4">
        <v>20</v>
      </c>
      <c r="F700" s="4">
        <v>2</v>
      </c>
      <c r="G700" s="4">
        <v>165</v>
      </c>
      <c r="H700" s="4">
        <v>177</v>
      </c>
      <c r="I700" s="4"/>
      <c r="J700" s="7"/>
    </row>
    <row r="701" spans="1:10" hidden="1" x14ac:dyDescent="0.3">
      <c r="A701" s="7" t="str">
        <f t="shared" si="10"/>
        <v>SectionD_Exam2007202166178</v>
      </c>
      <c r="B701" s="7" t="s">
        <v>50</v>
      </c>
      <c r="C701" s="4" t="s">
        <v>42</v>
      </c>
      <c r="D701" s="4">
        <v>2007</v>
      </c>
      <c r="E701" s="4">
        <v>20</v>
      </c>
      <c r="F701" s="4">
        <v>2</v>
      </c>
      <c r="G701" s="4">
        <v>166</v>
      </c>
      <c r="H701" s="4">
        <v>178</v>
      </c>
      <c r="I701" s="4"/>
      <c r="J701" s="7"/>
    </row>
    <row r="702" spans="1:10" hidden="1" x14ac:dyDescent="0.3">
      <c r="A702" s="7" t="str">
        <f t="shared" si="10"/>
        <v>SectionD_Exam2007234166179</v>
      </c>
      <c r="B702" s="7" t="s">
        <v>50</v>
      </c>
      <c r="C702" s="4" t="s">
        <v>42</v>
      </c>
      <c r="D702" s="4">
        <v>2007</v>
      </c>
      <c r="E702" s="4">
        <v>23</v>
      </c>
      <c r="F702" s="4">
        <v>4</v>
      </c>
      <c r="G702" s="4">
        <v>166</v>
      </c>
      <c r="H702" s="4">
        <v>179</v>
      </c>
      <c r="I702" s="4"/>
      <c r="J702" s="7"/>
    </row>
    <row r="703" spans="1:10" hidden="1" x14ac:dyDescent="0.3">
      <c r="A703" s="7" t="str">
        <f t="shared" si="10"/>
        <v>SectionD_Exam2008114.5167180</v>
      </c>
      <c r="B703" s="7" t="s">
        <v>50</v>
      </c>
      <c r="C703" s="4" t="s">
        <v>42</v>
      </c>
      <c r="D703" s="4">
        <v>2008</v>
      </c>
      <c r="E703" s="4">
        <v>11</v>
      </c>
      <c r="F703" s="4">
        <v>4.5</v>
      </c>
      <c r="G703" s="4">
        <v>167</v>
      </c>
      <c r="H703" s="4">
        <v>180</v>
      </c>
      <c r="I703" s="4"/>
      <c r="J703" s="7"/>
    </row>
    <row r="704" spans="1:10" hidden="1" x14ac:dyDescent="0.3">
      <c r="A704" s="7" t="str">
        <f t="shared" si="10"/>
        <v>SectionD_Exam2009112168180</v>
      </c>
      <c r="B704" s="7" t="s">
        <v>50</v>
      </c>
      <c r="C704" s="4" t="s">
        <v>42</v>
      </c>
      <c r="D704" s="4">
        <v>2009</v>
      </c>
      <c r="E704" s="4">
        <v>11</v>
      </c>
      <c r="F704" s="4">
        <v>2</v>
      </c>
      <c r="G704" s="4">
        <v>168</v>
      </c>
      <c r="H704" s="4">
        <v>180</v>
      </c>
      <c r="I704" s="4"/>
      <c r="J704" s="7"/>
    </row>
    <row r="705" spans="1:10" hidden="1" x14ac:dyDescent="0.3">
      <c r="A705" s="7" t="str">
        <f t="shared" si="10"/>
        <v>SectionD_Exam2009123.5168180</v>
      </c>
      <c r="B705" s="7" t="s">
        <v>50</v>
      </c>
      <c r="C705" s="4" t="s">
        <v>42</v>
      </c>
      <c r="D705" s="4">
        <v>2009</v>
      </c>
      <c r="E705" s="4">
        <v>12</v>
      </c>
      <c r="F705" s="4">
        <v>3.5</v>
      </c>
      <c r="G705" s="4">
        <v>168</v>
      </c>
      <c r="H705" s="4">
        <v>180</v>
      </c>
      <c r="I705" s="4"/>
      <c r="J705" s="7"/>
    </row>
    <row r="706" spans="1:10" hidden="1" x14ac:dyDescent="0.3">
      <c r="A706" s="7" t="str">
        <f t="shared" si="10"/>
        <v>SectionD_Exam2010145169181</v>
      </c>
      <c r="B706" s="7" t="s">
        <v>50</v>
      </c>
      <c r="C706" s="4" t="s">
        <v>42</v>
      </c>
      <c r="D706" s="4">
        <v>2010</v>
      </c>
      <c r="E706" s="4">
        <v>14</v>
      </c>
      <c r="F706" s="4">
        <v>5</v>
      </c>
      <c r="G706" s="4">
        <v>169</v>
      </c>
      <c r="H706" s="4">
        <v>181</v>
      </c>
      <c r="I706" s="4"/>
      <c r="J706" s="7"/>
    </row>
    <row r="707" spans="1:10" hidden="1" x14ac:dyDescent="0.3">
      <c r="A707" s="7" t="str">
        <f t="shared" ref="A707:A719" si="11">B707&amp;D707&amp;E707&amp;F707&amp;G707&amp;H707</f>
        <v>SectionD_Exam2011173169183</v>
      </c>
      <c r="B707" s="7" t="s">
        <v>50</v>
      </c>
      <c r="C707" s="4" t="s">
        <v>42</v>
      </c>
      <c r="D707" s="4">
        <v>2011</v>
      </c>
      <c r="E707" s="4">
        <v>17</v>
      </c>
      <c r="F707" s="4">
        <v>3</v>
      </c>
      <c r="G707" s="4">
        <v>169</v>
      </c>
      <c r="H707" s="4">
        <v>183</v>
      </c>
      <c r="I707" s="4"/>
      <c r="J707" s="7"/>
    </row>
    <row r="708" spans="1:10" hidden="1" x14ac:dyDescent="0.3">
      <c r="A708" s="7" t="str">
        <f t="shared" si="11"/>
        <v>SectionD_Exam2012134170184</v>
      </c>
      <c r="B708" s="7" t="s">
        <v>50</v>
      </c>
      <c r="C708" s="4" t="s">
        <v>42</v>
      </c>
      <c r="D708" s="4">
        <v>2012</v>
      </c>
      <c r="E708" s="4">
        <v>13</v>
      </c>
      <c r="F708" s="4">
        <v>4</v>
      </c>
      <c r="G708" s="4">
        <v>170</v>
      </c>
      <c r="H708" s="4">
        <v>184</v>
      </c>
      <c r="I708" s="4"/>
      <c r="J708" s="7"/>
    </row>
    <row r="709" spans="1:10" hidden="1" x14ac:dyDescent="0.3">
      <c r="A709" s="7" t="str">
        <f t="shared" si="11"/>
        <v>SectionD_Exam2013213171185</v>
      </c>
      <c r="B709" s="7" t="s">
        <v>50</v>
      </c>
      <c r="C709" s="4" t="s">
        <v>42</v>
      </c>
      <c r="D709" s="4">
        <v>2013</v>
      </c>
      <c r="E709" s="4">
        <v>21</v>
      </c>
      <c r="F709" s="4">
        <v>3</v>
      </c>
      <c r="G709" s="4">
        <v>171</v>
      </c>
      <c r="H709" s="4">
        <v>185</v>
      </c>
      <c r="I709" s="4"/>
      <c r="J709" s="7"/>
    </row>
    <row r="710" spans="1:10" hidden="1" x14ac:dyDescent="0.3">
      <c r="A710" s="7" t="str">
        <f t="shared" si="11"/>
        <v>SectionD_Exam2014224.25171186</v>
      </c>
      <c r="B710" s="7" t="s">
        <v>50</v>
      </c>
      <c r="C710" s="4" t="s">
        <v>42</v>
      </c>
      <c r="D710" s="4">
        <v>2014</v>
      </c>
      <c r="E710" s="4">
        <v>22</v>
      </c>
      <c r="F710" s="4">
        <v>4.25</v>
      </c>
      <c r="G710" s="4">
        <v>171</v>
      </c>
      <c r="H710" s="4">
        <v>186</v>
      </c>
      <c r="I710" s="4"/>
      <c r="J710" s="7"/>
    </row>
    <row r="711" spans="1:10" hidden="1" x14ac:dyDescent="0.3">
      <c r="A711" s="7" t="str">
        <f t="shared" si="11"/>
        <v>SectionD_Exam2015273173191</v>
      </c>
      <c r="B711" s="7" t="s">
        <v>50</v>
      </c>
      <c r="C711" s="4" t="s">
        <v>42</v>
      </c>
      <c r="D711" s="4">
        <v>2015</v>
      </c>
      <c r="E711" s="4">
        <v>27</v>
      </c>
      <c r="F711" s="4">
        <v>3</v>
      </c>
      <c r="G711" s="4">
        <v>173</v>
      </c>
      <c r="H711" s="4">
        <v>191</v>
      </c>
      <c r="I711" s="4"/>
      <c r="J711" s="7"/>
    </row>
    <row r="712" spans="1:10" hidden="1" x14ac:dyDescent="0.3">
      <c r="A712" s="7" t="str">
        <f t="shared" si="11"/>
        <v>SectionD_Exam2008163192197</v>
      </c>
      <c r="B712" s="7" t="s">
        <v>50</v>
      </c>
      <c r="C712" s="4" t="s">
        <v>43</v>
      </c>
      <c r="D712" s="4">
        <v>2008</v>
      </c>
      <c r="E712" s="4">
        <v>16</v>
      </c>
      <c r="F712" s="4">
        <v>3</v>
      </c>
      <c r="G712" s="4">
        <v>192</v>
      </c>
      <c r="H712" s="4">
        <v>197</v>
      </c>
      <c r="I712" s="4"/>
      <c r="J712" s="7"/>
    </row>
    <row r="713" spans="1:10" hidden="1" x14ac:dyDescent="0.3">
      <c r="A713" s="7" t="str">
        <f t="shared" si="11"/>
        <v>SectionD_Exam2009104.5193198</v>
      </c>
      <c r="B713" s="7" t="s">
        <v>50</v>
      </c>
      <c r="C713" s="4" t="s">
        <v>43</v>
      </c>
      <c r="D713" s="4">
        <v>2009</v>
      </c>
      <c r="E713" s="4">
        <v>10</v>
      </c>
      <c r="F713" s="4">
        <v>4.5</v>
      </c>
      <c r="G713" s="4">
        <v>193</v>
      </c>
      <c r="H713" s="4">
        <v>198</v>
      </c>
      <c r="I713" s="4"/>
      <c r="J713" s="7"/>
    </row>
    <row r="714" spans="1:10" hidden="1" x14ac:dyDescent="0.3">
      <c r="A714" s="7" t="str">
        <f t="shared" si="11"/>
        <v>SectionD_Exam201082193199</v>
      </c>
      <c r="B714" s="7" t="s">
        <v>50</v>
      </c>
      <c r="C714" s="4" t="s">
        <v>43</v>
      </c>
      <c r="D714" s="4">
        <v>2010</v>
      </c>
      <c r="E714" s="4">
        <v>8</v>
      </c>
      <c r="F714" s="4">
        <v>2</v>
      </c>
      <c r="G714" s="4">
        <v>193</v>
      </c>
      <c r="H714" s="4">
        <v>199</v>
      </c>
      <c r="I714" s="4"/>
      <c r="J714" s="7"/>
    </row>
    <row r="715" spans="1:10" hidden="1" x14ac:dyDescent="0.3">
      <c r="A715" s="7" t="str">
        <f t="shared" si="11"/>
        <v>SectionD_Exam2012153.75194200</v>
      </c>
      <c r="B715" s="7" t="s">
        <v>50</v>
      </c>
      <c r="C715" s="4" t="s">
        <v>43</v>
      </c>
      <c r="D715" s="4">
        <v>2012</v>
      </c>
      <c r="E715" s="4">
        <v>15</v>
      </c>
      <c r="F715" s="4">
        <v>3.75</v>
      </c>
      <c r="G715" s="4">
        <v>194</v>
      </c>
      <c r="H715" s="4">
        <v>200</v>
      </c>
      <c r="I715" s="4"/>
      <c r="J715" s="7"/>
    </row>
    <row r="716" spans="1:10" hidden="1" x14ac:dyDescent="0.3">
      <c r="A716" s="7" t="str">
        <f t="shared" si="11"/>
        <v>SectionD_Exam2013222.25194201</v>
      </c>
      <c r="B716" s="7" t="s">
        <v>50</v>
      </c>
      <c r="C716" s="4" t="s">
        <v>43</v>
      </c>
      <c r="D716" s="4">
        <v>2013</v>
      </c>
      <c r="E716" s="4">
        <v>22</v>
      </c>
      <c r="F716" s="4">
        <v>2.25</v>
      </c>
      <c r="G716" s="4">
        <v>194</v>
      </c>
      <c r="H716" s="4">
        <v>201</v>
      </c>
      <c r="I716" s="4"/>
      <c r="J716" s="7"/>
    </row>
    <row r="717" spans="1:10" hidden="1" x14ac:dyDescent="0.3">
      <c r="A717" s="7" t="str">
        <f t="shared" si="11"/>
        <v>SectionD_Exam2013232195201</v>
      </c>
      <c r="B717" s="7" t="s">
        <v>50</v>
      </c>
      <c r="C717" s="4" t="s">
        <v>43</v>
      </c>
      <c r="D717" s="4">
        <v>2013</v>
      </c>
      <c r="E717" s="4">
        <v>23</v>
      </c>
      <c r="F717" s="4">
        <v>2</v>
      </c>
      <c r="G717" s="4">
        <v>195</v>
      </c>
      <c r="H717" s="4">
        <v>201</v>
      </c>
      <c r="I717" s="4"/>
      <c r="J717" s="7"/>
    </row>
    <row r="718" spans="1:10" hidden="1" x14ac:dyDescent="0.3">
      <c r="A718" s="7" t="str">
        <f t="shared" si="11"/>
        <v>SectionD_Exam2014231.75195202</v>
      </c>
      <c r="B718" s="7" t="s">
        <v>50</v>
      </c>
      <c r="C718" s="4" t="s">
        <v>43</v>
      </c>
      <c r="D718" s="4">
        <v>2014</v>
      </c>
      <c r="E718" s="4">
        <v>23</v>
      </c>
      <c r="F718" s="4">
        <v>1.75</v>
      </c>
      <c r="G718" s="4">
        <v>195</v>
      </c>
      <c r="H718" s="4">
        <v>202</v>
      </c>
      <c r="I718" s="4"/>
      <c r="J718" s="7"/>
    </row>
    <row r="719" spans="1:10" hidden="1" x14ac:dyDescent="0.3">
      <c r="A719" s="7" t="str">
        <f t="shared" si="11"/>
        <v>SectionD_Exam2015262.5196203</v>
      </c>
      <c r="B719" s="7" t="s">
        <v>50</v>
      </c>
      <c r="C719" s="4" t="s">
        <v>43</v>
      </c>
      <c r="D719" s="4">
        <v>2015</v>
      </c>
      <c r="E719" s="4">
        <v>26</v>
      </c>
      <c r="F719" s="4">
        <v>2.5</v>
      </c>
      <c r="G719" s="4">
        <v>196</v>
      </c>
      <c r="H719" s="4">
        <v>203</v>
      </c>
      <c r="I719" s="4"/>
      <c r="J719" s="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J21" sqref="J21"/>
    </sheetView>
  </sheetViews>
  <sheetFormatPr defaultRowHeight="14.4" x14ac:dyDescent="0.3"/>
  <cols>
    <col min="2" max="2" width="34.21875" bestFit="1" customWidth="1"/>
  </cols>
  <sheetData>
    <row r="1" spans="1:2" x14ac:dyDescent="0.3">
      <c r="A1" t="s">
        <v>54</v>
      </c>
      <c r="B1" t="s">
        <v>55</v>
      </c>
    </row>
    <row r="2" spans="1:2" x14ac:dyDescent="0.3">
      <c r="A2" t="s">
        <v>11</v>
      </c>
      <c r="B2" t="s">
        <v>56</v>
      </c>
    </row>
    <row r="3" spans="1:2" x14ac:dyDescent="0.3">
      <c r="A3" t="s">
        <v>20</v>
      </c>
      <c r="B3" t="s">
        <v>57</v>
      </c>
    </row>
    <row r="4" spans="1:2" x14ac:dyDescent="0.3">
      <c r="B4" t="s">
        <v>59</v>
      </c>
    </row>
    <row r="5" spans="1:2" x14ac:dyDescent="0.3">
      <c r="B5" t="s">
        <v>60</v>
      </c>
    </row>
    <row r="6" spans="1:2" x14ac:dyDescent="0.3">
      <c r="B6" t="s">
        <v>58</v>
      </c>
    </row>
    <row r="7" spans="1:2" x14ac:dyDescent="0.3">
      <c r="A7" t="s">
        <v>21</v>
      </c>
      <c r="B7" t="s">
        <v>83</v>
      </c>
    </row>
    <row r="8" spans="1:2" x14ac:dyDescent="0.3">
      <c r="B8" t="s">
        <v>84</v>
      </c>
    </row>
    <row r="9" spans="1:2" x14ac:dyDescent="0.3">
      <c r="B9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8"/>
  <sheetViews>
    <sheetView tabSelected="1" workbookViewId="0">
      <pane xSplit="7" ySplit="1" topLeftCell="H29" activePane="bottomRight" state="frozen"/>
      <selection pane="topRight" activeCell="H1" sqref="H1"/>
      <selection pane="bottomLeft" activeCell="A2" sqref="A2"/>
      <selection pane="bottomRight" activeCell="H54" sqref="H54:J54"/>
    </sheetView>
  </sheetViews>
  <sheetFormatPr defaultRowHeight="14.4" x14ac:dyDescent="0.3"/>
  <cols>
    <col min="1" max="1" width="15.88671875" bestFit="1" customWidth="1"/>
    <col min="2" max="2" width="5.6640625" bestFit="1" customWidth="1"/>
    <col min="3" max="3" width="6.44140625" bestFit="1" customWidth="1"/>
    <col min="4" max="4" width="23.5546875" bestFit="1" customWidth="1"/>
    <col min="5" max="7" width="9.21875" customWidth="1"/>
    <col min="8" max="13" width="9.5546875" bestFit="1" customWidth="1"/>
    <col min="14" max="22" width="8.5546875" bestFit="1" customWidth="1"/>
    <col min="23" max="44" width="9.5546875" bestFit="1" customWidth="1"/>
    <col min="45" max="53" width="8.5546875" bestFit="1" customWidth="1"/>
    <col min="54" max="58" width="9.5546875" bestFit="1" customWidth="1"/>
    <col min="59" max="59" width="9.5546875" customWidth="1"/>
    <col min="60" max="65" width="9.5546875" bestFit="1" customWidth="1"/>
  </cols>
  <sheetData>
    <row r="1" spans="1:79" x14ac:dyDescent="0.3">
      <c r="B1" t="s">
        <v>62</v>
      </c>
      <c r="C1" t="s">
        <v>66</v>
      </c>
      <c r="D1" t="s">
        <v>74</v>
      </c>
      <c r="E1" t="s">
        <v>75</v>
      </c>
      <c r="F1" t="s">
        <v>76</v>
      </c>
      <c r="G1" t="s">
        <v>77</v>
      </c>
      <c r="H1" s="9">
        <v>42789</v>
      </c>
      <c r="I1" s="9">
        <v>42790</v>
      </c>
      <c r="J1" s="9">
        <v>42791</v>
      </c>
      <c r="K1" s="9">
        <v>42792</v>
      </c>
      <c r="L1" s="9">
        <v>42793</v>
      </c>
      <c r="M1" s="9">
        <v>42794</v>
      </c>
      <c r="N1" s="9">
        <v>42795</v>
      </c>
      <c r="O1" s="9">
        <v>42796</v>
      </c>
      <c r="P1" s="9">
        <v>42797</v>
      </c>
      <c r="Q1" s="9">
        <v>42798</v>
      </c>
      <c r="R1" s="9">
        <v>42799</v>
      </c>
      <c r="S1" s="9">
        <v>42800</v>
      </c>
      <c r="T1" s="9">
        <v>42801</v>
      </c>
      <c r="U1" s="9">
        <v>42802</v>
      </c>
      <c r="V1" s="9">
        <v>42803</v>
      </c>
      <c r="W1" s="9">
        <v>42804</v>
      </c>
      <c r="X1" s="9">
        <v>42805</v>
      </c>
      <c r="Y1" s="9">
        <v>42806</v>
      </c>
      <c r="Z1" s="9">
        <v>42807</v>
      </c>
      <c r="AA1" s="9">
        <v>42808</v>
      </c>
      <c r="AB1" s="9">
        <v>42809</v>
      </c>
      <c r="AC1" s="9">
        <v>42810</v>
      </c>
      <c r="AD1" s="9">
        <v>42811</v>
      </c>
      <c r="AE1" s="9">
        <v>42812</v>
      </c>
      <c r="AF1" s="9">
        <v>42813</v>
      </c>
      <c r="AG1" s="9">
        <v>42814</v>
      </c>
      <c r="AH1" s="9">
        <v>42815</v>
      </c>
      <c r="AI1" s="9">
        <v>42816</v>
      </c>
      <c r="AJ1" s="9">
        <v>42817</v>
      </c>
      <c r="AK1" s="9">
        <v>42818</v>
      </c>
      <c r="AL1" s="9">
        <v>42819</v>
      </c>
      <c r="AM1" s="9">
        <v>42820</v>
      </c>
      <c r="AN1" s="9">
        <v>42821</v>
      </c>
      <c r="AO1" s="9">
        <v>42822</v>
      </c>
      <c r="AP1" s="9">
        <v>42823</v>
      </c>
      <c r="AQ1" s="9">
        <v>42824</v>
      </c>
      <c r="AR1" s="9">
        <v>42825</v>
      </c>
      <c r="AS1" s="9">
        <v>42826</v>
      </c>
      <c r="AT1" s="9">
        <v>42827</v>
      </c>
      <c r="AU1" s="9">
        <v>42828</v>
      </c>
      <c r="AV1" s="9">
        <v>42829</v>
      </c>
      <c r="AW1" s="9">
        <v>42830</v>
      </c>
      <c r="AX1" s="9">
        <v>42831</v>
      </c>
      <c r="AY1" s="9">
        <v>42832</v>
      </c>
      <c r="AZ1" s="9">
        <v>42833</v>
      </c>
      <c r="BA1" s="9">
        <v>42834</v>
      </c>
      <c r="BB1" s="9">
        <v>42835</v>
      </c>
      <c r="BC1" s="9">
        <v>42836</v>
      </c>
      <c r="BD1" s="9">
        <v>42837</v>
      </c>
      <c r="BE1" s="9">
        <v>42838</v>
      </c>
      <c r="BF1" s="9">
        <v>42839</v>
      </c>
      <c r="BG1" s="9">
        <v>42840</v>
      </c>
      <c r="BH1" s="9">
        <v>42841</v>
      </c>
      <c r="BI1" s="9">
        <v>42842</v>
      </c>
      <c r="BJ1" s="9">
        <v>42843</v>
      </c>
      <c r="BK1" s="9">
        <v>42844</v>
      </c>
      <c r="BL1" s="9">
        <v>42845</v>
      </c>
      <c r="BM1" s="9">
        <v>42845</v>
      </c>
      <c r="BN1" s="9">
        <v>42846</v>
      </c>
      <c r="BO1" s="9">
        <v>42847</v>
      </c>
      <c r="BP1" s="9">
        <v>42848</v>
      </c>
      <c r="BQ1" s="9">
        <v>42849</v>
      </c>
      <c r="BR1" s="9">
        <v>42850</v>
      </c>
      <c r="BS1" s="9">
        <v>42851</v>
      </c>
      <c r="BT1" s="9">
        <v>42852</v>
      </c>
      <c r="BU1" s="9">
        <v>42853</v>
      </c>
      <c r="BV1" s="9">
        <v>42854</v>
      </c>
      <c r="BW1" s="9">
        <v>42855</v>
      </c>
      <c r="BX1" s="9">
        <v>42856</v>
      </c>
      <c r="BY1" s="9">
        <v>42857</v>
      </c>
      <c r="BZ1" s="9">
        <v>42858</v>
      </c>
      <c r="CA1" s="9">
        <v>42859</v>
      </c>
    </row>
    <row r="2" spans="1:79" x14ac:dyDescent="0.3">
      <c r="A2" t="s">
        <v>11</v>
      </c>
      <c r="D2">
        <v>30</v>
      </c>
      <c r="E2">
        <f>D2/60</f>
        <v>0.5</v>
      </c>
      <c r="F2">
        <f t="shared" ref="F2:F33" si="0">SUM(H2:XFD2)</f>
        <v>0</v>
      </c>
      <c r="G2">
        <f>E2-F2</f>
        <v>0.5</v>
      </c>
    </row>
    <row r="3" spans="1:79" x14ac:dyDescent="0.3">
      <c r="A3" t="s">
        <v>20</v>
      </c>
      <c r="D3">
        <v>60</v>
      </c>
      <c r="E3">
        <f t="shared" ref="E3:E51" si="1">D3/60</f>
        <v>1</v>
      </c>
      <c r="F3">
        <f t="shared" si="0"/>
        <v>0</v>
      </c>
      <c r="G3">
        <f t="shared" ref="G3:G52" si="2">E3-F3</f>
        <v>1</v>
      </c>
    </row>
    <row r="4" spans="1:79" x14ac:dyDescent="0.3">
      <c r="A4" t="s">
        <v>21</v>
      </c>
      <c r="D4">
        <v>60</v>
      </c>
      <c r="E4">
        <f t="shared" si="1"/>
        <v>1</v>
      </c>
      <c r="F4">
        <f t="shared" si="0"/>
        <v>0</v>
      </c>
      <c r="G4">
        <f t="shared" si="2"/>
        <v>1</v>
      </c>
    </row>
    <row r="5" spans="1:79" x14ac:dyDescent="0.3">
      <c r="A5" t="s">
        <v>22</v>
      </c>
      <c r="D5">
        <v>165</v>
      </c>
      <c r="E5">
        <f t="shared" si="1"/>
        <v>2.75</v>
      </c>
      <c r="F5">
        <f t="shared" si="0"/>
        <v>1.25</v>
      </c>
      <c r="G5">
        <f t="shared" si="2"/>
        <v>1.5</v>
      </c>
      <c r="M5">
        <v>0.75</v>
      </c>
      <c r="O5">
        <v>0.5</v>
      </c>
    </row>
    <row r="6" spans="1:79" x14ac:dyDescent="0.3">
      <c r="A6" t="s">
        <v>23</v>
      </c>
      <c r="D6">
        <v>120</v>
      </c>
      <c r="E6">
        <f t="shared" si="1"/>
        <v>2</v>
      </c>
      <c r="F6">
        <f t="shared" si="0"/>
        <v>1.5</v>
      </c>
      <c r="G6">
        <f t="shared" si="2"/>
        <v>0.5</v>
      </c>
      <c r="O6">
        <v>0.5</v>
      </c>
      <c r="P6">
        <v>1</v>
      </c>
    </row>
    <row r="7" spans="1:79" x14ac:dyDescent="0.3">
      <c r="A7" t="s">
        <v>24</v>
      </c>
      <c r="D7">
        <v>60</v>
      </c>
      <c r="E7">
        <f t="shared" si="1"/>
        <v>1</v>
      </c>
      <c r="F7">
        <f t="shared" si="0"/>
        <v>0.15</v>
      </c>
      <c r="G7">
        <f t="shared" si="2"/>
        <v>0.85</v>
      </c>
      <c r="P7">
        <v>0.15</v>
      </c>
    </row>
    <row r="8" spans="1:79" x14ac:dyDescent="0.3">
      <c r="A8" t="s">
        <v>25</v>
      </c>
      <c r="D8">
        <v>30</v>
      </c>
      <c r="E8">
        <f t="shared" si="1"/>
        <v>0.5</v>
      </c>
      <c r="F8">
        <f t="shared" si="0"/>
        <v>0.1</v>
      </c>
      <c r="G8">
        <f t="shared" si="2"/>
        <v>0.4</v>
      </c>
      <c r="P8">
        <v>0.1</v>
      </c>
    </row>
    <row r="9" spans="1:79" x14ac:dyDescent="0.3">
      <c r="A9" s="8" t="s">
        <v>61</v>
      </c>
      <c r="B9">
        <v>1</v>
      </c>
      <c r="C9">
        <v>33</v>
      </c>
      <c r="D9">
        <f>C9*4</f>
        <v>132</v>
      </c>
      <c r="E9">
        <f t="shared" si="1"/>
        <v>2.2000000000000002</v>
      </c>
      <c r="F9">
        <f t="shared" si="0"/>
        <v>0</v>
      </c>
      <c r="G9">
        <f t="shared" si="2"/>
        <v>2.2000000000000002</v>
      </c>
    </row>
    <row r="10" spans="1:79" x14ac:dyDescent="0.3">
      <c r="A10" s="8" t="s">
        <v>61</v>
      </c>
      <c r="B10">
        <v>2</v>
      </c>
      <c r="C10">
        <v>30</v>
      </c>
      <c r="D10">
        <f>C10*4</f>
        <v>120</v>
      </c>
      <c r="E10">
        <f t="shared" si="1"/>
        <v>2</v>
      </c>
      <c r="F10">
        <f t="shared" si="0"/>
        <v>0</v>
      </c>
      <c r="G10">
        <f t="shared" si="2"/>
        <v>2</v>
      </c>
    </row>
    <row r="11" spans="1:79" x14ac:dyDescent="0.3">
      <c r="A11" s="8" t="s">
        <v>61</v>
      </c>
      <c r="B11">
        <v>3</v>
      </c>
      <c r="C11">
        <v>15</v>
      </c>
      <c r="D11">
        <f>C11*9</f>
        <v>135</v>
      </c>
      <c r="E11">
        <f t="shared" si="1"/>
        <v>2.25</v>
      </c>
      <c r="F11">
        <f t="shared" si="0"/>
        <v>1.5</v>
      </c>
      <c r="G11">
        <f t="shared" si="2"/>
        <v>0.75</v>
      </c>
      <c r="H11">
        <v>1.5</v>
      </c>
    </row>
    <row r="12" spans="1:79" x14ac:dyDescent="0.3">
      <c r="A12" t="s">
        <v>63</v>
      </c>
      <c r="B12">
        <v>1</v>
      </c>
      <c r="C12">
        <v>22</v>
      </c>
      <c r="D12">
        <f t="shared" ref="D12:D51" si="3">C12*7</f>
        <v>154</v>
      </c>
      <c r="E12">
        <f t="shared" si="1"/>
        <v>2.5666666666666669</v>
      </c>
      <c r="F12">
        <f t="shared" si="0"/>
        <v>0</v>
      </c>
      <c r="G12">
        <f t="shared" si="2"/>
        <v>2.5666666666666669</v>
      </c>
    </row>
    <row r="13" spans="1:79" x14ac:dyDescent="0.3">
      <c r="A13" t="s">
        <v>63</v>
      </c>
      <c r="B13">
        <v>2</v>
      </c>
      <c r="C13">
        <v>14</v>
      </c>
      <c r="D13">
        <f t="shared" si="3"/>
        <v>98</v>
      </c>
      <c r="E13">
        <f t="shared" si="1"/>
        <v>1.6333333333333333</v>
      </c>
      <c r="F13">
        <f t="shared" si="0"/>
        <v>0</v>
      </c>
      <c r="G13">
        <f t="shared" si="2"/>
        <v>1.6333333333333333</v>
      </c>
    </row>
    <row r="14" spans="1:79" x14ac:dyDescent="0.3">
      <c r="A14" t="s">
        <v>64</v>
      </c>
      <c r="B14">
        <v>1</v>
      </c>
      <c r="C14">
        <v>32</v>
      </c>
      <c r="D14">
        <f t="shared" si="3"/>
        <v>224</v>
      </c>
      <c r="E14">
        <f t="shared" si="1"/>
        <v>3.7333333333333334</v>
      </c>
      <c r="F14">
        <f t="shared" si="0"/>
        <v>0</v>
      </c>
      <c r="G14">
        <f t="shared" si="2"/>
        <v>3.7333333333333334</v>
      </c>
    </row>
    <row r="15" spans="1:79" x14ac:dyDescent="0.3">
      <c r="A15" t="s">
        <v>64</v>
      </c>
      <c r="B15">
        <v>2</v>
      </c>
      <c r="C15">
        <v>33</v>
      </c>
      <c r="D15">
        <f t="shared" si="3"/>
        <v>231</v>
      </c>
      <c r="E15">
        <f t="shared" si="1"/>
        <v>3.85</v>
      </c>
      <c r="F15">
        <f t="shared" si="0"/>
        <v>0.5</v>
      </c>
      <c r="G15">
        <f t="shared" si="2"/>
        <v>3.35</v>
      </c>
      <c r="L15">
        <v>0.5</v>
      </c>
    </row>
    <row r="16" spans="1:79" x14ac:dyDescent="0.3">
      <c r="A16" t="s">
        <v>64</v>
      </c>
      <c r="B16">
        <v>3</v>
      </c>
      <c r="C16">
        <v>10</v>
      </c>
      <c r="D16">
        <f t="shared" si="3"/>
        <v>70</v>
      </c>
      <c r="E16">
        <f t="shared" si="1"/>
        <v>1.1666666666666667</v>
      </c>
      <c r="F16">
        <f t="shared" si="0"/>
        <v>0</v>
      </c>
      <c r="G16">
        <f t="shared" si="2"/>
        <v>1.1666666666666667</v>
      </c>
    </row>
    <row r="17" spans="1:16" x14ac:dyDescent="0.3">
      <c r="A17" t="s">
        <v>65</v>
      </c>
      <c r="B17">
        <v>1</v>
      </c>
      <c r="C17">
        <v>30</v>
      </c>
      <c r="D17">
        <f t="shared" si="3"/>
        <v>210</v>
      </c>
      <c r="E17">
        <f t="shared" si="1"/>
        <v>3.5</v>
      </c>
      <c r="F17">
        <f t="shared" si="0"/>
        <v>2.25</v>
      </c>
      <c r="G17">
        <f t="shared" si="2"/>
        <v>1.25</v>
      </c>
      <c r="L17">
        <v>1.5</v>
      </c>
      <c r="M17">
        <v>0.75</v>
      </c>
    </row>
    <row r="18" spans="1:16" x14ac:dyDescent="0.3">
      <c r="A18" t="s">
        <v>31</v>
      </c>
      <c r="B18">
        <v>1</v>
      </c>
      <c r="C18">
        <v>31</v>
      </c>
      <c r="D18">
        <f>C18*5</f>
        <v>155</v>
      </c>
      <c r="E18">
        <f t="shared" si="1"/>
        <v>2.5833333333333335</v>
      </c>
      <c r="F18">
        <f t="shared" si="0"/>
        <v>0.75</v>
      </c>
      <c r="G18">
        <f t="shared" si="2"/>
        <v>1.8333333333333335</v>
      </c>
      <c r="N18">
        <v>0.75</v>
      </c>
    </row>
    <row r="19" spans="1:16" x14ac:dyDescent="0.3">
      <c r="A19" t="s">
        <v>67</v>
      </c>
      <c r="B19">
        <v>1</v>
      </c>
      <c r="C19">
        <v>32</v>
      </c>
      <c r="D19">
        <f t="shared" si="3"/>
        <v>224</v>
      </c>
      <c r="E19">
        <f t="shared" si="1"/>
        <v>3.7333333333333334</v>
      </c>
      <c r="F19">
        <f t="shared" si="0"/>
        <v>1.25</v>
      </c>
      <c r="G19">
        <f t="shared" si="2"/>
        <v>2.4833333333333334</v>
      </c>
      <c r="O19">
        <v>1.25</v>
      </c>
    </row>
    <row r="20" spans="1:16" x14ac:dyDescent="0.3">
      <c r="A20" t="s">
        <v>67</v>
      </c>
      <c r="B20">
        <v>2</v>
      </c>
      <c r="C20">
        <v>7</v>
      </c>
      <c r="D20">
        <f t="shared" si="3"/>
        <v>49</v>
      </c>
      <c r="E20">
        <f t="shared" si="1"/>
        <v>0.81666666666666665</v>
      </c>
      <c r="F20">
        <f t="shared" si="0"/>
        <v>0.25</v>
      </c>
      <c r="G20">
        <f t="shared" si="2"/>
        <v>0.56666666666666665</v>
      </c>
      <c r="O20">
        <v>0.25</v>
      </c>
    </row>
    <row r="21" spans="1:16" x14ac:dyDescent="0.3">
      <c r="A21" t="s">
        <v>47</v>
      </c>
      <c r="B21">
        <v>1</v>
      </c>
      <c r="C21">
        <v>36</v>
      </c>
      <c r="D21">
        <f t="shared" si="3"/>
        <v>252</v>
      </c>
      <c r="E21">
        <f t="shared" si="1"/>
        <v>4.2</v>
      </c>
      <c r="F21">
        <f t="shared" si="0"/>
        <v>1</v>
      </c>
      <c r="G21">
        <f t="shared" si="2"/>
        <v>3.2</v>
      </c>
      <c r="P21">
        <v>1</v>
      </c>
    </row>
    <row r="22" spans="1:16" x14ac:dyDescent="0.3">
      <c r="A22" t="s">
        <v>68</v>
      </c>
      <c r="B22">
        <v>1</v>
      </c>
      <c r="C22">
        <v>31</v>
      </c>
      <c r="D22">
        <f t="shared" si="3"/>
        <v>217</v>
      </c>
      <c r="E22">
        <f t="shared" si="1"/>
        <v>3.6166666666666667</v>
      </c>
      <c r="F22">
        <f t="shared" si="0"/>
        <v>0</v>
      </c>
      <c r="G22">
        <f t="shared" si="2"/>
        <v>3.6166666666666667</v>
      </c>
    </row>
    <row r="23" spans="1:16" x14ac:dyDescent="0.3">
      <c r="A23" t="s">
        <v>68</v>
      </c>
      <c r="B23">
        <v>2</v>
      </c>
      <c r="C23">
        <v>29</v>
      </c>
      <c r="D23">
        <f t="shared" si="3"/>
        <v>203</v>
      </c>
      <c r="E23">
        <f t="shared" si="1"/>
        <v>3.3833333333333333</v>
      </c>
      <c r="F23">
        <f t="shared" si="0"/>
        <v>0</v>
      </c>
      <c r="G23">
        <f t="shared" si="2"/>
        <v>3.3833333333333333</v>
      </c>
    </row>
    <row r="24" spans="1:16" x14ac:dyDescent="0.3">
      <c r="A24" t="s">
        <v>36</v>
      </c>
      <c r="B24">
        <v>1</v>
      </c>
      <c r="C24">
        <v>39</v>
      </c>
      <c r="D24">
        <f t="shared" si="3"/>
        <v>273</v>
      </c>
      <c r="E24">
        <f t="shared" si="1"/>
        <v>4.55</v>
      </c>
      <c r="F24">
        <f t="shared" si="0"/>
        <v>0</v>
      </c>
      <c r="G24">
        <f t="shared" si="2"/>
        <v>4.55</v>
      </c>
    </row>
    <row r="25" spans="1:16" x14ac:dyDescent="0.3">
      <c r="A25" t="s">
        <v>36</v>
      </c>
      <c r="B25">
        <v>2</v>
      </c>
      <c r="C25">
        <v>34</v>
      </c>
      <c r="D25">
        <f t="shared" si="3"/>
        <v>238</v>
      </c>
      <c r="E25">
        <f t="shared" si="1"/>
        <v>3.9666666666666668</v>
      </c>
      <c r="F25">
        <f t="shared" si="0"/>
        <v>0</v>
      </c>
      <c r="G25">
        <f t="shared" si="2"/>
        <v>3.9666666666666668</v>
      </c>
    </row>
    <row r="26" spans="1:16" x14ac:dyDescent="0.3">
      <c r="A26" t="s">
        <v>36</v>
      </c>
      <c r="B26">
        <v>3</v>
      </c>
      <c r="C26">
        <v>5</v>
      </c>
      <c r="D26">
        <f t="shared" si="3"/>
        <v>35</v>
      </c>
      <c r="E26">
        <f t="shared" si="1"/>
        <v>0.58333333333333337</v>
      </c>
      <c r="F26">
        <f t="shared" si="0"/>
        <v>0</v>
      </c>
      <c r="G26">
        <f t="shared" si="2"/>
        <v>0.58333333333333337</v>
      </c>
    </row>
    <row r="27" spans="1:16" x14ac:dyDescent="0.3">
      <c r="A27" t="s">
        <v>36</v>
      </c>
      <c r="B27">
        <v>4</v>
      </c>
      <c r="C27">
        <v>8</v>
      </c>
      <c r="D27">
        <f t="shared" si="3"/>
        <v>56</v>
      </c>
      <c r="E27">
        <f t="shared" si="1"/>
        <v>0.93333333333333335</v>
      </c>
      <c r="F27">
        <f t="shared" si="0"/>
        <v>0</v>
      </c>
      <c r="G27">
        <f t="shared" si="2"/>
        <v>0.93333333333333335</v>
      </c>
    </row>
    <row r="28" spans="1:16" x14ac:dyDescent="0.3">
      <c r="A28" t="s">
        <v>69</v>
      </c>
      <c r="B28">
        <v>1</v>
      </c>
      <c r="C28">
        <v>31</v>
      </c>
      <c r="D28">
        <f t="shared" si="3"/>
        <v>217</v>
      </c>
      <c r="E28">
        <f t="shared" si="1"/>
        <v>3.6166666666666667</v>
      </c>
      <c r="F28">
        <f t="shared" si="0"/>
        <v>0</v>
      </c>
      <c r="G28">
        <f t="shared" si="2"/>
        <v>3.6166666666666667</v>
      </c>
    </row>
    <row r="29" spans="1:16" x14ac:dyDescent="0.3">
      <c r="A29" t="s">
        <v>69</v>
      </c>
      <c r="B29">
        <v>2</v>
      </c>
      <c r="C29">
        <v>10</v>
      </c>
      <c r="D29">
        <f t="shared" si="3"/>
        <v>70</v>
      </c>
      <c r="E29">
        <f t="shared" si="1"/>
        <v>1.1666666666666667</v>
      </c>
      <c r="F29">
        <f t="shared" si="0"/>
        <v>0</v>
      </c>
      <c r="G29">
        <f t="shared" si="2"/>
        <v>1.1666666666666667</v>
      </c>
    </row>
    <row r="30" spans="1:16" x14ac:dyDescent="0.3">
      <c r="A30" s="8" t="s">
        <v>70</v>
      </c>
      <c r="B30">
        <v>1</v>
      </c>
      <c r="C30">
        <v>31</v>
      </c>
      <c r="D30">
        <f t="shared" si="3"/>
        <v>217</v>
      </c>
      <c r="E30">
        <f t="shared" si="1"/>
        <v>3.6166666666666667</v>
      </c>
      <c r="F30">
        <f t="shared" si="0"/>
        <v>0</v>
      </c>
      <c r="G30">
        <f t="shared" si="2"/>
        <v>3.6166666666666667</v>
      </c>
    </row>
    <row r="31" spans="1:16" x14ac:dyDescent="0.3">
      <c r="A31" s="8" t="s">
        <v>70</v>
      </c>
      <c r="B31">
        <v>2</v>
      </c>
      <c r="C31">
        <v>29</v>
      </c>
      <c r="D31">
        <f t="shared" si="3"/>
        <v>203</v>
      </c>
      <c r="E31">
        <f t="shared" si="1"/>
        <v>3.3833333333333333</v>
      </c>
      <c r="F31">
        <f t="shared" si="0"/>
        <v>0</v>
      </c>
      <c r="G31">
        <f t="shared" si="2"/>
        <v>3.3833333333333333</v>
      </c>
    </row>
    <row r="32" spans="1:16" x14ac:dyDescent="0.3">
      <c r="A32" t="s">
        <v>38</v>
      </c>
      <c r="B32">
        <v>1</v>
      </c>
      <c r="C32">
        <v>38</v>
      </c>
      <c r="D32">
        <f t="shared" si="3"/>
        <v>266</v>
      </c>
      <c r="E32">
        <f t="shared" si="1"/>
        <v>4.4333333333333336</v>
      </c>
      <c r="F32">
        <f t="shared" si="0"/>
        <v>0</v>
      </c>
      <c r="G32">
        <f t="shared" si="2"/>
        <v>4.4333333333333336</v>
      </c>
    </row>
    <row r="33" spans="1:7" x14ac:dyDescent="0.3">
      <c r="A33" t="s">
        <v>38</v>
      </c>
      <c r="B33">
        <v>2</v>
      </c>
      <c r="C33">
        <v>9</v>
      </c>
      <c r="D33">
        <f t="shared" si="3"/>
        <v>63</v>
      </c>
      <c r="E33">
        <f t="shared" si="1"/>
        <v>1.05</v>
      </c>
      <c r="F33">
        <f t="shared" si="0"/>
        <v>0</v>
      </c>
      <c r="G33">
        <f t="shared" si="2"/>
        <v>1.05</v>
      </c>
    </row>
    <row r="34" spans="1:7" x14ac:dyDescent="0.3">
      <c r="A34" t="s">
        <v>71</v>
      </c>
      <c r="B34">
        <v>1</v>
      </c>
      <c r="C34">
        <v>21</v>
      </c>
      <c r="D34">
        <f t="shared" si="3"/>
        <v>147</v>
      </c>
      <c r="E34">
        <f t="shared" si="1"/>
        <v>2.4500000000000002</v>
      </c>
      <c r="F34">
        <f t="shared" ref="F34:F51" si="4">SUM(H34:XFD34)</f>
        <v>0</v>
      </c>
      <c r="G34">
        <f t="shared" si="2"/>
        <v>2.4500000000000002</v>
      </c>
    </row>
    <row r="35" spans="1:7" x14ac:dyDescent="0.3">
      <c r="A35" t="s">
        <v>71</v>
      </c>
      <c r="B35">
        <v>2</v>
      </c>
      <c r="C35">
        <v>29</v>
      </c>
      <c r="D35">
        <f t="shared" si="3"/>
        <v>203</v>
      </c>
      <c r="E35">
        <f t="shared" si="1"/>
        <v>3.3833333333333333</v>
      </c>
      <c r="F35">
        <f t="shared" si="4"/>
        <v>0</v>
      </c>
      <c r="G35">
        <f t="shared" si="2"/>
        <v>3.3833333333333333</v>
      </c>
    </row>
    <row r="36" spans="1:7" x14ac:dyDescent="0.3">
      <c r="A36" t="s">
        <v>71</v>
      </c>
      <c r="B36">
        <v>3</v>
      </c>
      <c r="C36">
        <v>25</v>
      </c>
      <c r="D36">
        <f t="shared" si="3"/>
        <v>175</v>
      </c>
      <c r="E36">
        <f t="shared" si="1"/>
        <v>2.9166666666666665</v>
      </c>
      <c r="F36">
        <f t="shared" si="4"/>
        <v>0</v>
      </c>
      <c r="G36">
        <f t="shared" si="2"/>
        <v>2.9166666666666665</v>
      </c>
    </row>
    <row r="37" spans="1:7" x14ac:dyDescent="0.3">
      <c r="A37" t="s">
        <v>71</v>
      </c>
      <c r="B37">
        <v>4</v>
      </c>
      <c r="C37">
        <v>13</v>
      </c>
      <c r="D37">
        <f t="shared" si="3"/>
        <v>91</v>
      </c>
      <c r="E37">
        <f t="shared" si="1"/>
        <v>1.5166666666666666</v>
      </c>
      <c r="F37">
        <f t="shared" si="4"/>
        <v>0</v>
      </c>
      <c r="G37">
        <f t="shared" si="2"/>
        <v>1.5166666666666666</v>
      </c>
    </row>
    <row r="38" spans="1:7" x14ac:dyDescent="0.3">
      <c r="A38" t="s">
        <v>39</v>
      </c>
      <c r="B38">
        <v>1</v>
      </c>
      <c r="C38">
        <v>30</v>
      </c>
      <c r="D38">
        <f t="shared" si="3"/>
        <v>210</v>
      </c>
      <c r="E38">
        <f t="shared" si="1"/>
        <v>3.5</v>
      </c>
      <c r="F38">
        <f t="shared" si="4"/>
        <v>0</v>
      </c>
      <c r="G38">
        <f t="shared" si="2"/>
        <v>3.5</v>
      </c>
    </row>
    <row r="39" spans="1:7" x14ac:dyDescent="0.3">
      <c r="A39" t="s">
        <v>39</v>
      </c>
      <c r="B39">
        <v>2</v>
      </c>
      <c r="C39">
        <v>10</v>
      </c>
      <c r="D39">
        <f t="shared" si="3"/>
        <v>70</v>
      </c>
      <c r="E39">
        <f t="shared" si="1"/>
        <v>1.1666666666666667</v>
      </c>
      <c r="F39">
        <f t="shared" si="4"/>
        <v>0</v>
      </c>
      <c r="G39">
        <f t="shared" si="2"/>
        <v>1.1666666666666667</v>
      </c>
    </row>
    <row r="40" spans="1:7" x14ac:dyDescent="0.3">
      <c r="A40" t="s">
        <v>72</v>
      </c>
      <c r="B40">
        <v>0</v>
      </c>
      <c r="C40">
        <v>11</v>
      </c>
      <c r="D40">
        <f t="shared" si="3"/>
        <v>77</v>
      </c>
      <c r="E40">
        <f t="shared" si="1"/>
        <v>1.2833333333333334</v>
      </c>
      <c r="F40">
        <f t="shared" si="4"/>
        <v>0</v>
      </c>
      <c r="G40">
        <f t="shared" si="2"/>
        <v>1.2833333333333334</v>
      </c>
    </row>
    <row r="41" spans="1:7" x14ac:dyDescent="0.3">
      <c r="A41" t="s">
        <v>72</v>
      </c>
      <c r="B41">
        <v>1</v>
      </c>
      <c r="C41">
        <v>14</v>
      </c>
      <c r="D41">
        <f t="shared" si="3"/>
        <v>98</v>
      </c>
      <c r="E41">
        <f t="shared" si="1"/>
        <v>1.6333333333333333</v>
      </c>
      <c r="F41">
        <f t="shared" si="4"/>
        <v>0</v>
      </c>
      <c r="G41">
        <f t="shared" si="2"/>
        <v>1.6333333333333333</v>
      </c>
    </row>
    <row r="42" spans="1:7" x14ac:dyDescent="0.3">
      <c r="A42" t="s">
        <v>72</v>
      </c>
      <c r="B42">
        <v>2</v>
      </c>
      <c r="C42">
        <v>15</v>
      </c>
      <c r="D42">
        <f t="shared" si="3"/>
        <v>105</v>
      </c>
      <c r="E42">
        <f t="shared" si="1"/>
        <v>1.75</v>
      </c>
      <c r="F42">
        <f t="shared" si="4"/>
        <v>0</v>
      </c>
      <c r="G42">
        <f t="shared" si="2"/>
        <v>1.75</v>
      </c>
    </row>
    <row r="43" spans="1:7" x14ac:dyDescent="0.3">
      <c r="A43" t="s">
        <v>72</v>
      </c>
      <c r="B43">
        <v>3</v>
      </c>
      <c r="C43">
        <v>8</v>
      </c>
      <c r="D43">
        <f t="shared" si="3"/>
        <v>56</v>
      </c>
      <c r="E43">
        <f t="shared" si="1"/>
        <v>0.93333333333333335</v>
      </c>
      <c r="F43">
        <f t="shared" si="4"/>
        <v>0</v>
      </c>
      <c r="G43">
        <f t="shared" si="2"/>
        <v>0.93333333333333335</v>
      </c>
    </row>
    <row r="44" spans="1:7" x14ac:dyDescent="0.3">
      <c r="A44" t="s">
        <v>72</v>
      </c>
      <c r="B44">
        <v>4</v>
      </c>
      <c r="C44">
        <v>9</v>
      </c>
      <c r="D44">
        <f t="shared" si="3"/>
        <v>63</v>
      </c>
      <c r="E44">
        <f t="shared" si="1"/>
        <v>1.05</v>
      </c>
      <c r="F44">
        <f t="shared" si="4"/>
        <v>0</v>
      </c>
      <c r="G44">
        <f t="shared" si="2"/>
        <v>1.05</v>
      </c>
    </row>
    <row r="45" spans="1:7" x14ac:dyDescent="0.3">
      <c r="A45" t="s">
        <v>72</v>
      </c>
      <c r="B45">
        <v>5</v>
      </c>
      <c r="C45">
        <v>4</v>
      </c>
      <c r="D45">
        <f t="shared" si="3"/>
        <v>28</v>
      </c>
      <c r="E45">
        <f t="shared" si="1"/>
        <v>0.46666666666666667</v>
      </c>
      <c r="F45">
        <f t="shared" si="4"/>
        <v>0</v>
      </c>
      <c r="G45">
        <f t="shared" si="2"/>
        <v>0.46666666666666667</v>
      </c>
    </row>
    <row r="46" spans="1:7" x14ac:dyDescent="0.3">
      <c r="A46" t="s">
        <v>73</v>
      </c>
      <c r="B46">
        <v>1</v>
      </c>
      <c r="C46">
        <v>24</v>
      </c>
      <c r="D46">
        <f t="shared" si="3"/>
        <v>168</v>
      </c>
      <c r="E46">
        <f t="shared" si="1"/>
        <v>2.8</v>
      </c>
      <c r="F46">
        <f t="shared" si="4"/>
        <v>0</v>
      </c>
      <c r="G46">
        <f t="shared" si="2"/>
        <v>2.8</v>
      </c>
    </row>
    <row r="47" spans="1:7" x14ac:dyDescent="0.3">
      <c r="A47" t="s">
        <v>73</v>
      </c>
      <c r="B47">
        <v>2</v>
      </c>
      <c r="C47">
        <v>40</v>
      </c>
      <c r="D47">
        <f t="shared" si="3"/>
        <v>280</v>
      </c>
      <c r="E47">
        <f t="shared" si="1"/>
        <v>4.666666666666667</v>
      </c>
      <c r="F47">
        <f t="shared" si="4"/>
        <v>0</v>
      </c>
      <c r="G47">
        <f t="shared" si="2"/>
        <v>4.666666666666667</v>
      </c>
    </row>
    <row r="48" spans="1:7" x14ac:dyDescent="0.3">
      <c r="A48" t="s">
        <v>43</v>
      </c>
      <c r="B48">
        <v>1</v>
      </c>
      <c r="C48">
        <v>24</v>
      </c>
      <c r="D48">
        <f t="shared" si="3"/>
        <v>168</v>
      </c>
      <c r="E48">
        <f t="shared" si="1"/>
        <v>2.8</v>
      </c>
      <c r="F48">
        <f t="shared" si="4"/>
        <v>0</v>
      </c>
      <c r="G48">
        <f t="shared" si="2"/>
        <v>2.8</v>
      </c>
    </row>
    <row r="49" spans="1:79" x14ac:dyDescent="0.3">
      <c r="A49" t="s">
        <v>42</v>
      </c>
      <c r="B49">
        <v>1</v>
      </c>
      <c r="C49">
        <v>28</v>
      </c>
      <c r="D49">
        <f t="shared" si="3"/>
        <v>196</v>
      </c>
      <c r="E49">
        <f t="shared" si="1"/>
        <v>3.2666666666666666</v>
      </c>
      <c r="F49">
        <f t="shared" si="4"/>
        <v>0</v>
      </c>
      <c r="G49">
        <f t="shared" si="2"/>
        <v>3.2666666666666666</v>
      </c>
    </row>
    <row r="50" spans="1:79" x14ac:dyDescent="0.3">
      <c r="A50" t="s">
        <v>42</v>
      </c>
      <c r="B50">
        <v>2</v>
      </c>
      <c r="C50">
        <v>22</v>
      </c>
      <c r="D50">
        <f t="shared" si="3"/>
        <v>154</v>
      </c>
      <c r="E50">
        <f t="shared" si="1"/>
        <v>2.5666666666666669</v>
      </c>
      <c r="F50">
        <f t="shared" si="4"/>
        <v>0</v>
      </c>
      <c r="G50">
        <f t="shared" si="2"/>
        <v>2.5666666666666669</v>
      </c>
    </row>
    <row r="51" spans="1:79" x14ac:dyDescent="0.3">
      <c r="A51" t="s">
        <v>42</v>
      </c>
      <c r="B51">
        <v>3</v>
      </c>
      <c r="C51">
        <v>9</v>
      </c>
      <c r="D51">
        <f t="shared" si="3"/>
        <v>63</v>
      </c>
      <c r="E51">
        <f t="shared" si="1"/>
        <v>1.05</v>
      </c>
      <c r="F51">
        <f t="shared" si="4"/>
        <v>0</v>
      </c>
      <c r="G51">
        <f t="shared" si="2"/>
        <v>1.05</v>
      </c>
    </row>
    <row r="52" spans="1:79" x14ac:dyDescent="0.3">
      <c r="C52">
        <f>SUM(C9:C51)</f>
        <v>955</v>
      </c>
      <c r="D52">
        <f>SUM(D2:D51)</f>
        <v>6989</v>
      </c>
      <c r="E52">
        <f>D52/60</f>
        <v>116.48333333333333</v>
      </c>
      <c r="F52">
        <f>SUM(F2:F51)</f>
        <v>10.5</v>
      </c>
      <c r="G52">
        <f t="shared" si="2"/>
        <v>105.98333333333333</v>
      </c>
      <c r="H52">
        <f>SUM(H2:H51)</f>
        <v>1.5</v>
      </c>
      <c r="I52">
        <f t="shared" ref="I52:AT52" si="5">SUM(I2:I51)</f>
        <v>0</v>
      </c>
      <c r="J52">
        <f t="shared" si="5"/>
        <v>0</v>
      </c>
      <c r="K52">
        <f t="shared" si="5"/>
        <v>0</v>
      </c>
      <c r="L52">
        <f t="shared" si="5"/>
        <v>2</v>
      </c>
      <c r="M52">
        <f t="shared" si="5"/>
        <v>1.5</v>
      </c>
      <c r="N52">
        <f t="shared" si="5"/>
        <v>0.75</v>
      </c>
      <c r="O52">
        <f t="shared" si="5"/>
        <v>2.5</v>
      </c>
      <c r="P52">
        <f t="shared" si="5"/>
        <v>2.25</v>
      </c>
      <c r="Q52">
        <f t="shared" si="5"/>
        <v>0</v>
      </c>
      <c r="R52">
        <f t="shared" si="5"/>
        <v>0</v>
      </c>
      <c r="S52">
        <f t="shared" si="5"/>
        <v>0</v>
      </c>
      <c r="T52">
        <f t="shared" si="5"/>
        <v>0</v>
      </c>
      <c r="U52">
        <f t="shared" si="5"/>
        <v>0</v>
      </c>
      <c r="V52">
        <f t="shared" si="5"/>
        <v>0</v>
      </c>
      <c r="W52">
        <f t="shared" si="5"/>
        <v>0</v>
      </c>
      <c r="X52">
        <f t="shared" si="5"/>
        <v>0</v>
      </c>
      <c r="Y52">
        <f t="shared" si="5"/>
        <v>0</v>
      </c>
      <c r="Z52">
        <f t="shared" si="5"/>
        <v>0</v>
      </c>
      <c r="AA52">
        <f t="shared" si="5"/>
        <v>0</v>
      </c>
      <c r="AB52">
        <f t="shared" si="5"/>
        <v>0</v>
      </c>
      <c r="AC52">
        <f t="shared" si="5"/>
        <v>0</v>
      </c>
      <c r="AD52">
        <f t="shared" si="5"/>
        <v>0</v>
      </c>
      <c r="AE52">
        <f t="shared" si="5"/>
        <v>0</v>
      </c>
      <c r="AF52">
        <f t="shared" si="5"/>
        <v>0</v>
      </c>
      <c r="AG52">
        <f t="shared" si="5"/>
        <v>0</v>
      </c>
      <c r="AH52">
        <f t="shared" si="5"/>
        <v>0</v>
      </c>
      <c r="AI52">
        <f t="shared" si="5"/>
        <v>0</v>
      </c>
      <c r="AJ52">
        <f t="shared" si="5"/>
        <v>0</v>
      </c>
      <c r="AK52">
        <f t="shared" si="5"/>
        <v>0</v>
      </c>
      <c r="AL52">
        <f t="shared" si="5"/>
        <v>0</v>
      </c>
      <c r="AM52">
        <f t="shared" si="5"/>
        <v>0</v>
      </c>
      <c r="AN52">
        <f t="shared" si="5"/>
        <v>0</v>
      </c>
      <c r="AO52">
        <f t="shared" si="5"/>
        <v>0</v>
      </c>
      <c r="AP52">
        <f t="shared" si="5"/>
        <v>0</v>
      </c>
      <c r="AQ52">
        <f t="shared" si="5"/>
        <v>0</v>
      </c>
      <c r="AR52">
        <f t="shared" si="5"/>
        <v>0</v>
      </c>
      <c r="AS52">
        <f t="shared" si="5"/>
        <v>0</v>
      </c>
      <c r="AT52">
        <f t="shared" si="5"/>
        <v>0</v>
      </c>
    </row>
    <row r="54" spans="1:79" x14ac:dyDescent="0.3">
      <c r="B54" t="s">
        <v>78</v>
      </c>
      <c r="D54" t="s">
        <v>80</v>
      </c>
      <c r="E54">
        <f>SUM(H54:XFD54)</f>
        <v>180.5</v>
      </c>
      <c r="H54">
        <v>1.5</v>
      </c>
      <c r="I54">
        <v>1.5</v>
      </c>
      <c r="J54">
        <v>3</v>
      </c>
      <c r="K54">
        <v>1</v>
      </c>
      <c r="L54">
        <v>2</v>
      </c>
      <c r="M54">
        <v>1.5</v>
      </c>
      <c r="N54">
        <v>1.5</v>
      </c>
      <c r="O54">
        <v>2</v>
      </c>
      <c r="P54">
        <v>2</v>
      </c>
      <c r="Q54">
        <v>3</v>
      </c>
      <c r="R54">
        <v>1</v>
      </c>
      <c r="S54">
        <v>2</v>
      </c>
      <c r="T54">
        <v>2</v>
      </c>
      <c r="U54">
        <v>2</v>
      </c>
      <c r="V54">
        <v>2</v>
      </c>
      <c r="W54">
        <v>2</v>
      </c>
      <c r="X54">
        <v>3</v>
      </c>
      <c r="Y54">
        <v>1</v>
      </c>
      <c r="Z54">
        <v>3</v>
      </c>
      <c r="AA54">
        <v>2</v>
      </c>
      <c r="AB54">
        <v>2</v>
      </c>
      <c r="AC54">
        <v>3</v>
      </c>
      <c r="AD54">
        <v>1.5</v>
      </c>
      <c r="AE54">
        <v>3</v>
      </c>
      <c r="AF54">
        <v>2</v>
      </c>
      <c r="AG54">
        <v>3</v>
      </c>
      <c r="AH54">
        <v>2</v>
      </c>
      <c r="AI54">
        <v>2</v>
      </c>
      <c r="AJ54">
        <v>3</v>
      </c>
      <c r="AK54">
        <v>1.5</v>
      </c>
      <c r="AL54">
        <v>3</v>
      </c>
      <c r="AM54">
        <v>2</v>
      </c>
      <c r="AN54">
        <v>3</v>
      </c>
      <c r="AO54">
        <v>2</v>
      </c>
      <c r="AP54">
        <v>2</v>
      </c>
      <c r="AQ54">
        <v>3</v>
      </c>
      <c r="AR54">
        <v>1.5</v>
      </c>
      <c r="AS54">
        <v>3</v>
      </c>
      <c r="AT54">
        <v>2</v>
      </c>
      <c r="AU54">
        <v>3</v>
      </c>
      <c r="AV54">
        <v>2</v>
      </c>
      <c r="AW54">
        <v>2</v>
      </c>
      <c r="AX54">
        <v>3</v>
      </c>
      <c r="AY54">
        <v>1.5</v>
      </c>
      <c r="AZ54">
        <v>3</v>
      </c>
      <c r="BA54">
        <v>2</v>
      </c>
      <c r="BB54">
        <v>3</v>
      </c>
      <c r="BC54">
        <v>2</v>
      </c>
      <c r="BD54">
        <v>2</v>
      </c>
      <c r="BE54">
        <v>3</v>
      </c>
      <c r="BF54">
        <v>1.5</v>
      </c>
      <c r="BG54">
        <v>3</v>
      </c>
      <c r="BH54">
        <v>2</v>
      </c>
      <c r="BI54">
        <v>4</v>
      </c>
      <c r="BJ54">
        <v>3</v>
      </c>
      <c r="BK54">
        <v>2</v>
      </c>
      <c r="BL54">
        <v>4</v>
      </c>
      <c r="BM54">
        <v>3</v>
      </c>
      <c r="BN54">
        <v>6</v>
      </c>
      <c r="BO54">
        <v>2</v>
      </c>
      <c r="BP54">
        <v>4</v>
      </c>
      <c r="BQ54">
        <v>3</v>
      </c>
      <c r="BR54">
        <v>2</v>
      </c>
      <c r="BS54">
        <v>4</v>
      </c>
      <c r="BT54">
        <v>3</v>
      </c>
      <c r="BU54">
        <v>6</v>
      </c>
      <c r="BV54">
        <v>2</v>
      </c>
      <c r="BW54">
        <v>4</v>
      </c>
      <c r="BX54">
        <v>3</v>
      </c>
      <c r="BY54">
        <v>2</v>
      </c>
      <c r="BZ54">
        <v>4</v>
      </c>
      <c r="CA54">
        <v>3</v>
      </c>
    </row>
    <row r="55" spans="1:79" x14ac:dyDescent="0.3">
      <c r="D55" t="s">
        <v>98</v>
      </c>
      <c r="E55">
        <f>SUM(H52:BA52)</f>
        <v>10.5</v>
      </c>
    </row>
    <row r="56" spans="1:79" x14ac:dyDescent="0.3">
      <c r="D56" t="s">
        <v>79</v>
      </c>
      <c r="E56">
        <f>SUM(H56:XFD56)</f>
        <v>-5.5</v>
      </c>
      <c r="H56">
        <f>H52-H54</f>
        <v>0</v>
      </c>
      <c r="I56">
        <f>I52-I54</f>
        <v>-1.5</v>
      </c>
      <c r="J56">
        <f>J52-J54</f>
        <v>-3</v>
      </c>
      <c r="K56">
        <f>K52-K54</f>
        <v>-1</v>
      </c>
      <c r="L56">
        <f>L52-L54</f>
        <v>0</v>
      </c>
      <c r="M56">
        <f t="shared" ref="M56:P56" si="6">M52-M54</f>
        <v>0</v>
      </c>
      <c r="N56">
        <f t="shared" si="6"/>
        <v>-0.75</v>
      </c>
      <c r="O56">
        <f t="shared" si="6"/>
        <v>0.5</v>
      </c>
      <c r="P56">
        <f t="shared" si="6"/>
        <v>0.25</v>
      </c>
    </row>
    <row r="58" spans="1:79" x14ac:dyDescent="0.3">
      <c r="E58" t="s">
        <v>92</v>
      </c>
      <c r="O58">
        <v>1</v>
      </c>
      <c r="P58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RawQuestionDB</vt:lpstr>
      <vt:lpstr>Comments</vt:lpstr>
      <vt:lpstr>Concept Checks</vt:lpstr>
      <vt:lpstr>Sheet2</vt:lpstr>
      <vt:lpstr>Comments!RQDB.APage</vt:lpstr>
      <vt:lpstr>RQDB.APage</vt:lpstr>
      <vt:lpstr>Comments!RQDB.Code</vt:lpstr>
      <vt:lpstr>RQDB.Code</vt:lpstr>
      <vt:lpstr>Comments!RQDB.Exclude</vt:lpstr>
      <vt:lpstr>RQDB.Exclude</vt:lpstr>
      <vt:lpstr>Comments!RQDB.Filename</vt:lpstr>
      <vt:lpstr>RQDB.Filename</vt:lpstr>
      <vt:lpstr>Comments!RQDB.Paper</vt:lpstr>
      <vt:lpstr>RQDB.Paper</vt:lpstr>
      <vt:lpstr>Comments!RQDB.Points</vt:lpstr>
      <vt:lpstr>RQDB.Points</vt:lpstr>
      <vt:lpstr>Comments!RQDB.QPage</vt:lpstr>
      <vt:lpstr>RQDB.QPage</vt:lpstr>
      <vt:lpstr>Comments!RQDB.Question</vt:lpstr>
      <vt:lpstr>RQDB.Question</vt:lpstr>
      <vt:lpstr>Comments!RQDB.Source</vt:lpstr>
      <vt:lpstr>RQDB.Source</vt:lpstr>
    </vt:vector>
  </TitlesOfParts>
  <Company>BTS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Lingxiao</dc:creator>
  <cp:lastModifiedBy>Li, Lingxiao</cp:lastModifiedBy>
  <dcterms:created xsi:type="dcterms:W3CDTF">2017-02-17T20:13:00Z</dcterms:created>
  <dcterms:modified xsi:type="dcterms:W3CDTF">2017-03-03T23:41:11Z</dcterms:modified>
</cp:coreProperties>
</file>