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5" yWindow="6120" windowWidth="28830" windowHeight="6165" tabRatio="859" firstSheet="9" activeTab="26"/>
  </bookViews>
  <sheets>
    <sheet name="房贷" sheetId="2" r:id="rId1"/>
    <sheet name="信用贷款" sheetId="3" r:id="rId2"/>
    <sheet name="装修贷款" sheetId="4" r:id="rId3"/>
    <sheet name="车贷" sheetId="35" r:id="rId4"/>
    <sheet name="激活卡" sheetId="6" r:id="rId5"/>
    <sheet name="买理财" sheetId="7" r:id="rId6"/>
    <sheet name="注销借记卡" sheetId="8" r:id="rId7"/>
    <sheet name="注销存折" sheetId="9" r:id="rId8"/>
    <sheet name="开通手机银行" sheetId="10" r:id="rId9"/>
    <sheet name="外汇" sheetId="11" r:id="rId10"/>
    <sheet name="改信息" sheetId="12" r:id="rId11"/>
    <sheet name="兑换零钞" sheetId="13" r:id="rId12"/>
    <sheet name="改密码" sheetId="14" r:id="rId13"/>
    <sheet name="转账汇款" sheetId="15" r:id="rId14"/>
    <sheet name="开户" sheetId="16" r:id="rId15"/>
    <sheet name="还贷款" sheetId="17" r:id="rId16"/>
    <sheet name="查余额" sheetId="19" r:id="rId17"/>
    <sheet name="存款" sheetId="20" r:id="rId18"/>
    <sheet name="取款" sheetId="21" r:id="rId19"/>
    <sheet name="查明细" sheetId="22" r:id="rId20"/>
    <sheet name="注销手机银行" sheetId="24" r:id="rId21"/>
    <sheet name="注销电话银行" sheetId="25" r:id="rId22"/>
    <sheet name="注销个人网上银行" sheetId="26" r:id="rId23"/>
    <sheet name="挂失补办借记卡" sheetId="28" r:id="rId24"/>
    <sheet name="挂失补办存折" sheetId="27" r:id="rId25"/>
    <sheet name="挂失补办信用卡" sheetId="29" r:id="rId26"/>
    <sheet name="取消短信通知 " sheetId="32" r:id="rId27"/>
    <sheet name="注销信用卡" sheetId="33" r:id="rId28"/>
    <sheet name="开通短信通知" sheetId="34" r:id="rId29"/>
  </sheets>
  <definedNames>
    <definedName name="_xlnm._FilterDatabase" localSheetId="19" hidden="1">查明细!$A$1:$F$3</definedName>
    <definedName name="_xlnm._FilterDatabase" localSheetId="3" hidden="1">车贷!$A$1:$F$61</definedName>
    <definedName name="_xlnm._FilterDatabase" localSheetId="17" hidden="1">存款!$A$1:$AC$166</definedName>
    <definedName name="_xlnm._FilterDatabase" localSheetId="12" hidden="1">改密码!$A$1:$F$43</definedName>
    <definedName name="_xlnm._FilterDatabase" localSheetId="28" hidden="1">开通短信通知!$A$1:$F$48</definedName>
    <definedName name="_xlnm._FilterDatabase" localSheetId="18" hidden="1">取款!$A$1:$F$163</definedName>
    <definedName name="_xlnm._FilterDatabase" localSheetId="26" hidden="1">'取消短信通知 '!$A$1:$F$56</definedName>
    <definedName name="_xlnm._FilterDatabase" localSheetId="21" hidden="1">注销电话银行!$A$1:$F$16</definedName>
    <definedName name="_xlnm._FilterDatabase" localSheetId="6" hidden="1">注销借记卡!$A$1:$F$1</definedName>
    <definedName name="_xlnm._FilterDatabase" localSheetId="20" hidden="1">注销手机银行!$A$1:$F$16</definedName>
    <definedName name="_xlnm._FilterDatabase" localSheetId="27" hidden="1">注销信用卡!$B$1:$B$161</definedName>
    <definedName name="_xlnm._FilterDatabase" localSheetId="13" hidden="1">转账汇款!$A$1:$F$60</definedName>
    <definedName name="Z_05212F36_A787_43C5_B24C_BD1A06F62D44_.wvu.FilterData" localSheetId="17" hidden="1">存款!$A$1:$AC$166</definedName>
    <definedName name="Z_05212F36_A787_43C5_B24C_BD1A06F62D44_.wvu.FilterData" localSheetId="12" hidden="1">改密码!$A$1:$F$43</definedName>
    <definedName name="Z_05212F36_A787_43C5_B24C_BD1A06F62D44_.wvu.FilterData" localSheetId="28" hidden="1">开通短信通知!$A$1:$F$48</definedName>
    <definedName name="Z_05212F36_A787_43C5_B24C_BD1A06F62D44_.wvu.FilterData" localSheetId="18" hidden="1">取款!$A$1:$F$163</definedName>
    <definedName name="Z_05212F36_A787_43C5_B24C_BD1A06F62D44_.wvu.FilterData" localSheetId="26" hidden="1">'取消短信通知 '!$A$1:$F$56</definedName>
    <definedName name="Z_05212F36_A787_43C5_B24C_BD1A06F62D44_.wvu.FilterData" localSheetId="21" hidden="1">注销电话银行!$A$1:$F$16</definedName>
    <definedName name="Z_05212F36_A787_43C5_B24C_BD1A06F62D44_.wvu.FilterData" localSheetId="20" hidden="1">注销手机银行!$A$1:$F$16</definedName>
    <definedName name="Z_05212F36_A787_43C5_B24C_BD1A06F62D44_.wvu.FilterData" localSheetId="13" hidden="1">转账汇款!$A$1:$F$60</definedName>
    <definedName name="Z_6777E8BA_C9A8_47D3_9DCF_608A42028176_.wvu.FilterData" localSheetId="17" hidden="1">存款!$A$1:$AC$166</definedName>
    <definedName name="Z_6777E8BA_C9A8_47D3_9DCF_608A42028176_.wvu.FilterData" localSheetId="12" hidden="1">改密码!$A$1:$F$43</definedName>
    <definedName name="Z_6777E8BA_C9A8_47D3_9DCF_608A42028176_.wvu.FilterData" localSheetId="28" hidden="1">开通短信通知!$A$1:$F$48</definedName>
    <definedName name="Z_6777E8BA_C9A8_47D3_9DCF_608A42028176_.wvu.FilterData" localSheetId="18" hidden="1">取款!$A$1:$F$4</definedName>
    <definedName name="Z_6777E8BA_C9A8_47D3_9DCF_608A42028176_.wvu.FilterData" localSheetId="26" hidden="1">'取消短信通知 '!$A$1:$F$56</definedName>
    <definedName name="Z_6777E8BA_C9A8_47D3_9DCF_608A42028176_.wvu.FilterData" localSheetId="21" hidden="1">注销电话银行!$A$1:$F$16</definedName>
    <definedName name="Z_6777E8BA_C9A8_47D3_9DCF_608A42028176_.wvu.FilterData" localSheetId="20" hidden="1">注销手机银行!$A$1:$F$16</definedName>
    <definedName name="Z_6777E8BA_C9A8_47D3_9DCF_608A42028176_.wvu.FilterData" localSheetId="13" hidden="1">转账汇款!$A$1:$F$60</definedName>
    <definedName name="Z_ECD853CD_C5A8_4AC8_B97D_CE8FC44D5709_.wvu.FilterData" localSheetId="17" hidden="1">存款!$A$1:$AC$166</definedName>
    <definedName name="Z_ECD853CD_C5A8_4AC8_B97D_CE8FC44D5709_.wvu.FilterData" localSheetId="12" hidden="1">改密码!$A$1:$F$43</definedName>
    <definedName name="Z_ECD853CD_C5A8_4AC8_B97D_CE8FC44D5709_.wvu.FilterData" localSheetId="28" hidden="1">开通短信通知!$A$1:$F$48</definedName>
    <definedName name="Z_ECD853CD_C5A8_4AC8_B97D_CE8FC44D5709_.wvu.FilterData" localSheetId="18" hidden="1">取款!$A$1:$F$4</definedName>
    <definedName name="Z_ECD853CD_C5A8_4AC8_B97D_CE8FC44D5709_.wvu.FilterData" localSheetId="26" hidden="1">'取消短信通知 '!$A$1:$F$56</definedName>
    <definedName name="Z_ECD853CD_C5A8_4AC8_B97D_CE8FC44D5709_.wvu.FilterData" localSheetId="21" hidden="1">注销电话银行!$A$1:$F$16</definedName>
    <definedName name="Z_ECD853CD_C5A8_4AC8_B97D_CE8FC44D5709_.wvu.FilterData" localSheetId="20" hidden="1">注销手机银行!$A$1:$F$16</definedName>
    <definedName name="Z_ECD853CD_C5A8_4AC8_B97D_CE8FC44D5709_.wvu.FilterData" localSheetId="13" hidden="1">转账汇款!$A$1:$F$60</definedName>
  </definedNames>
  <calcPr calcId="145621"/>
</workbook>
</file>

<file path=xl/calcChain.xml><?xml version="1.0" encoding="utf-8"?>
<calcChain xmlns="http://schemas.openxmlformats.org/spreadsheetml/2006/main">
  <c r="E3" i="14" l="1"/>
  <c r="E5" i="14"/>
  <c r="E46" i="35" l="1"/>
  <c r="E44" i="35"/>
  <c r="E43" i="35"/>
  <c r="E41" i="35"/>
  <c r="E40" i="35"/>
  <c r="E38" i="35"/>
  <c r="E37" i="35"/>
  <c r="E35" i="35"/>
  <c r="E34" i="35"/>
  <c r="E32" i="35"/>
  <c r="E31" i="35"/>
  <c r="E29" i="35"/>
  <c r="E28" i="35"/>
  <c r="E21" i="35"/>
  <c r="E19" i="35"/>
  <c r="E18" i="35"/>
  <c r="E16" i="35"/>
  <c r="E15" i="35"/>
  <c r="E13" i="35"/>
  <c r="E12" i="35"/>
  <c r="E10" i="35"/>
  <c r="E9" i="35"/>
  <c r="E7" i="35"/>
  <c r="E6" i="35"/>
  <c r="E4" i="35"/>
  <c r="E3" i="35"/>
  <c r="E40" i="34" l="1"/>
  <c r="E39" i="34"/>
  <c r="E37" i="34"/>
  <c r="E36" i="34"/>
  <c r="E35" i="34"/>
  <c r="E33" i="34"/>
  <c r="E32" i="34"/>
  <c r="E31" i="34"/>
  <c r="E29" i="34"/>
  <c r="E28" i="34"/>
  <c r="E26" i="34"/>
  <c r="E25" i="34"/>
  <c r="E23" i="34"/>
  <c r="E22" i="34"/>
  <c r="E20" i="34"/>
  <c r="E19" i="34"/>
  <c r="E17" i="34"/>
  <c r="E16" i="34"/>
  <c r="E14" i="34"/>
  <c r="E13" i="34"/>
  <c r="E12" i="34"/>
  <c r="E10" i="34"/>
  <c r="E9" i="34"/>
  <c r="E7" i="34"/>
  <c r="E6" i="34"/>
  <c r="E4" i="34"/>
  <c r="E3" i="34"/>
  <c r="E114" i="33"/>
  <c r="E112" i="33"/>
  <c r="E111" i="33"/>
  <c r="E109" i="33"/>
  <c r="E108" i="33"/>
  <c r="E106" i="33"/>
  <c r="E102" i="33"/>
  <c r="E101" i="33"/>
  <c r="E98" i="33"/>
  <c r="E97" i="33"/>
  <c r="E95" i="33"/>
  <c r="E94" i="33"/>
  <c r="E93" i="33"/>
  <c r="E91" i="33"/>
  <c r="E90" i="33"/>
  <c r="E89" i="33"/>
  <c r="E87" i="33"/>
  <c r="E86" i="33"/>
  <c r="E85" i="33"/>
  <c r="E84" i="33"/>
  <c r="E82" i="33"/>
  <c r="E81" i="33"/>
  <c r="E80" i="33"/>
  <c r="E79" i="33"/>
  <c r="E77" i="33"/>
  <c r="E76" i="33"/>
  <c r="E75" i="33"/>
  <c r="E74" i="33"/>
  <c r="E72" i="33"/>
  <c r="E71" i="33"/>
  <c r="E70" i="33"/>
  <c r="E69" i="33"/>
  <c r="E66" i="33"/>
  <c r="E65" i="33"/>
  <c r="E64" i="33"/>
  <c r="E62" i="33"/>
  <c r="E61" i="33"/>
  <c r="E60" i="33"/>
  <c r="E59" i="33"/>
  <c r="E55" i="33"/>
  <c r="E51" i="33"/>
  <c r="E49" i="33"/>
  <c r="E47" i="33"/>
  <c r="E45" i="33"/>
  <c r="E43" i="33"/>
  <c r="E41" i="33"/>
  <c r="E39" i="33"/>
  <c r="E38" i="33"/>
  <c r="E36" i="33"/>
  <c r="E34" i="33"/>
  <c r="E33" i="33"/>
  <c r="E31" i="33"/>
  <c r="E29" i="33"/>
  <c r="E28" i="33"/>
  <c r="E26" i="33"/>
  <c r="E24" i="33"/>
  <c r="E23" i="33"/>
  <c r="E21" i="33"/>
  <c r="E19" i="33"/>
  <c r="E18" i="33"/>
  <c r="E16" i="33"/>
  <c r="E14" i="33"/>
  <c r="E13" i="33"/>
  <c r="E10" i="33"/>
  <c r="E9" i="33"/>
  <c r="E8" i="33"/>
  <c r="E6" i="33"/>
  <c r="E4" i="33"/>
  <c r="E3" i="33"/>
  <c r="E48" i="32"/>
  <c r="E47" i="32"/>
  <c r="E45" i="32"/>
  <c r="E44" i="32"/>
  <c r="E43" i="32"/>
  <c r="E41" i="32"/>
  <c r="E40" i="32"/>
  <c r="E39" i="32"/>
  <c r="E37" i="32"/>
  <c r="E36" i="32"/>
  <c r="E35" i="32"/>
  <c r="E33" i="32"/>
  <c r="E32" i="32"/>
  <c r="E30" i="32"/>
  <c r="E29" i="32"/>
  <c r="E27" i="32"/>
  <c r="E26" i="32"/>
  <c r="E24" i="32"/>
  <c r="E23" i="32"/>
  <c r="E21" i="32"/>
  <c r="E20" i="32"/>
  <c r="E18" i="32"/>
  <c r="E17" i="32"/>
  <c r="E16" i="32"/>
  <c r="E14" i="32"/>
  <c r="E13" i="32"/>
  <c r="E12" i="32"/>
  <c r="E10" i="32"/>
  <c r="E9" i="32"/>
  <c r="E7" i="32"/>
  <c r="E6" i="32"/>
  <c r="E4" i="32"/>
  <c r="E3" i="32"/>
  <c r="E89" i="29" l="1"/>
  <c r="E85" i="29"/>
  <c r="E81" i="29"/>
  <c r="E77" i="29"/>
  <c r="E73" i="29"/>
  <c r="E69" i="29"/>
  <c r="E65" i="29"/>
  <c r="E61" i="29"/>
  <c r="E31" i="29"/>
  <c r="E27" i="29"/>
  <c r="E23" i="29"/>
  <c r="E19" i="29"/>
  <c r="E15" i="29"/>
  <c r="E11" i="29"/>
  <c r="E7" i="29"/>
  <c r="E3" i="29"/>
  <c r="E68" i="28"/>
  <c r="E67" i="28"/>
  <c r="E64" i="28"/>
  <c r="E63" i="28"/>
  <c r="E60" i="28"/>
  <c r="E59" i="28"/>
  <c r="E56" i="28"/>
  <c r="E55" i="28"/>
  <c r="E52" i="28"/>
  <c r="E51" i="28"/>
  <c r="E49" i="28"/>
  <c r="E47" i="28"/>
  <c r="E45" i="28"/>
  <c r="E44" i="28"/>
  <c r="E42" i="28"/>
  <c r="E41" i="28"/>
  <c r="E39" i="28"/>
  <c r="E38" i="28"/>
  <c r="E36" i="28"/>
  <c r="E35" i="28"/>
  <c r="E32" i="28"/>
  <c r="E31" i="28"/>
  <c r="E28" i="28"/>
  <c r="E27" i="28"/>
  <c r="E24" i="28"/>
  <c r="E23" i="28"/>
  <c r="E21" i="28"/>
  <c r="E20" i="28"/>
  <c r="E19" i="28"/>
  <c r="E17" i="28"/>
  <c r="E16" i="28"/>
  <c r="E15" i="28"/>
  <c r="E13" i="28"/>
  <c r="E12" i="28"/>
  <c r="E11" i="28"/>
  <c r="E8" i="28"/>
  <c r="E7" i="28"/>
  <c r="E4" i="28"/>
  <c r="E3" i="28"/>
  <c r="E51" i="27"/>
  <c r="E49" i="27"/>
  <c r="E47" i="27"/>
  <c r="E45" i="27"/>
  <c r="E44" i="27"/>
  <c r="E42" i="27"/>
  <c r="E41" i="27"/>
  <c r="E39" i="27"/>
  <c r="E38" i="27"/>
  <c r="E36" i="27"/>
  <c r="E35" i="27"/>
  <c r="E32" i="27"/>
  <c r="E31" i="27"/>
  <c r="E28" i="27"/>
  <c r="E27" i="27"/>
  <c r="E24" i="27"/>
  <c r="E23" i="27"/>
  <c r="E21" i="27"/>
  <c r="E20" i="27"/>
  <c r="E19" i="27"/>
  <c r="E17" i="27"/>
  <c r="E16" i="27"/>
  <c r="E15" i="27"/>
  <c r="E13" i="27"/>
  <c r="E12" i="27"/>
  <c r="E11" i="27"/>
  <c r="E8" i="27"/>
  <c r="E7" i="27"/>
  <c r="E4" i="27"/>
  <c r="E3" i="27"/>
  <c r="E16" i="25" l="1"/>
  <c r="E13" i="25"/>
  <c r="E10" i="25"/>
  <c r="E7" i="25"/>
  <c r="E16" i="24"/>
  <c r="E13" i="24"/>
  <c r="E10" i="24"/>
  <c r="E7" i="24"/>
  <c r="E162" i="20" l="1"/>
  <c r="E159" i="20"/>
  <c r="E134" i="20"/>
  <c r="E125" i="20"/>
  <c r="E124" i="20"/>
  <c r="E123" i="20"/>
  <c r="E121" i="20"/>
  <c r="E120" i="20"/>
  <c r="E119" i="20"/>
  <c r="E117" i="20"/>
  <c r="E116" i="20"/>
  <c r="E115" i="20"/>
  <c r="E113" i="20"/>
  <c r="E112" i="20"/>
  <c r="E111" i="20"/>
  <c r="E109" i="20"/>
  <c r="E108" i="20"/>
  <c r="E107" i="20"/>
  <c r="E105" i="20"/>
  <c r="E104" i="20"/>
  <c r="E103" i="20"/>
  <c r="E101" i="20"/>
  <c r="E100" i="20"/>
  <c r="E99" i="20"/>
  <c r="E97" i="20"/>
  <c r="E96" i="20"/>
  <c r="E95" i="20"/>
  <c r="E91" i="20"/>
  <c r="E90" i="20"/>
  <c r="E89" i="20"/>
  <c r="E87" i="20"/>
  <c r="E86" i="20"/>
  <c r="E85" i="20"/>
  <c r="E83" i="20"/>
  <c r="E81" i="20"/>
  <c r="E80" i="20"/>
  <c r="E79" i="20"/>
  <c r="E77" i="20"/>
  <c r="E76" i="20"/>
  <c r="E75" i="20"/>
  <c r="E73" i="20"/>
  <c r="E72" i="20"/>
  <c r="E70" i="20"/>
  <c r="E69" i="20"/>
  <c r="E68" i="20"/>
  <c r="E66" i="20"/>
  <c r="E65" i="20"/>
  <c r="E64" i="20"/>
  <c r="E62" i="20"/>
  <c r="E61" i="20"/>
  <c r="E59" i="20"/>
  <c r="E58" i="20"/>
  <c r="E56" i="20"/>
  <c r="E55" i="20"/>
  <c r="E54" i="20"/>
  <c r="E52" i="20"/>
  <c r="E51" i="20"/>
  <c r="E50" i="20"/>
  <c r="E48" i="20"/>
  <c r="E47" i="20"/>
  <c r="E46" i="20"/>
  <c r="E44" i="20"/>
  <c r="E43" i="20"/>
  <c r="E42" i="20"/>
  <c r="E40" i="20"/>
  <c r="E39" i="20"/>
  <c r="E38" i="20"/>
  <c r="E36" i="20"/>
  <c r="E34" i="20"/>
  <c r="E33" i="20"/>
  <c r="E32" i="20"/>
  <c r="E30" i="20"/>
  <c r="E28" i="20"/>
  <c r="E27" i="20"/>
  <c r="E25" i="20"/>
  <c r="E24" i="20"/>
  <c r="E23" i="20"/>
  <c r="E21" i="20"/>
  <c r="E20" i="20"/>
  <c r="E19" i="20"/>
  <c r="E17" i="20"/>
  <c r="E16" i="20"/>
  <c r="E15" i="20"/>
  <c r="E13" i="20"/>
  <c r="E12" i="20"/>
  <c r="E11" i="20"/>
  <c r="E9" i="20"/>
  <c r="E8" i="20"/>
  <c r="E7" i="20"/>
  <c r="E5" i="20"/>
  <c r="E4" i="20"/>
  <c r="E3" i="20"/>
  <c r="E99" i="16" l="1"/>
  <c r="E94" i="16"/>
  <c r="E76" i="16"/>
  <c r="E75" i="16"/>
  <c r="E72" i="16"/>
  <c r="E71" i="16"/>
  <c r="E68" i="16"/>
  <c r="E67" i="16"/>
  <c r="E64" i="16"/>
  <c r="E63" i="16"/>
  <c r="E60" i="16"/>
  <c r="E59" i="16"/>
  <c r="E56" i="16"/>
  <c r="E55" i="16"/>
  <c r="E52" i="16"/>
  <c r="E51" i="16"/>
  <c r="E49" i="16"/>
  <c r="E48" i="16"/>
  <c r="E47" i="16"/>
  <c r="E32" i="16"/>
  <c r="E31" i="16"/>
  <c r="E28" i="16"/>
  <c r="E27" i="16"/>
  <c r="E24" i="16"/>
  <c r="E23" i="16"/>
  <c r="E20" i="16"/>
  <c r="E19" i="16"/>
  <c r="E16" i="16"/>
  <c r="E15" i="16"/>
  <c r="E12" i="16"/>
  <c r="E11" i="16"/>
  <c r="E8" i="16"/>
  <c r="E7" i="16"/>
  <c r="E5" i="16"/>
  <c r="E4" i="16"/>
  <c r="E3" i="16"/>
  <c r="E60" i="15"/>
  <c r="E57" i="15"/>
  <c r="E50" i="15"/>
  <c r="E47" i="15"/>
  <c r="E45" i="15"/>
  <c r="E44" i="15"/>
  <c r="E42" i="15"/>
  <c r="E41" i="15"/>
  <c r="E39" i="15"/>
  <c r="E38" i="15"/>
  <c r="E36" i="15"/>
  <c r="E35" i="15"/>
  <c r="E33" i="15"/>
  <c r="E31" i="15"/>
  <c r="E29" i="15"/>
  <c r="E28" i="15"/>
  <c r="E26" i="15"/>
  <c r="E25" i="15"/>
  <c r="E23" i="15"/>
  <c r="E22" i="15"/>
  <c r="E20" i="15"/>
  <c r="E19" i="15"/>
  <c r="E17" i="15"/>
  <c r="E15" i="15"/>
  <c r="E13" i="15"/>
  <c r="E12" i="15"/>
  <c r="E10" i="15"/>
  <c r="E9" i="15"/>
  <c r="E7" i="15"/>
  <c r="E6" i="15"/>
  <c r="E4" i="15"/>
  <c r="E3" i="15"/>
  <c r="E32" i="14"/>
  <c r="E30" i="14"/>
  <c r="E28" i="14"/>
  <c r="E26" i="14"/>
  <c r="E24" i="14"/>
  <c r="E23" i="14"/>
  <c r="E21" i="14"/>
  <c r="E20" i="14"/>
  <c r="E18" i="14"/>
  <c r="E17" i="14"/>
  <c r="E15" i="14"/>
  <c r="E14" i="14"/>
  <c r="E12" i="14"/>
  <c r="E11" i="14"/>
  <c r="E9" i="14"/>
  <c r="E8" i="14"/>
  <c r="E6" i="14"/>
  <c r="E4" i="14"/>
  <c r="E6" i="9" l="1"/>
  <c r="E3" i="9"/>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4" i="8"/>
  <c r="E41" i="8"/>
  <c r="E39" i="8"/>
  <c r="E38" i="8"/>
  <c r="E36" i="8"/>
  <c r="E35" i="8"/>
  <c r="E33" i="8"/>
  <c r="E32" i="8"/>
  <c r="E31" i="8"/>
  <c r="E29" i="8"/>
  <c r="E28" i="8"/>
  <c r="E27" i="8"/>
  <c r="E25" i="8"/>
  <c r="E24" i="8"/>
  <c r="E23" i="8"/>
  <c r="E21" i="8"/>
  <c r="E20" i="8"/>
  <c r="E19" i="8"/>
  <c r="E17" i="8"/>
  <c r="E16" i="8"/>
  <c r="E15" i="8"/>
  <c r="E13" i="8"/>
  <c r="E12" i="8"/>
  <c r="E11" i="8"/>
  <c r="E9" i="8"/>
  <c r="E8" i="8"/>
  <c r="E7" i="8"/>
  <c r="E5" i="8"/>
  <c r="E4" i="8"/>
  <c r="E3" i="8"/>
  <c r="E76" i="4" l="1"/>
  <c r="E73" i="4"/>
  <c r="E70" i="4"/>
  <c r="E69" i="4"/>
  <c r="E67" i="4"/>
  <c r="E66" i="4"/>
  <c r="E65" i="4"/>
  <c r="E63" i="4"/>
  <c r="E62" i="4"/>
  <c r="E61" i="4"/>
  <c r="E59" i="4"/>
  <c r="E58" i="4"/>
  <c r="E57" i="4"/>
  <c r="E55" i="4"/>
  <c r="E54" i="4"/>
  <c r="E53" i="4"/>
  <c r="E51" i="4"/>
  <c r="E50" i="4"/>
  <c r="E49" i="4"/>
  <c r="E47" i="4"/>
  <c r="E46" i="4"/>
  <c r="E45" i="4"/>
  <c r="E43" i="4"/>
  <c r="E42" i="4"/>
  <c r="E41" i="4"/>
  <c r="E32" i="4"/>
  <c r="E31" i="4"/>
  <c r="E29" i="4"/>
  <c r="E28" i="4"/>
  <c r="E27" i="4"/>
  <c r="E25" i="4"/>
  <c r="E24" i="4"/>
  <c r="E23" i="4"/>
  <c r="E21" i="4"/>
  <c r="E20" i="4"/>
  <c r="E19" i="4"/>
  <c r="E17" i="4"/>
  <c r="E16" i="4"/>
  <c r="E15" i="4"/>
  <c r="E13" i="4"/>
  <c r="E12" i="4"/>
  <c r="E11" i="4"/>
  <c r="E9" i="4"/>
  <c r="E8" i="4"/>
  <c r="E7" i="4"/>
  <c r="E5" i="4"/>
  <c r="E4" i="4"/>
  <c r="E3" i="4"/>
  <c r="E7" i="3"/>
  <c r="E4" i="3"/>
  <c r="E76" i="2"/>
  <c r="E73" i="2"/>
  <c r="E70" i="2"/>
  <c r="E69" i="2"/>
  <c r="E66" i="2"/>
  <c r="E65" i="2"/>
  <c r="E62" i="2"/>
  <c r="E61" i="2"/>
  <c r="E58" i="2"/>
  <c r="E57" i="2"/>
  <c r="E54" i="2"/>
  <c r="E53" i="2"/>
  <c r="E50" i="2"/>
  <c r="E49" i="2"/>
  <c r="E46" i="2"/>
  <c r="E45" i="2"/>
  <c r="E42" i="2"/>
  <c r="E41" i="2"/>
  <c r="E32" i="2"/>
  <c r="E31" i="2"/>
  <c r="E28" i="2"/>
  <c r="E27" i="2"/>
  <c r="E24" i="2"/>
  <c r="E23" i="2"/>
  <c r="E20" i="2"/>
  <c r="E19" i="2"/>
  <c r="E16" i="2"/>
  <c r="E15" i="2"/>
  <c r="E12" i="2"/>
  <c r="E11" i="2"/>
  <c r="E8" i="2"/>
  <c r="E7" i="2"/>
  <c r="E4" i="2"/>
  <c r="E3" i="2"/>
</calcChain>
</file>

<file path=xl/sharedStrings.xml><?xml version="1.0" encoding="utf-8"?>
<sst xmlns="http://schemas.openxmlformats.org/spreadsheetml/2006/main" count="5526" uniqueCount="967">
  <si>
    <t>问题</t>
  </si>
  <si>
    <t>回答</t>
  </si>
  <si>
    <t>业务</t>
  </si>
  <si>
    <t>意图</t>
  </si>
  <si>
    <t>上级意图</t>
    <phoneticPr fontId="4" type="noConversion"/>
  </si>
  <si>
    <t>等价描述</t>
  </si>
  <si>
    <t>我来贷款。</t>
    <phoneticPr fontId="4" type="noConversion"/>
  </si>
  <si>
    <t>您要办理什么贷款？</t>
  </si>
  <si>
    <t>贷款</t>
  </si>
  <si>
    <t>办贷款</t>
    <phoneticPr fontId="4" type="noConversion"/>
  </si>
  <si>
    <t>我想贷款/我是来贷款的/我要贷款/贷款/贷点款/贷点钱/贷点小钱/稍微贷点钱/贷点人民币/贷钞票/我来办理贷款/我要办理贷款/ 我要贷款</t>
    <phoneticPr fontId="4" type="noConversion"/>
  </si>
  <si>
    <t>房贷。</t>
    <phoneticPr fontId="4" type="noConversion"/>
  </si>
  <si>
    <t>您有没有联系好房贷客户经理？</t>
  </si>
  <si>
    <t>办房贷</t>
  </si>
  <si>
    <t>我想办房贷/我要办房贷/办房贷/我计划买套房子/我想买一套房子/我想买套房子/我计划，买套房子/我计划最近买套房子/我看中了一套房子，打算去买/</t>
  </si>
  <si>
    <t>没有联系好。</t>
    <phoneticPr fontId="4" type="noConversion"/>
  </si>
  <si>
    <t>请与我行信贷部经理联系</t>
    <phoneticPr fontId="4" type="noConversion"/>
  </si>
  <si>
    <t>办房贷需要房贷客户经理</t>
  </si>
  <si>
    <t>我能贷款么？</t>
  </si>
  <si>
    <t>办贷款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</si>
  <si>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</si>
  <si>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房贷。</t>
    <phoneticPr fontId="4" type="noConversion"/>
  </si>
  <si>
    <t>没有联系好。</t>
    <phoneticPr fontId="4" type="noConversion"/>
  </si>
  <si>
    <t>请与我行信贷部经理联系</t>
    <phoneticPr fontId="4" type="noConversion"/>
  </si>
  <si>
    <t>怎么联系客户经理？</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</si>
  <si>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</si>
  <si>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我能办房贷么？</t>
  </si>
  <si>
    <t>办房贷</t>
    <phoneticPr fontId="4" type="noConversion"/>
  </si>
  <si>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</si>
  <si>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请与我客户经理联系</t>
  </si>
  <si>
    <t>我来贷款。</t>
    <phoneticPr fontId="4" type="noConversion"/>
  </si>
  <si>
    <t>我想贷款/我是来贷款的/我要贷款/贷款/贷点款/贷点钱/贷点小钱/稍微贷点钱/贷点人民币/贷钞票/我来办理贷款/我要办理贷款/ 我要贷款</t>
  </si>
  <si>
    <t>贷款</t>
    <phoneticPr fontId="4" type="noConversion"/>
  </si>
  <si>
    <t>怎么贷款？/我想贷款，该怎么办?/怎么弄贷款?/咋弄贷款?/贷款是怎么一回事？/这里可以办理贷款吗/这里可以贷款吗/这里可以贷点钱吗/如何贷款呢/如何办理贷款/如何办理贷款业务/怎么贷款呢</t>
  </si>
  <si>
    <t>没有联系好。</t>
  </si>
  <si>
    <t>我来办房贷</t>
  </si>
  <si>
    <t>我想办房贷/我要办房贷/办房贷/我想买房/房贷/我在考虑买房子/我计划买房子/我考虑买房/我在考虑房贷/</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</si>
  <si>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</si>
  <si>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</si>
  <si>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房贷怎么办</t>
  </si>
  <si>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</si>
  <si>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</si>
  <si>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</si>
  <si>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</si>
  <si>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您可以拨打他的电话，由房贷客户经理为您办理。</t>
    <phoneticPr fontId="4" type="noConversion"/>
  </si>
  <si>
    <t>找房贷客户经理办房贷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</si>
  <si>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</si>
  <si>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</si>
  <si>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办房贷</t>
    <phoneticPr fontId="4" type="noConversion"/>
  </si>
  <si>
    <t>我会没联系好？</t>
  </si>
  <si>
    <t>我怎么可能没有联系好？/我来这里，可能没联系好么？/我会不知道提前联系客户经理么？</t>
  </si>
  <si>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</si>
  <si>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</si>
  <si>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</si>
  <si>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</si>
  <si>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信用贷款。</t>
    <phoneticPr fontId="4" type="noConversion"/>
  </si>
  <si>
    <t>信用贷款可以咨询信贷部经理或者通过网上银行申请</t>
    <phoneticPr fontId="4" type="noConversion"/>
  </si>
  <si>
    <t>办信用贷款</t>
    <phoneticPr fontId="4" type="noConversion"/>
  </si>
  <si>
    <t>我想信用贷款/我要办信用贷款/办信用贷款/信用贷款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</si>
  <si>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</si>
  <si>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我能办信用贷款么？</t>
  </si>
  <si>
    <t>我想办信用贷款，怎么弄？/我可以办信用贷款么？/我怎么办信用贷款？/办信用贷款可以么？/你能给我办信用贷款么？/咋办信用贷款？/</t>
  </si>
  <si>
    <t>问题</t>
    <phoneticPr fontId="4" type="noConversion"/>
  </si>
  <si>
    <t>上级意图</t>
    <phoneticPr fontId="4" type="noConversion"/>
  </si>
  <si>
    <t>我来贷款。</t>
    <phoneticPr fontId="4" type="noConversion"/>
  </si>
  <si>
    <t>办贷款</t>
    <phoneticPr fontId="4" type="noConversion"/>
  </si>
  <si>
    <t xml:space="preserve">我想贷款/我是来贷款的/我要贷款/贷款/贷点款/贷点钱/贷点小钱/稍微贷点钱/贷点人民币/贷钞票/我来办理贷款/我要办理贷款/ </t>
    <phoneticPr fontId="4" type="noConversion"/>
  </si>
  <si>
    <t>装修贷款。</t>
    <phoneticPr fontId="4" type="noConversion"/>
  </si>
  <si>
    <t>您有没有联系好装修贷客户经理？</t>
  </si>
  <si>
    <t>办装修贷</t>
  </si>
  <si>
    <t>我想装修贷款/我要办装修贷款/办装修贷款/我想装修一下房子/我想把房子装修好一点/我想把房子装修的更好，需要贷点钱/装修贷款</t>
    <phoneticPr fontId="4" type="noConversion"/>
  </si>
  <si>
    <t>没有联系好。</t>
    <phoneticPr fontId="4" type="noConversion"/>
  </si>
  <si>
    <t>请与我行信贷部经理联系</t>
    <phoneticPr fontId="4" type="noConversion"/>
  </si>
  <si>
    <t>办装修贷需装修贷客户经理</t>
    <phoneticPr fontId="4" type="noConversion"/>
  </si>
  <si>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</si>
  <si>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我想装修贷款/我要办装修贷款/办装修贷款/我想装修一下房子/我想把房子装修好一点/我想把房子装修的更好，需要贷点钱</t>
  </si>
  <si>
    <t>需要联系客户经理呀？</t>
  </si>
  <si>
    <t>办装修贷需装修贷客户经理</t>
  </si>
  <si>
    <t>怎么办装修贷款？</t>
  </si>
  <si>
    <t>我想办装修贷款，怎么弄？/我可以办装修贷款么？/我怎么办装修贷款？/办装修贷款可以么？/你能给我办装修贷款么？/咋办装修贷款？/</t>
  </si>
  <si>
    <t>请与我行信贷部客户经理联系</t>
    <phoneticPr fontId="4" type="noConversion"/>
  </si>
  <si>
    <t>怎么贷款？</t>
  </si>
  <si>
    <t>请与我行装修贷客户经理联系</t>
  </si>
  <si>
    <t>我能办装修贷款贷么？</t>
  </si>
  <si>
    <t>我来办装修贷</t>
  </si>
  <si>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4" type="noConversion"/>
  </si>
  <si>
    <t>我没有客户经理</t>
    <phoneticPr fontId="4" type="noConversion"/>
  </si>
  <si>
    <t>没有客户经理/没提前联系客户经理/并没有客户经理/你帮我介绍一个/帮我介绍个客户经理/你帮我找个客户经理/你帮我联系/我没有客户经理/没有联系好的</t>
    <phoneticPr fontId="4" type="noConversion"/>
  </si>
  <si>
    <t>装修贷怎么办</t>
  </si>
  <si>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4" type="noConversion"/>
  </si>
  <si>
    <t>我没有客户经理怎么办</t>
    <phoneticPr fontId="4"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</si>
  <si>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4" type="noConversion"/>
  </si>
  <si>
    <t>联系好了。</t>
    <phoneticPr fontId="4" type="noConversion"/>
  </si>
  <si>
    <t>您可以拨打他的电话，由装修贷客户经理为您办理。</t>
    <phoneticPr fontId="4" type="noConversion"/>
  </si>
  <si>
    <t>找装修贷客户经理办装修贷</t>
  </si>
  <si>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4" type="noConversion"/>
  </si>
  <si>
    <t>上级意图</t>
  </si>
  <si>
    <t>我来挂失</t>
  </si>
  <si>
    <t>您要补办卡类？存折？还是网银工具？</t>
  </si>
  <si>
    <t>挂失补办</t>
  </si>
  <si>
    <t>挂失</t>
  </si>
  <si>
    <t>能挂失么？</t>
  </si>
  <si>
    <t>怎么补办</t>
  </si>
  <si>
    <t>请您携带身份证取号到柜台办理。</t>
  </si>
  <si>
    <t>我来挂失补办</t>
  </si>
  <si>
    <t>补办</t>
  </si>
  <si>
    <t>挂失补办怎么办理</t>
  </si>
  <si>
    <t>我来激活银行卡</t>
  </si>
  <si>
    <t>您要激活借记卡还是信用卡？</t>
  </si>
  <si>
    <t>激活卡</t>
  </si>
  <si>
    <t>借记卡</t>
  </si>
  <si>
    <t>请携带身份证取号到柜台办理。</t>
  </si>
  <si>
    <t>激活借记卡</t>
  </si>
  <si>
    <t>储蓄卡/结算通/银行储蓄卡/存储卡/存钱的卡/我的工资卡啊/我的借记卡/我的新借记卡/我工资卡/打工资的卡/</t>
  </si>
  <si>
    <t>怎么激活银行卡</t>
  </si>
  <si>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</si>
  <si>
    <t>借记卡怎么办</t>
  </si>
  <si>
    <t>储蓄卡怎么办/借记卡怎么弄/存钱的卡怎么办哦/我的借记卡新开的，能帮我办吗/我借记卡新办的能帮我开吗/</t>
  </si>
  <si>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</si>
  <si>
    <t>怎么激活借记卡</t>
  </si>
  <si>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</si>
  <si>
    <t>信用卡</t>
  </si>
  <si>
    <t>可以拨打银行客服热线进行激活或者请您携带身份证、银行卡到柜台办理。</t>
    <phoneticPr fontId="4" type="noConversion"/>
  </si>
  <si>
    <t>激活信用卡</t>
  </si>
  <si>
    <t>信用卡怎么办</t>
  </si>
  <si>
    <t>我信用卡怎么办/是新办的信用卡怎么办</t>
  </si>
  <si>
    <t>信用卡开卡/信用卡激活/我是来激活信用卡的/我想激活信用卡/帮我激活信用卡/信用卡激活一下/</t>
  </si>
  <si>
    <t>怎么激活信用卡</t>
  </si>
  <si>
    <t>信用卡怎么开卡/信用卡是怎么激活的/你能帮我激活信用卡吗/我想请问信用卡激活怎么办理/我想来激活信用卡你能帮我啊</t>
  </si>
  <si>
    <t>我来买理财</t>
  </si>
  <si>
    <t>请找我们的理财经理，他会为您详细介绍哦，或者您可以通过柜台，手机银行，网上银行进行购买哦</t>
    <phoneticPr fontId="4" type="noConversion"/>
  </si>
  <si>
    <t>理财</t>
  </si>
  <si>
    <t>买理财</t>
  </si>
  <si>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</si>
  <si>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</si>
  <si>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</si>
  <si>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</si>
  <si>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</si>
  <si>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</si>
  <si>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卡</t>
    <phoneticPr fontId="4" type="noConversion"/>
  </si>
  <si>
    <t>您要注销借记卡还是信用卡？</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</si>
  <si>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</si>
  <si>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</si>
  <si>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</si>
  <si>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phoneticPr fontId="4" type="noConversion"/>
  </si>
  <si>
    <t>注销借记卡</t>
    <phoneticPr fontId="4" type="noConversion"/>
  </si>
  <si>
    <t>可以帮我办注销吗</t>
    <phoneticPr fontId="4" type="noConversion"/>
  </si>
  <si>
    <t>您要注销什么业务？</t>
    <phoneticPr fontId="4" type="noConversion"/>
  </si>
  <si>
    <t>注销</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</si>
  <si>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</si>
  <si>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</si>
  <si>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</si>
  <si>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</si>
  <si>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卡</t>
    <phoneticPr fontId="4" type="noConversion"/>
  </si>
  <si>
    <t>您要注销借记卡还是信用卡？</t>
    <phoneticPr fontId="4" type="noConversion"/>
  </si>
  <si>
    <t>注销</t>
    <phoneticPr fontId="4" type="noConversion"/>
  </si>
  <si>
    <t>注销银行卡</t>
    <phoneticPr fontId="4" type="noConversion"/>
  </si>
  <si>
    <t>银行卡/就银行卡呀/就一张卡/卡啊/就卡啊/这张卡/你看就这张卡/这张卡/这张卡呀</t>
    <phoneticPr fontId="4" type="noConversion"/>
  </si>
  <si>
    <t>借记卡</t>
    <phoneticPr fontId="4" type="noConversion"/>
  </si>
  <si>
    <t>请您填单，取号到柜台办理。</t>
  </si>
  <si>
    <t>注销借记卡</t>
    <phoneticPr fontId="4" type="noConversion"/>
  </si>
  <si>
    <t>我来注销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</si>
  <si>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</si>
  <si>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4" type="noConversion"/>
  </si>
  <si>
    <t>您要注销借记卡还是信用卡？</t>
    <phoneticPr fontId="4" type="noConversion"/>
  </si>
  <si>
    <t>注销银行卡</t>
    <phoneticPr fontId="4" type="noConversion"/>
  </si>
  <si>
    <t>银行卡可以吗/银行卡怎么办/如果是银行卡呢/银行卡怎么办的呢/你说银行卡怎么办啊/我想请问你银行卡的话怎么办/如果银行卡呢/</t>
    <phoneticPr fontId="4" type="noConversion"/>
  </si>
  <si>
    <t>借记卡</t>
    <phoneticPr fontId="4" type="noConversion"/>
  </si>
  <si>
    <t>注销借记卡</t>
    <phoneticPr fontId="4" type="noConversion"/>
  </si>
  <si>
    <t>银行卡/就银行卡呀/就一张卡/卡啊/就卡啊/这张卡/你看就这张卡/这张卡/这张卡呀</t>
    <phoneticPr fontId="4" type="noConversion"/>
  </si>
  <si>
    <t>借记卡怎么办呢</t>
    <phoneticPr fontId="4" type="noConversion"/>
  </si>
  <si>
    <t>我来注销</t>
    <phoneticPr fontId="4" type="noConversion"/>
  </si>
  <si>
    <t>您要注销什么业务？</t>
    <phoneticPr fontId="4" type="noConversion"/>
  </si>
  <si>
    <t>卡可以吗</t>
    <phoneticPr fontId="4" type="noConversion"/>
  </si>
  <si>
    <t>银行卡可以吗/银行卡怎么办/如果是银行卡呢/银行卡怎么办的呢/你说银行卡怎么办啊/我想请问你银行卡的话怎么办/如果银行卡呢/</t>
    <phoneticPr fontId="4" type="noConversion"/>
  </si>
  <si>
    <t>借记卡怎么办呢</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</si>
  <si>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</si>
  <si>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</si>
  <si>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</si>
  <si>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</si>
  <si>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怎么注销银行卡？</t>
    <phoneticPr fontId="4"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</si>
  <si>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4" type="noConversion"/>
  </si>
  <si>
    <t>我来注销银行卡</t>
    <phoneticPr fontId="4"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</si>
  <si>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4" type="noConversion"/>
  </si>
  <si>
    <t>请您填单，取号到柜台办理。</t>
    <phoneticPr fontId="4" type="noConversion"/>
  </si>
  <si>
    <t>问题</t>
    <phoneticPr fontId="4" type="noConversion"/>
  </si>
  <si>
    <t>上级意图</t>
    <phoneticPr fontId="4" type="noConversion"/>
  </si>
  <si>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</si>
  <si>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</si>
  <si>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</si>
  <si>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</si>
  <si>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存折</t>
    <phoneticPr fontId="4" type="noConversion"/>
  </si>
  <si>
    <t>请您填单，取号到柜台办理。</t>
    <phoneticPr fontId="4" type="noConversion"/>
  </si>
  <si>
    <t>注销存折</t>
    <phoneticPr fontId="4" type="noConversion"/>
  </si>
  <si>
    <t>存折啊/我的存折啊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</si>
  <si>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</si>
  <si>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</si>
  <si>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存折怎么办</t>
    <phoneticPr fontId="4" type="noConversion"/>
  </si>
  <si>
    <t>我来注销存折</t>
    <phoneticPr fontId="4" type="noConversion"/>
  </si>
  <si>
    <t>注销存折怎么办</t>
    <phoneticPr fontId="4" type="noConversion"/>
  </si>
  <si>
    <t>上级意图</t>
    <phoneticPr fontId="4" type="noConversion"/>
  </si>
  <si>
    <t>开通手机银行</t>
    <phoneticPr fontId="4" type="noConversion"/>
  </si>
  <si>
    <t>您可以扫描二维码下载手机银行，然后到柜台开通。</t>
    <phoneticPr fontId="4"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</si>
  <si>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4" type="noConversion"/>
  </si>
  <si>
    <t>手机银行怎么开通</t>
    <phoneticPr fontId="4"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</si>
  <si>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4" type="noConversion"/>
  </si>
  <si>
    <t>我来换外汇</t>
  </si>
  <si>
    <t>请您取号到柜台办理。</t>
  </si>
  <si>
    <t>外汇</t>
  </si>
  <si>
    <t>换外汇</t>
  </si>
  <si>
    <t>我换美元/我换日元/我要换外币/我要换泰铢/我来换外币/我是来换外币的/我要结售汇/结售汇</t>
  </si>
  <si>
    <t>怎么换外汇</t>
  </si>
  <si>
    <t>外汇怎么办理/外汇怎么换的/结售汇如何办理</t>
  </si>
  <si>
    <t>我是来取外汇的</t>
  </si>
  <si>
    <t>取外币</t>
  </si>
  <si>
    <t>我来取美元/我要取外币/我取点外币/</t>
  </si>
  <si>
    <t>取外汇怎么办理</t>
  </si>
  <si>
    <t>取美元怎么办的/我想取美元到哪儿办</t>
  </si>
  <si>
    <t>我来改一下手机号</t>
  </si>
  <si>
    <t>携带本人身份证和银行卡取号到柜台办理</t>
    <phoneticPr fontId="4" type="noConversion"/>
  </si>
  <si>
    <t>改信息</t>
  </si>
  <si>
    <t>改手机号</t>
  </si>
  <si>
    <t>我身份证过期了，我来换一下</t>
  </si>
  <si>
    <t>改身份证</t>
  </si>
  <si>
    <t>之前的身份证过期了，现在来重现换一下/我来更新一下身份证号信息/我之前重新办了张新的身份证，我来重新绑定一下</t>
  </si>
  <si>
    <t>换零钱</t>
  </si>
  <si>
    <t>请您取号到柜台办理</t>
  </si>
  <si>
    <t>兑换零钞</t>
  </si>
  <si>
    <t>换零钞</t>
  </si>
  <si>
    <t>我来换零钱/我来换零钞/我是来换零钱的/我来换点零钱/我来换点硬币/我是来换硬币的/我想换点零钱/我要换零钱/我要换硬币/换硬币/我来兑换零钱/兑换硬币/办理兑换零钱业务</t>
  </si>
  <si>
    <t>能换零钱吗</t>
  </si>
  <si>
    <t>零钱可以换吗/我想换零钱怎么换啊/你能帮我换点零钱吗/请问这里可以换零钱吗/这儿能不能换零钱啊/这里啊能换零钱/可以帮我换点零钱吗/零钱怎么换/零钱去哪儿换啊/</t>
  </si>
  <si>
    <t>我来改密码</t>
  </si>
  <si>
    <t>您记得原来的密码么？</t>
  </si>
  <si>
    <t>改密码</t>
  </si>
  <si>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</si>
  <si>
    <t>记得</t>
  </si>
  <si>
    <t>您可以到自助设备办理改密码业务。</t>
  </si>
  <si>
    <t>改密码记得原密码</t>
  </si>
  <si>
    <t>好像记得/是的/有密码/我还记得/可能记得/记得/记得呀/我记得的/我没忘记/打死也不会忘记的/忘不掉/没忘掉/不会忘掉的/不会忘记的/怎么也不会忘记的/记着呢</t>
  </si>
  <si>
    <t>不记得</t>
  </si>
  <si>
    <t>请您取号到柜台办理改密码业务。</t>
  </si>
  <si>
    <t>改密码不记得原密码</t>
  </si>
  <si>
    <t>怎么改密码</t>
  </si>
  <si>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</si>
  <si>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</si>
  <si>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记得,怎么办理?</t>
  </si>
  <si>
    <t>好像记得，怎么办？/记得密码，去哪儿办？/有密码，哪里可以办？/我还记得，怎么办？/可能记得，到哪儿办？/怎么可能忘记？/我想是忘记密码的人么？/我怎么会忘记密码？/我怎么可能不记得密码？/我会不记得密码么？/记得怎么办</t>
  </si>
  <si>
    <t>不记得怎么办</t>
  </si>
  <si>
    <t>好像不记得了怎么办？/忘了到哪儿办？/忘记了怎么办？/忘了怎么办？/年纪大了有什么办法？/年纪大了，能记住么？/一把年纪了，能记住么？/年纪这么大，怎么可能记得住？/</t>
  </si>
  <si>
    <t>记得怎么办理</t>
  </si>
  <si>
    <t>好像不记得了，怎么办？/忘了，到哪儿办？/忘记了，怎么办？/忘了，怎么办？/最近记性不好，总忘记，有什么办法么？/总是忘记密码，怎么破？/总忘记密码，怎么破？/忘记了呀，有什么办法？/不记得密码了，怎么破？/</t>
  </si>
  <si>
    <t>我密码忘了</t>
  </si>
  <si>
    <t>不记得密码怎么办</t>
  </si>
  <si>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</si>
  <si>
    <t>我来改个密码，我还记得原始密码</t>
  </si>
  <si>
    <t>我来改密码，我有原密码的/我去改密码，还记得原密码的/我还记得原来的密码，我现在想改掉/我有原来的密码我想改掉/我原来的密码太简单了，我要改一下</t>
  </si>
  <si>
    <t>我来改个密码，我还记得原始密码，怎么办理?</t>
  </si>
  <si>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</si>
  <si>
    <t>我密码被锁了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</si>
  <si>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</si>
  <si>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我密码是被锁了，怎么办？</t>
  </si>
  <si>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</si>
  <si>
    <t>我来转账汇款</t>
  </si>
  <si>
    <t>您要转多少钱？</t>
  </si>
  <si>
    <t>转账汇款</t>
  </si>
  <si>
    <t>转账</t>
  </si>
  <si>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</si>
  <si>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您可以通过手机银行转账，每天限额一百万。</t>
  </si>
  <si>
    <t>转账五万到一百万</t>
  </si>
  <si>
    <t>我能转账汇款么？</t>
  </si>
  <si>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</si>
  <si>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您可以使用自助设备或手机银行办理转账。</t>
  </si>
  <si>
    <t>转账五万以下</t>
  </si>
  <si>
    <t>一点点钱</t>
  </si>
  <si>
    <t>五万以下使用自助设备转账，一百万以下手机转账更方便。其他金额请取号到柜台办理。</t>
  </si>
  <si>
    <t>转账未知金额</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</si>
  <si>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</si>
  <si>
    <t>一点点钱可以吗</t>
  </si>
  <si>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</si>
  <si>
    <t>两百万</t>
  </si>
  <si>
    <t>请您携带身份证取号到柜台办理转账汇款业务。</t>
  </si>
  <si>
    <t>转账一百万以上</t>
  </si>
  <si>
    <t>两百万/两百万吧/大概两百万/也就两百万/两百万多一点/两百万上下/不多，就两百万/挺多的，两百万呢/两百万块/两百万块钱/两百万元钱</t>
  </si>
  <si>
    <t>两百万可不可以？</t>
  </si>
  <si>
    <t>两百万块怎么办/两百万怎么办的/两百万可以到自助办吗/两百万可以吗/两百万去哪办/很多啊两百万怎么办呢/两百万，您能帮我吗/</t>
  </si>
  <si>
    <t>转账两百万</t>
  </si>
  <si>
    <t>我来转两百万块钱/我想转两百万块钱/我要转两百万块钱/我是来转账的，转两百万/我来汇个两百万/我是来转两百万块钱的/我转两百万块钱你帮我取号/来来帮我转钱我转两百万/转账两百万</t>
  </si>
  <si>
    <t>两百万怎么转</t>
  </si>
  <si>
    <t>两百万块怎么转/转账两百万怎么办的/两百万可以到自助转账吗/两百万可以到柜台转吗/两百万去哪办转账/两百万怎么办转账呢/两百万，您能帮我转吗/</t>
  </si>
  <si>
    <t>我来开户</t>
  </si>
  <si>
    <t>您要办理借记卡、存折、还是信用卡？</t>
  </si>
  <si>
    <t>开户</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</si>
  <si>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</si>
  <si>
    <t>您之前是否办过我行借记卡呢？</t>
  </si>
  <si>
    <t>办借记卡</t>
  </si>
  <si>
    <t>借记卡/结算通/储蓄卡/存钱用的卡/储蓄卡/一张储蓄卡/不是透支的那种卡/存钱卡/储钱卡/利息高点的卡/工资卡/领工资用的卡/结算通/转账免费的那种卡</t>
  </si>
  <si>
    <t>办过</t>
  </si>
  <si>
    <t>非白户办借记卡</t>
  </si>
  <si>
    <t>办过了/好像办过/有的/是的/已经办过了/之前有过/之前用过/以前办过/以前有过/以前有过/以前用过/用过了/办过了/好久以前/办过呢</t>
  </si>
  <si>
    <t>银行卡怎么办的</t>
  </si>
  <si>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</si>
  <si>
    <t>我要是想要张借记卡呢怎么办</t>
  </si>
  <si>
    <t>借记卡怎么办/结算通怎么办/储蓄卡怎么办</t>
  </si>
  <si>
    <t>以前办过怎么办</t>
  </si>
  <si>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</si>
  <si>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</si>
  <si>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办过了/好像办过/有的/是的/已经办过了/之前有过/之前用过/以前办过/以前有过/以前有过/以前用过/用过了/办过了/好久以前/</t>
  </si>
  <si>
    <t>我来办借记卡</t>
  </si>
  <si>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</si>
  <si>
    <t>借记卡怎么办/结算通怎么办/储蓄卡怎么办/我想开个存钱账户可以吗/我要开通一类账户怎么开通呀/借记卡在哪儿办/那个柜台能办借记卡/储蓄卡到哪个柜台办啊</t>
  </si>
  <si>
    <t>我以前办过借记卡还想再办一张</t>
  </si>
  <si>
    <t>我现在有一张借记卡，我想再办一张/我有你们银行的储蓄卡，现在要办张做工资卡用/我有你们的储蓄卡，还需要办一张</t>
  </si>
  <si>
    <t>我以前办过借记卡还能再办一张吗</t>
  </si>
  <si>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</si>
  <si>
    <t>我原来的卡不能用，我想再办一张</t>
  </si>
  <si>
    <r>
      <rPr>
        <sz val="11"/>
        <rFont val="宋体"/>
        <family val="3"/>
        <charset val="134"/>
      </rPr>
      <t>办理借记卡请取号到柜台</t>
    </r>
    <r>
      <rPr>
        <sz val="11"/>
        <color rgb="FFFF0000"/>
        <rFont val="宋体"/>
        <family val="3"/>
        <charset val="134"/>
      </rPr>
      <t>办理</t>
    </r>
    <r>
      <rPr>
        <sz val="11"/>
        <rFont val="宋体"/>
        <family val="3"/>
        <charset val="134"/>
      </rPr>
      <t>，办理信用卡需要到大堂经理处咨询。</t>
    </r>
  </si>
  <si>
    <t>非白户再办卡</t>
  </si>
  <si>
    <t>我原来的卡坏掉了，我想重新办一张/我的卡不见了，想重新办/我卡丢了，我要办张新卡/我想多办两张卡/我想办张卡和原来的卡分开用</t>
  </si>
  <si>
    <t>我现在有一张卡，还能再办一张吗</t>
  </si>
  <si>
    <t>我能不能办第二张卡/我想办一张新卡和原来的卡分开用可以吗/新卡怎么办？我的卡丢了/你可以帮我办两张卡吗？原来的卡不够我用/我想多办一张卡可以吗</t>
  </si>
  <si>
    <t>没办过</t>
  </si>
  <si>
    <t>请您携带本人有效身份证到柜台办理。</t>
  </si>
  <si>
    <t>白户办借记卡</t>
  </si>
  <si>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</si>
  <si>
    <t>没办过怎么办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</si>
  <si>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</si>
  <si>
    <t>请您携带本人有效身份证到柜台办理</t>
  </si>
  <si>
    <t>我以前没办过储蓄卡，要到哪里办</t>
  </si>
  <si>
    <t>我从来没有办过卡，现在要怎么办你们的借记卡呢/我是你们新客户现在想办借记卡/我不是老客户可以办借记卡吗/我想办借记卡以前没办过，怎么办的/我想办张你们的储蓄卡，以前都用农行的，可以帮我办吗</t>
  </si>
  <si>
    <t>我之前没办过你们储蓄卡，我现在要办一张</t>
  </si>
  <si>
    <t>我想办张借记卡，以前没办过，不知道怎么办/帮我办张借记卡，我没办过哎，教教我怎么办/我向班长你们银行的储蓄卡，我以前都是用农行的/我想把钱存到你们银行，我没有你们银行的卡，给我办张卡，</t>
  </si>
  <si>
    <t>带本人有效证件和申请资料到大堂经理处咨询，也可以通过微信银行，手机银行，自助设备申请哦。</t>
  </si>
  <si>
    <t>办信用卡</t>
  </si>
  <si>
    <t>你能告诉我信用卡的吗</t>
  </si>
  <si>
    <t>信用卡的呢/能不能告诉我信用卡的/</t>
  </si>
  <si>
    <t>我要办张信用卡</t>
  </si>
  <si>
    <t>存折</t>
  </si>
  <si>
    <t>办存折</t>
  </si>
  <si>
    <t>存折怎么办</t>
  </si>
  <si>
    <t>上级意图</t>
    <phoneticPr fontId="4" type="noConversion"/>
  </si>
  <si>
    <t>我来还贷款。</t>
    <phoneticPr fontId="4" type="noConversion"/>
  </si>
  <si>
    <t>现金请到柜台办理，非现金可以到助设备还贷</t>
    <phoneticPr fontId="4" type="noConversion"/>
  </si>
  <si>
    <t>还贷款</t>
  </si>
  <si>
    <t>贷款怎么还？</t>
  </si>
  <si>
    <t>现金请到柜台办理，非现金可以到自助设备还款。</t>
    <phoneticPr fontId="4"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</si>
  <si>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4" type="noConversion"/>
  </si>
  <si>
    <t>网银</t>
  </si>
  <si>
    <t>上级意图</t>
    <phoneticPr fontId="4" type="noConversion"/>
  </si>
  <si>
    <t>我来查余额。</t>
    <phoneticPr fontId="4" type="noConversion"/>
  </si>
  <si>
    <t>银行卡您可以扫描二维码下载手机银行或者微信银行进行查询，也可以通过柜台以及ATM机进行查询。存折本您可以去存折补登机或者柜台查询哦。</t>
    <phoneticPr fontId="4" type="noConversion"/>
  </si>
  <si>
    <t>查询</t>
  </si>
  <si>
    <t>查余额</t>
  </si>
  <si>
    <t>我能查余额么？</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</si>
  <si>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</si>
  <si>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</si>
  <si>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</si>
  <si>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</si>
  <si>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</si>
  <si>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余额。</t>
    <phoneticPr fontId="4" type="noConversion"/>
  </si>
  <si>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4" type="noConversion"/>
  </si>
  <si>
    <t>查询业务怎么办</t>
    <phoneticPr fontId="4" type="noConversion"/>
  </si>
  <si>
    <t>怎么查询/怎么办理查询/我来查个东西怎么办/我想请问去哪里查询/能不能告诉我查询的方法</t>
    <phoneticPr fontId="4" type="noConversion"/>
  </si>
  <si>
    <t>上级意图</t>
    <phoneticPr fontId="4" type="noConversion"/>
  </si>
  <si>
    <t>我来存款</t>
  </si>
  <si>
    <t>您要存多少钱？</t>
    <phoneticPr fontId="4" type="noConversion"/>
  </si>
  <si>
    <t>存款</t>
  </si>
  <si>
    <t>存款</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</si>
  <si>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</si>
  <si>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phoneticPr fontId="4" type="noConversion"/>
  </si>
  <si>
    <t>存款五万以下</t>
    <phoneticPr fontId="4" type="noConversion"/>
  </si>
  <si>
    <t>银行卡</t>
    <phoneticPr fontId="4" type="noConversion"/>
  </si>
  <si>
    <t>请您到自助存取款机办理存款业务。</t>
    <phoneticPr fontId="4" type="noConversion"/>
  </si>
  <si>
    <t>银行卡存款五万以下</t>
  </si>
  <si>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</si>
  <si>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4" type="noConversion"/>
  </si>
  <si>
    <t>您用银行卡还是存折存款？</t>
  </si>
  <si>
    <t>可以到自助设备办理，或者到取号在柜台办理</t>
    <phoneticPr fontId="4" type="noConversion"/>
  </si>
  <si>
    <t>存折存款五万以下</t>
    <phoneticPr fontId="4"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</si>
  <si>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4"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</si>
  <si>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</si>
  <si>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银行卡</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</si>
  <si>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</si>
  <si>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存钱怎么存</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</si>
  <si>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</si>
  <si>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银行卡存款五万以下</t>
    <phoneticPr fontId="4" type="noConversion"/>
  </si>
  <si>
    <t>您要存多少钱？</t>
  </si>
  <si>
    <t>银行卡怎么办理</t>
    <phoneticPr fontId="4" type="noConversion"/>
  </si>
  <si>
    <t>储蓄卡怎么办理/用银行卡怎么办理/银行卡要到柜台办吗/用银行卡要到柜台办吗/银行卡到哪/我要是用银行卡呢</t>
    <phoneticPr fontId="4" type="noConversion"/>
  </si>
  <si>
    <t>存折怎么办理</t>
  </si>
  <si>
    <t>请您在自助设备办理或者取号到柜台办理存款业务。</t>
    <phoneticPr fontId="4"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</si>
  <si>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4" type="noConversion"/>
  </si>
  <si>
    <t>存折怎么办理</t>
    <phoneticPr fontId="4" type="noConversion"/>
  </si>
  <si>
    <t>十万</t>
  </si>
  <si>
    <t>请您携带身份证取号到柜台办理存款业务。</t>
    <phoneticPr fontId="4" type="noConversion"/>
  </si>
  <si>
    <t>存款五万以上</t>
    <phoneticPr fontId="4" type="noConversion"/>
  </si>
  <si>
    <t>十万怎么办理</t>
    <phoneticPr fontId="4" type="noConversion"/>
  </si>
  <si>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</si>
  <si>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一点点钱</t>
    <phoneticPr fontId="4" type="noConversion"/>
  </si>
  <si>
    <t>存款未知金额</t>
    <phoneticPr fontId="4" type="noConversion"/>
  </si>
  <si>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</si>
  <si>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存款两万以下请到自助存取款机办理，存款两万以上请取号到柜台办理。</t>
    <phoneticPr fontId="4" type="noConversion"/>
  </si>
  <si>
    <t>银行卡存款未知金额</t>
    <phoneticPr fontId="4" type="noConversion"/>
  </si>
  <si>
    <t>存折存款未知金额</t>
    <phoneticPr fontId="4" type="noConversion"/>
  </si>
  <si>
    <t>您要存多少钱?</t>
    <phoneticPr fontId="4" type="noConversion"/>
  </si>
  <si>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</si>
  <si>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4" type="noConversion"/>
  </si>
  <si>
    <t>十万怎么存</t>
    <phoneticPr fontId="4" type="noConversion"/>
  </si>
  <si>
    <t>十万可以到哪儿存啊/存十万块你知道去哪儿存吗/我想存十万怎么办理/你能告诉我十万块去哪儿存吗/</t>
    <phoneticPr fontId="4" type="noConversion"/>
  </si>
  <si>
    <t>一点点钱可以吗</t>
    <phoneticPr fontId="4"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</si>
  <si>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</si>
  <si>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存款两万万以下请到自助存取款机办理，存款两万以上请取号到柜台办理。</t>
    <phoneticPr fontId="4" type="noConversion"/>
  </si>
  <si>
    <t>十万去哪儿存？</t>
    <phoneticPr fontId="4" type="noConversion"/>
  </si>
  <si>
    <t>储蓄卡/用银行卡/银行卡存钱/当然是银行卡啦/用银行卡存钱/</t>
    <phoneticPr fontId="4" type="noConversion"/>
  </si>
  <si>
    <t>我存十万</t>
    <phoneticPr fontId="4" type="noConversion"/>
  </si>
  <si>
    <t>我要存十万块/存个十万/我就存十万/我想存十万元/我想存十万块钱/我来存十万元钱/我存十万块呀/带我存钱，存十万/我也就存十万/我就存个十万吧/</t>
    <phoneticPr fontId="4" type="noConversion"/>
  </si>
  <si>
    <t>我拿存折来存款的</t>
    <phoneticPr fontId="4" type="noConversion"/>
  </si>
  <si>
    <t>请您到自助设备办理或者取号到柜台办理存款业务。</t>
    <phoneticPr fontId="4" type="noConversion"/>
  </si>
  <si>
    <t>存折存款</t>
    <phoneticPr fontId="4"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</si>
  <si>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4" type="noConversion"/>
  </si>
  <si>
    <t>存折怎么存款</t>
    <phoneticPr fontId="4"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</si>
  <si>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4" type="noConversion"/>
  </si>
  <si>
    <t>银行卡怎么办理存款</t>
    <phoneticPr fontId="4" type="noConversion"/>
  </si>
  <si>
    <t>银行卡存款</t>
    <phoneticPr fontId="4"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</si>
  <si>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4" type="noConversion"/>
  </si>
  <si>
    <t xml:space="preserve">银行卡存款 </t>
    <phoneticPr fontId="4"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</si>
  <si>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4" type="noConversion"/>
  </si>
  <si>
    <t>我用银行卡存十万块钱</t>
    <phoneticPr fontId="4" type="noConversion"/>
  </si>
  <si>
    <t>请您先预约然后携带身份证取号到柜台办理存款业务。</t>
    <phoneticPr fontId="4" type="noConversion"/>
  </si>
  <si>
    <t>银行卡存款五万以上</t>
    <phoneticPr fontId="4"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</si>
  <si>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4" type="noConversion"/>
  </si>
  <si>
    <t>我用银行卡存十万块钱怎么存</t>
    <phoneticPr fontId="4"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</si>
  <si>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4" type="noConversion"/>
  </si>
  <si>
    <t>存折存款五万以下</t>
  </si>
  <si>
    <t>我用存折存十万块钱</t>
  </si>
  <si>
    <t>存折存款五万以上</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</si>
  <si>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4" type="noConversion"/>
  </si>
  <si>
    <t>我用存折存十万块钱怎么存</t>
  </si>
  <si>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4" type="noConversion"/>
  </si>
  <si>
    <t>零钱</t>
    <phoneticPr fontId="4" type="noConversion"/>
  </si>
  <si>
    <t>请您取号到柜台办理存款业务。</t>
    <phoneticPr fontId="4" type="noConversion"/>
  </si>
  <si>
    <t>存零钱</t>
  </si>
  <si>
    <t>零钱怎么办</t>
    <phoneticPr fontId="4" type="noConversion"/>
  </si>
  <si>
    <t>我要存零钱</t>
    <phoneticPr fontId="4" type="noConversion"/>
  </si>
  <si>
    <t>零钱怎么存</t>
    <phoneticPr fontId="4" type="noConversion"/>
  </si>
  <si>
    <t>上级意图</t>
    <phoneticPr fontId="4" type="noConversion"/>
  </si>
  <si>
    <t>我来取钱</t>
  </si>
  <si>
    <t>您要取多少钱？</t>
    <phoneticPr fontId="4" type="noConversion"/>
  </si>
  <si>
    <t>取款</t>
  </si>
  <si>
    <t>取款</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</si>
  <si>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</si>
  <si>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您用银行卡取款还是存折取款？</t>
    <phoneticPr fontId="4" type="noConversion"/>
  </si>
  <si>
    <t>取款两万以下</t>
    <phoneticPr fontId="4" type="noConversion"/>
  </si>
  <si>
    <t>请您到自助存取款机办理取款业务。</t>
    <phoneticPr fontId="4" type="noConversion"/>
  </si>
  <si>
    <t>银行卡取款两万以下</t>
    <phoneticPr fontId="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</si>
  <si>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4" type="noConversion"/>
  </si>
  <si>
    <t>你能带我取钱吗</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</si>
  <si>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</si>
  <si>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取款两万以下</t>
  </si>
  <si>
    <t>银行卡怎么办</t>
    <phoneticPr fontId="4" type="noConversion"/>
  </si>
  <si>
    <t>储蓄卡怎么办理/用银行卡怎么办理/银行卡要到柜台办吗/用银行卡要到柜台办吗/银行卡到哪/我要是用银行卡呢</t>
    <phoneticPr fontId="4"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</si>
  <si>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</si>
  <si>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请您取号到柜台办理取款业务。</t>
    <phoneticPr fontId="4" type="noConversion"/>
  </si>
  <si>
    <t>取零钱</t>
    <phoneticPr fontId="4" type="noConversion"/>
  </si>
  <si>
    <t>三万</t>
  </si>
  <si>
    <t>取款两万到五万</t>
  </si>
  <si>
    <t>您有取款预约吗？</t>
    <phoneticPr fontId="4" type="noConversion"/>
  </si>
  <si>
    <t>取款五万以上</t>
    <phoneticPr fontId="4" type="noConversion"/>
  </si>
  <si>
    <t>没有</t>
  </si>
  <si>
    <t>五万以上取款请到大堂经理处预约。</t>
    <phoneticPr fontId="4" type="noConversion"/>
  </si>
  <si>
    <t>取款五万以上需要预约</t>
    <phoneticPr fontId="4"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</si>
  <si>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4" type="noConversion"/>
  </si>
  <si>
    <t>预约了</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</si>
  <si>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</si>
  <si>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一点点钱</t>
    <phoneticPr fontId="4" type="noConversion"/>
  </si>
  <si>
    <t>取款未知金额</t>
    <phoneticPr fontId="4"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</si>
  <si>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4" type="noConversion"/>
  </si>
  <si>
    <t>取款两万以下请到自助存取款机办理，取款两万以上请取号到柜台办理，五万以上请到大堂经理处先预约。</t>
    <phoneticPr fontId="4" type="noConversion"/>
  </si>
  <si>
    <t>银行卡取款未知金额</t>
    <phoneticPr fontId="4" type="noConversion"/>
  </si>
  <si>
    <t>取点零钱/我没有零钱了取点出来/我要取零钱/我来取零钱/我想取点零钱/我需要一些零钱/我要取的有零钱/</t>
    <phoneticPr fontId="4" type="noConversion"/>
  </si>
  <si>
    <t>存折取款未知金额</t>
    <phoneticPr fontId="4" type="noConversion"/>
  </si>
  <si>
    <t>用存折取/用存折/取单/支票/存单取款</t>
    <phoneticPr fontId="4" type="noConversion"/>
  </si>
  <si>
    <t>没预约/没啊/好像没有/忘记预约了/我忘/好像是没预约/没有啊/我不知道/我不知道要预约/你带我去预约啊/我要预约呢/快带我预约/你帮我预约/你教我预约/你来给我预约/那就预约/不会预约/</t>
  </si>
  <si>
    <t>取零钱</t>
  </si>
  <si>
    <t>用存折/存单/支票/存单/用存单/用支票/我是带存折来的/我就存折里有点/我只有存折/我的是存折/存折哎/存折本/存折啊/就存折/存折吧/是存折/我拿的存折/我就存折里有钱</t>
  </si>
  <si>
    <t>取款五万以上</t>
  </si>
  <si>
    <t>没有预约怎么办</t>
    <phoneticPr fontId="4" type="noConversion"/>
  </si>
  <si>
    <t>取款五万以上需要预约</t>
  </si>
  <si>
    <t>这还需要预约吗/我忘记预约了怎么办/怎么预约啊/你能帮我预约吗/预约需要取号吗/这还需要预约吗/需要预约吗/还要预约的啊/需要预约的啊/ 预约需要预约啊/要提前预约？</t>
  </si>
  <si>
    <t>您要取多少钱?</t>
    <phoneticPr fontId="4" type="noConversion"/>
  </si>
  <si>
    <t>您用银行卡取款还是存折取款?</t>
    <phoneticPr fontId="4" type="noConversion"/>
  </si>
  <si>
    <t>取零钱怎么取</t>
    <phoneticPr fontId="4" type="noConversion"/>
  </si>
  <si>
    <t>可以取零钱吗？/哪边可以取零钱呢？/这里能取零钱吗？/我想取零钱到哪取/零钱怎么取/零钱怎么取的</t>
    <phoneticPr fontId="4" type="noConversion"/>
  </si>
  <si>
    <t>存折取款两万以下</t>
  </si>
  <si>
    <t>存折怎么办理</t>
    <phoneticPr fontId="4" type="noConversion"/>
  </si>
  <si>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4" type="noConversion"/>
  </si>
  <si>
    <t>取三万</t>
  </si>
  <si>
    <t>取三万块/就取三万/取三万元/取三万块钱/取三万元钱/就取三万块钱/我来取三万元钱/我来取三万块呀/我要取三万呀/也就取三万/取三万吧/我想取三万块钱吧/我要取三万吧/嗯取个三万/我是来取三万块钱的/</t>
  </si>
  <si>
    <t>三万怎么取</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</si>
  <si>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</si>
  <si>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4" type="noConversion"/>
  </si>
  <si>
    <t>取款两万以下请到自助存取款机办理，取款两万以上请取号到柜台办理，五万以上先到大堂经理处预约。</t>
    <phoneticPr fontId="4" type="noConversion"/>
  </si>
  <si>
    <t>银行卡取款</t>
    <phoneticPr fontId="4"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</si>
  <si>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4" type="noConversion"/>
  </si>
  <si>
    <t>我要存折取款</t>
    <phoneticPr fontId="4" type="noConversion"/>
  </si>
  <si>
    <t>请您取号到柜台办理取款业务。五万以上取款需要先到大堂经理处预约。</t>
    <phoneticPr fontId="4" type="noConversion"/>
  </si>
  <si>
    <t>存折取款</t>
  </si>
  <si>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</si>
  <si>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我要银行卡取款怎么办理</t>
    <phoneticPr fontId="4"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</si>
  <si>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4" type="noConversion"/>
  </si>
  <si>
    <t>我要存折取款怎么办理</t>
    <phoneticPr fontId="4" type="noConversion"/>
  </si>
  <si>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4" type="noConversion"/>
  </si>
  <si>
    <t>银行卡取三万</t>
    <phoneticPr fontId="4" type="noConversion"/>
  </si>
  <si>
    <t>银行卡取款两万到五万</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</si>
  <si>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</si>
  <si>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银行卡取款五万以上</t>
    <phoneticPr fontId="4" type="noConversion"/>
  </si>
  <si>
    <t>银行卡取三万怎么办</t>
    <phoneticPr fontId="4"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</si>
  <si>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</si>
  <si>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存折取三万</t>
  </si>
  <si>
    <t>存折取款两万到五万</t>
    <phoneticPr fontId="4" type="noConversion"/>
  </si>
  <si>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4" type="noConversion"/>
  </si>
  <si>
    <t>存折取款五万以上</t>
    <phoneticPr fontId="4" type="noConversion"/>
  </si>
  <si>
    <t>存折取三万怎么办</t>
  </si>
  <si>
    <t>存折取款两万到五万</t>
  </si>
  <si>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4" type="noConversion"/>
  </si>
  <si>
    <t>上级意图</t>
    <phoneticPr fontId="4" type="noConversion"/>
  </si>
  <si>
    <t>我来查明细。</t>
    <phoneticPr fontId="4" type="noConversion"/>
  </si>
  <si>
    <t>您是做证明材料还是自己看？</t>
  </si>
  <si>
    <t>查明细</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</si>
  <si>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</si>
  <si>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做证明材料。</t>
    <phoneticPr fontId="4" type="noConversion"/>
  </si>
  <si>
    <t>做证明材料，需要银行盖章，取号到柜台办理。</t>
    <phoneticPr fontId="4" type="noConversion"/>
  </si>
  <si>
    <t>查明细作证明</t>
  </si>
  <si>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4" type="noConversion"/>
  </si>
  <si>
    <t>自己看。</t>
    <phoneticPr fontId="4" type="noConversion"/>
  </si>
  <si>
    <t>您可以扫描二维码下载手机银行进行查询。也可以通过网银、自助设备、柜台查询</t>
    <phoneticPr fontId="4" type="noConversion"/>
  </si>
  <si>
    <t>查明细自己看</t>
  </si>
  <si>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</si>
  <si>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我能查明细么？</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</si>
  <si>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4" type="noConversion"/>
  </si>
  <si>
    <t>做证明材料，需要银行盖章，取号到柜台办理。</t>
  </si>
  <si>
    <t>您可以扫描二维码下载手机银行进行查询。也可以通过网银、自助设备、柜台查询</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</si>
  <si>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4" type="noConversion"/>
  </si>
  <si>
    <t>我想自己看怎么办？</t>
  </si>
  <si>
    <t>我自己看看可以么？/我只是自己看看，行么？/要是自己看怎么办/我就自己看行不/我就自己看能快点吗/</t>
    <phoneticPr fontId="4" type="noConversion"/>
  </si>
  <si>
    <t>我想做证明材料可以么？</t>
  </si>
  <si>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4" type="noConversion"/>
  </si>
  <si>
    <t>我自己看看可以么？/我只是自己看看，行么？/要是自己看怎么办/我就自己看行不/我就自己看能快点吗/我想自己看呢</t>
    <phoneticPr fontId="4" type="noConversion"/>
  </si>
  <si>
    <t>我来查个明细，作证明用</t>
    <phoneticPr fontId="4"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</si>
  <si>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4" type="noConversion"/>
  </si>
  <si>
    <t>查明细做证明材料用怎么办理</t>
    <phoneticPr fontId="4"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</si>
  <si>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4" type="noConversion"/>
  </si>
  <si>
    <t>我来看看我这个月流水</t>
    <phoneticPr fontId="4" type="noConversion"/>
  </si>
  <si>
    <t>我就查个明细自己看看/我想了解一下我的账单情况/我来查查账单明细自己看看/我想来看看这个月流水怎么样/我来看看我这个月花了多少钱/我看看卡上消费多少</t>
    <phoneticPr fontId="4" type="noConversion"/>
  </si>
  <si>
    <t>我想了解一下我这个月的流水情况怎么办？</t>
    <phoneticPr fontId="4" type="noConversion"/>
  </si>
  <si>
    <t>我想要一份自己看的流水哪里查询/我想自己看看最近的账单情况你能带我去办吗/我来拉个流水自己看怎么啦/我查一下账单就自己看看那种咋办理呀/拉流水怎么办的,我自己看的那种</t>
    <phoneticPr fontId="4" type="noConversion"/>
  </si>
  <si>
    <t>我来查询</t>
    <phoneticPr fontId="4" type="noConversion"/>
  </si>
  <si>
    <t>您要查明细还是查余额？</t>
    <phoneticPr fontId="4" type="noConversion"/>
  </si>
  <si>
    <t>查询</t>
    <phoneticPr fontId="4" type="noConversion"/>
  </si>
  <si>
    <t>我想查询/我要查询/查询业务/我要办查询业务/我是来查询的/我是来查东西的/我来差个东西/</t>
    <phoneticPr fontId="4"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</si>
  <si>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</si>
  <si>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我能查明细么？</t>
    <phoneticPr fontId="4"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</si>
  <si>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</si>
  <si>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</si>
  <si>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查询业务怎么办</t>
    <phoneticPr fontId="4" type="noConversion"/>
  </si>
  <si>
    <t>怎么查询/怎么办理查询/我来查个东西怎么办/我想请问去哪里查询/能不能告诉我查询的方法</t>
    <phoneticPr fontId="4" type="noConversion"/>
  </si>
  <si>
    <t>我来注销手机银行。</t>
    <phoneticPr fontId="4" type="noConversion"/>
  </si>
  <si>
    <t>请您取号到柜台办理注销手机银行业务。</t>
    <phoneticPr fontId="4" type="noConversion"/>
  </si>
  <si>
    <t>注销</t>
  </si>
  <si>
    <t>注销手机银行</t>
    <phoneticPr fontId="4" type="noConversion"/>
  </si>
  <si>
    <t>我想注销手机银行/我要注销手机银行/注销手机银行/我不想用手机银行了/我不用手机银行了，想注销/我来办理注销手机银行业务/我要办理注销手机银行业务/注销手机银行/帮我注销手机银行/</t>
    <phoneticPr fontId="4" type="noConversion"/>
  </si>
  <si>
    <t>我能注销手机银行么？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</si>
  <si>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</si>
  <si>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我来注销</t>
    <phoneticPr fontId="4" type="noConversion"/>
  </si>
  <si>
    <t>您要注销什么业务？</t>
    <phoneticPr fontId="4" type="noConversion"/>
  </si>
  <si>
    <t>注销</t>
    <phoneticPr fontId="4"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</si>
  <si>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4" type="noConversion"/>
  </si>
  <si>
    <t>手机银行</t>
    <phoneticPr fontId="4" type="noConversion"/>
  </si>
  <si>
    <t>手机银行啊/当然是手机银行/当然是手机银行啦/手机银行呀/是手机银行/嗯，手机银行/手机银行哇/是手机银行啊</t>
    <phoneticPr fontId="4" type="noConversion"/>
  </si>
  <si>
    <t>可以帮我办注销吗</t>
    <phoneticPr fontId="4"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</si>
  <si>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4" type="noConversion"/>
  </si>
  <si>
    <t>手机银行怎么办呢</t>
    <phoneticPr fontId="4" type="noConversion"/>
  </si>
  <si>
    <t xml:space="preserve"> 要是手机银行呢/手机银行去哪儿办/就手机银行，你能帮我吗</t>
    <phoneticPr fontId="4" type="noConversion"/>
  </si>
  <si>
    <t>我来注销电话银行。</t>
    <phoneticPr fontId="4" type="noConversion"/>
  </si>
  <si>
    <t>请您取号到柜台办理注销电话银行业务。</t>
    <phoneticPr fontId="4" type="noConversion"/>
  </si>
  <si>
    <t>注销电话银行</t>
    <phoneticPr fontId="4"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</si>
  <si>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</si>
  <si>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我能注销电话银行么？</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</si>
  <si>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</si>
  <si>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电话银行</t>
    <phoneticPr fontId="4" type="noConversion"/>
  </si>
  <si>
    <t>电话银行啊/当然是电话银行/当然是电话银行啦/电话银行呀/是电话银行/嗯，电话银行/电话银行哇/是电话银行啊</t>
    <phoneticPr fontId="4" type="noConversion"/>
  </si>
  <si>
    <t>电话银行怎么办呢</t>
    <phoneticPr fontId="4" type="noConversion"/>
  </si>
  <si>
    <t xml:space="preserve"> 要是电话银行呢/电话银行去哪儿办/就电话银行，你能帮我吗</t>
    <phoneticPr fontId="4" type="noConversion"/>
  </si>
  <si>
    <t>上级意图</t>
    <phoneticPr fontId="4" type="noConversion"/>
  </si>
  <si>
    <t>我来注销个人网上银行</t>
  </si>
  <si>
    <t>您可以到电子银行服务区自助办理，也可以取号到柜台办理注销网银业务。</t>
    <phoneticPr fontId="4" type="noConversion"/>
  </si>
  <si>
    <t>注销网银</t>
    <phoneticPr fontId="4"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</si>
  <si>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4" type="noConversion"/>
  </si>
  <si>
    <t>怎么注销个人网上银行？</t>
  </si>
  <si>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4" type="noConversion"/>
  </si>
  <si>
    <t>挂失/我想挂失/来挂失/我来办理挂失业务/我要办理挂失业务/我来挂失/我要挂失/我要来挂失/办理挂失业务/办挂失/我来办挂失</t>
  </si>
  <si>
    <t>您可以拨打客服服务热线进行挂失或者取号到柜台办理。</t>
  </si>
  <si>
    <t>挂失存折</t>
  </si>
  <si>
    <t>补办存折</t>
  </si>
  <si>
    <t>我想补办/帮我补办/补办一张/我想补办一张/我补办一张/我想补回来/我想补回来啊/</t>
  </si>
  <si>
    <t>这里可以挂失吗/这里可以办理挂失业务吗/如何办理挂失业务呢/如何挂失呢/怎么办理挂失业务呢/怎么挂失？/你能帮我挂失吗/你能带我去挂失吗/挂失在哪儿办/挂失到哪儿办</t>
  </si>
  <si>
    <t>请您填写相关申请表，携带身份证取号到柜台办理</t>
  </si>
  <si>
    <t>怎么补办/我想补办怎么弄的/能不能补办一张啊/可不可以帮我补办的/可以补办吗/我想补办怎么办/我要是想补办怎么弄哦/能不能给我补办一张/我想补办一张怎么办/我啊能补办的了/</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</si>
  <si>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</si>
  <si>
    <t>我挂失存折行么？</t>
  </si>
  <si>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</si>
  <si>
    <t>我要补办存折</t>
  </si>
  <si>
    <t>我想补办存折/帮我补办存折/补办一张存折/我想补办一张存折/我补办一张存折/我想补回来存折/我想把存折补回来啊/我想把存折补回来</t>
  </si>
  <si>
    <t>存折怎么补办</t>
  </si>
  <si>
    <t>存折怎么补办/存折可以补办吗/存折能帮我补办吗/我存折丢了，我来补办的/</t>
  </si>
  <si>
    <t>存折挂失补办</t>
  </si>
  <si>
    <t>存折补办/补办存折/我把存折补回来/我存折丢了我要补办/我要补办存折/我的存折要补办一下</t>
  </si>
  <si>
    <t>存折怎么挂失补办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</si>
  <si>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</si>
  <si>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</si>
  <si>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您要挂失借记卡？存折？还是其他？</t>
  </si>
  <si>
    <t>挂失借记卡</t>
  </si>
  <si>
    <t>补办借记卡</t>
  </si>
  <si>
    <t>我想补办/帮我补办/补办一张/我想补办一张/我补办一张/我想补回来卡/我想把卡补回来啊/</t>
  </si>
  <si>
    <t>借记卡怎么办理/用借记卡的怎么办理/储蓄卡要到柜台吗/用储蓄卡要到柜台办吗/储蓄卡的话怎么弄/我要是用借记卡呢/就是普通的借记卡怎么办</t>
  </si>
  <si>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</si>
  <si>
    <t>我挂失借记卡行么？</t>
  </si>
  <si>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</si>
  <si>
    <t>请您填写相关的申请表，携带身份证取号到柜台办理</t>
  </si>
  <si>
    <t>我要补办借记卡</t>
  </si>
  <si>
    <t>我想补办借记卡/帮我补办借记卡/补办一张借记卡/我想补办一张借记卡/我补办一张借记卡/我想补回来卡/我想把卡补回来啊/我想把卡补回来/我要挂失补办借记卡</t>
  </si>
  <si>
    <t>借记卡怎么补办</t>
  </si>
  <si>
    <t>借记卡怎么补办/借记卡可以补办吗/借记卡能帮我补办吗/我借记卡丢了，我来补办的/借记卡怎么挂失补办</t>
  </si>
  <si>
    <t>挂失银行卡</t>
  </si>
  <si>
    <t>您要挂失什么银行卡？</t>
  </si>
  <si>
    <t>我来挂失银行卡/我是来挂失银行卡的/我卡丢了来挂失</t>
  </si>
  <si>
    <t>能挂失银行卡么？</t>
  </si>
  <si>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</si>
  <si>
    <t>您要补办借记卡？存折？还是其他？</t>
  </si>
  <si>
    <t>我来挂失补办银行卡</t>
  </si>
  <si>
    <t>您要补办什么银行卡？</t>
  </si>
  <si>
    <t>补办银行卡</t>
  </si>
  <si>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</si>
  <si>
    <t>挂失补办银行卡怎么办理</t>
  </si>
  <si>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</si>
  <si>
    <t>您的信用卡账单结清后，可以拨打银行客服热线进行挂失。</t>
  </si>
  <si>
    <t>挂失信用卡</t>
  </si>
  <si>
    <t>我要补办</t>
  </si>
  <si>
    <t>请您填写相关申请表，携带身份证取号到柜台办理。</t>
  </si>
  <si>
    <t>补办信用卡</t>
  </si>
  <si>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</si>
  <si>
    <t>信用卡怎么办理</t>
  </si>
  <si>
    <t>是信用卡的话怎么办理/信用卡在哪办/信用卡呀，哪个柜台可以办/就是信用卡在哪里办/信用卡柜台可以办吗/你能告诉我信用卡的吗/</t>
  </si>
  <si>
    <t>我想请问如何补办/我想知道怎么补办呀/请问补卡怎么补/我想咨询下怎么补卡啊/</t>
  </si>
  <si>
    <t>信用卡挂失</t>
  </si>
  <si>
    <t>信用卡怎么挂失</t>
  </si>
  <si>
    <t>是信用卡的话怎么挂失/信用卡在哪办挂失/挂失信用卡呀，哪个柜台可以办/就是挂失信用卡在哪里办/信用卡挂失柜台可以办吗/你能告诉我信用卡怎么挂失的吗/</t>
  </si>
  <si>
    <t>我想补办信用卡</t>
  </si>
  <si>
    <t>信用卡怎么补办</t>
  </si>
  <si>
    <t>我想挂失补办信用卡</t>
  </si>
  <si>
    <t>信用卡怎么挂失补办</t>
  </si>
  <si>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</si>
  <si>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</si>
  <si>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我来取消短信通知</t>
  </si>
  <si>
    <t>您可以拨打客服电话根据提示操作或可以用绑定的银行卡手机编辑短信QX发送至95580或者持本人身份证、银行卡到银行柜台办理</t>
    <phoneticPr fontId="4" type="noConversion"/>
  </si>
  <si>
    <t>取消短信通知</t>
  </si>
  <si>
    <t>我想取消短信通知/我要取消短信通知/帮我取消短信通知/取消短信通知/去掉短信通知/删除短信通知/我来办理取消短信通知/我要办理取消短信通知/ 我要取消短信通知</t>
  </si>
  <si>
    <t>手机银行</t>
  </si>
  <si>
    <t>不好意思目前不支持手机银行取消哦</t>
  </si>
  <si>
    <t>手机银行取消短信通知</t>
  </si>
  <si>
    <t>我想了解手机银行/手机银行吧/手机银行就行/银行吧/那个手机银行的/</t>
  </si>
  <si>
    <t>我想取消短信通知/我要取消短信通知/帮我取消短信通知/取消短信通知/去掉短信通知/删除短信通知</t>
  </si>
  <si>
    <t>短信</t>
  </si>
  <si>
    <t>短信取消短信通知</t>
  </si>
  <si>
    <t>我想了解短信通知/短信通知/短信那个/发短信的那个/短信的那个/短信/了解短信通知/短信通知就行的/</t>
  </si>
  <si>
    <t>两种都不</t>
  </si>
  <si>
    <t>请您取号到柜台办理取消短信通知业务。</t>
  </si>
  <si>
    <t>不用电子银行取消短信通知</t>
  </si>
  <si>
    <t>两个都不行/都不行/你给我推荐其他的吧/我不想用手机/两个都不好/都不好/都不想用/都不喜欢/都不中/都不得行/没一个好的/没一个能行/我手机不能用/我手机没电了/我都不感兴趣</t>
  </si>
  <si>
    <t>两种都要</t>
  </si>
  <si>
    <t>电子银行取消短信通知</t>
  </si>
  <si>
    <t>随便/哪种都行/无所谓/你随便说一个吧/你给我推荐一个吧/两种都行/都可以的/说来听听/都差不多/我都想知道/都可以/都行/你说一种就行/</t>
  </si>
  <si>
    <t>我不想用手机银行</t>
  </si>
  <si>
    <t>我没有手机银行/我不想用手机银行/手机银行不好用/我不喜欢用手机银行</t>
  </si>
  <si>
    <t>你能给我推荐一种么?</t>
  </si>
  <si>
    <t>你能给我推荐一种么？/哪一种方便？/你喜欢哪一种？/还有别的方式么?/别的方式还有么？/</t>
  </si>
  <si>
    <t>我能取消短信通知么？</t>
  </si>
  <si>
    <t>您可以通过手机银行或发送短信注销，您想了解哪一种？</t>
  </si>
  <si>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</si>
  <si>
    <t>手机银行怎么弄？</t>
  </si>
  <si>
    <t>手机银行怎么弄？/用手机银行怎么弄？/手机银行怎么用的？/你能给我教一下么？/手机银行咋用的？/咋用手机银行的？/</t>
  </si>
  <si>
    <t>您可以拨打客服电话根据提示操作或可以用绑定的银行卡手机编辑短信QX发送至95580或者持本人身份证、银行卡到银行柜台办理</t>
    <phoneticPr fontId="4" type="noConversion"/>
  </si>
  <si>
    <t>发短信怎么弄</t>
  </si>
  <si>
    <t>请您使用绑定的银行卡的手机编辑短信QX发送至95580</t>
    <phoneticPr fontId="4" type="noConversion"/>
  </si>
  <si>
    <t>短信的怎么弄？/短信怎么弄？/ 我怎么弄短信？/短信的那个难不不难？/短信的麻烦么？/短信的快不快？/短信的当方便么？</t>
  </si>
  <si>
    <t>您可以拨打客服电话根据提示操作或可以用绑定的银行卡手机编辑短信QX发送至95580或者持本人身份证、银行卡到银行柜台办理</t>
    <phoneticPr fontId="4" type="noConversion"/>
  </si>
  <si>
    <t>两种都不想弄，怎么办？</t>
  </si>
  <si>
    <t>除了以上两种还可以到银行柜台办理哦</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</si>
  <si>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</si>
  <si>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可以打客服电话根据提示操作或可以用绑定的银行卡手机编辑短信QX发送至95580或者持本人身份证、银行卡到银行柜台办理</t>
  </si>
  <si>
    <t>您可以拨打客服电话根据提示操作或可以用绑定的银行卡手机编辑短信QX发送至95580或者持本人身份证、银行卡到银行柜台办理</t>
    <phoneticPr fontId="4" type="noConversion"/>
  </si>
  <si>
    <t>您可以拨打客服电话根据提示操作或可以用绑定的银行卡手机编辑短信QX发送至95580或者持本人身份证、银行卡到银行柜台办理</t>
    <phoneticPr fontId="4" type="noConversion"/>
  </si>
  <si>
    <t>你能给我推荐一个么？</t>
  </si>
  <si>
    <t>建议您直接使用绑定银行卡的手机编辑短信QX发送至95580即可</t>
    <phoneticPr fontId="4" type="noConversion"/>
  </si>
  <si>
    <t>您可以拨打客服电话根据提示操作或可以用绑定的银行卡手机编辑短信QX发送至95580或者持本人身份证、银行卡到银行柜台办理</t>
    <phoneticPr fontId="4" type="noConversion"/>
  </si>
  <si>
    <t>建议您带上身份证银行卡到银行柜台办理</t>
    <phoneticPr fontId="4" type="noConversion"/>
  </si>
  <si>
    <t>我不想用手机银行，怎么办？</t>
  </si>
  <si>
    <t>我没有手机银行怎么办？/我不想用手机银行，还有别的么？/还有别的么？/还有推荐的么？/还有么？/就这些么？/</t>
  </si>
  <si>
    <t>我想手机银行取消短信通知</t>
  </si>
  <si>
    <t>手机银行怎么注销短信？</t>
  </si>
  <si>
    <t>发短信关闭短信提醒</t>
  </si>
  <si>
    <t>请您使用绑定银行卡的手机编辑短信QX发送至95580或者持本人身份证、银行卡到银行柜台办理</t>
    <phoneticPr fontId="4" type="noConversion"/>
  </si>
  <si>
    <t>我想发短信取消短信提醒/我来取消短信通知你教我发短信吗/告诉我短信取消短信提醒的方法/</t>
  </si>
  <si>
    <t>关闭短信通知怎么发短信发什么啊</t>
  </si>
  <si>
    <t>您可以使用绑定银行卡的手机编辑短信QX发送至95580</t>
    <phoneticPr fontId="4" type="noConversion"/>
  </si>
  <si>
    <t>我要取消短信，你知道怎么编辑吗/我不知道怎么用短信取消提醒，你能教我吗/</t>
  </si>
  <si>
    <t>我来注销</t>
  </si>
  <si>
    <t>您要注销什么业务？</t>
  </si>
  <si>
    <t>卡</t>
  </si>
  <si>
    <t>您要注销借记卡还是信用卡？</t>
  </si>
  <si>
    <t>注销银行卡</t>
  </si>
  <si>
    <t>银行卡/就银行卡呀/就一张卡/卡啊/就卡啊/这张卡/你看就这张卡/这张卡/这张卡呀</t>
  </si>
  <si>
    <t>您的信用卡账单结清后，可以拨打银行客服热线进行注销。</t>
  </si>
  <si>
    <t>注销信用卡</t>
  </si>
  <si>
    <t>我的信用卡/我信用卡啊/信用卡啊/信用卡呀/就信用卡啦/是信用卡啦/是信用卡/</t>
  </si>
  <si>
    <t>我不能通过电话注销</t>
  </si>
  <si>
    <t>请您带上本人身份证取号到柜台办理注销信用卡业务。</t>
  </si>
  <si>
    <t>不能通过电话注销信用卡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</si>
  <si>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</si>
  <si>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可以帮我办注销吗</t>
  </si>
  <si>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</si>
  <si>
    <t>卡可以吗</t>
  </si>
  <si>
    <t>银行卡可以吗/银行卡怎么办/如果是银行卡呢/银行卡怎么办的呢/你说银行卡怎么办啊/我想请问你银行卡的话怎么办/如果银行卡呢/</t>
  </si>
  <si>
    <t>信用卡怎么办呢</t>
  </si>
  <si>
    <t>如果是信用卡呢/信用卡怎么办/我的是信用卡怎么办/</t>
  </si>
  <si>
    <t>我不能通过电话注销，怎么办？</t>
  </si>
  <si>
    <t>我来注销银行卡</t>
  </si>
  <si>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</si>
  <si>
    <t>怎么注销银行卡？</t>
  </si>
  <si>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</si>
  <si>
    <t>我来注销信用卡</t>
  </si>
  <si>
    <t>我来注销信用卡/我想注销信用卡/注销信用卡/我来办理注销信用卡业务/我要办理注销信用卡业务/ 我要注销信用卡/我不想用这张信用卡了/我不想用你们银行的信用卡了/我不想要信用卡了/</t>
  </si>
  <si>
    <t>我能注销信用卡么？</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</si>
  <si>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</si>
  <si>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</si>
  <si>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电话注销不了，怎么办？/ 我试过了啊，不行的，怎么办？/我电话怎么不能注销？/电话能注销，我还来问你？/电话能注销，我还来问你做什么？/我信用卡打电话怎么注销不了？/</t>
  </si>
  <si>
    <t>我不能通过电话注销信用卡，怎么办？</t>
  </si>
  <si>
    <t>电话注销不了信用卡，怎么办？/ 我试过了电话注销信用卡，不行的，怎么办？/我电话怎么不能注销信用卡？/我信用卡打电话怎么注销不了？/</t>
  </si>
  <si>
    <t>我不能通过电话注销信用卡</t>
  </si>
  <si>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</si>
  <si>
    <t>我来开通短信通知</t>
  </si>
  <si>
    <t>请您带好身份证，取号到柜台办理</t>
  </si>
  <si>
    <t>开通短信通知</t>
  </si>
  <si>
    <t>开短信通知</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</si>
  <si>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</si>
  <si>
    <t>手机银行开短信通知</t>
  </si>
  <si>
    <t>我想了解手机银行/手机银行吧/手机银行就行/银行吧/那个手机银行的/手机银行开通/用手机银行开通/用手机开/手机开通/用手机开通/手机银行开/手机银行/手机上的那个/直接手机上可以看的那个/</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</si>
  <si>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</si>
  <si>
    <t>网银开短信通知</t>
  </si>
  <si>
    <t>我想了解网上银行/网上银行吧/网银就行/网银吧/个人网银/网银开通/用网银开通/用个人网银开/网上银行开通/用网银开通/网上银行开/网上银行/个人网银/用电脑开/我想用网银开/就用网银吧/用网银吧/我就用网银吧</t>
  </si>
  <si>
    <t>不用电子银行开短信通知</t>
  </si>
  <si>
    <t>电子银行开短信通知</t>
  </si>
  <si>
    <t>你能给我推荐一种么？/哪一种方便？/你喜欢哪一种？/还有别的方式么?/别的方式还有么？/两种都可以/两种都要</t>
  </si>
  <si>
    <t>我没有手机银行/我不想用手机银行/手机银行不好用/我不喜欢用手机银行/不会用手机银行</t>
  </si>
  <si>
    <t>我能开通短信通知么？</t>
  </si>
  <si>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</si>
  <si>
    <t>网银怎么弄？</t>
  </si>
  <si>
    <t>网银的怎么弄？/网银怎么弄？/ 我怎么弄网银？/网银的那个难不难？/网银的麻烦么？/网银的快不快？/网银的方便么？/网银上如何办理？/网银怎么开通短信通知？/网银怎么开通/网银上怎么办理？</t>
  </si>
  <si>
    <t>我来开通短信通知。</t>
  </si>
  <si>
    <t>我不想用手机银行。</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</si>
  <si>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</si>
  <si>
    <t>我想用手机开通短信通知</t>
  </si>
  <si>
    <t>教我用手机开通短信通知/办理短信通知用手机开通/手机开通短信提醒方法/我要用手机银行开通一下短信</t>
  </si>
  <si>
    <t>手机银行可以开通短信通知吗</t>
  </si>
  <si>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</si>
  <si>
    <t>网上银行怎么开通短信提醒</t>
  </si>
  <si>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</si>
  <si>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网上开通短信银行</t>
  </si>
  <si>
    <t>教我用网银开通短信通知/办理短信通知用网银开通/网银开通短信提醒方法/我要用网上银行开通一下短信</t>
  </si>
  <si>
    <t>十万块/十万/就十万/十万元/十万块钱/十万元钱/十万块呀/十万十万/也就十万/十万吧/就十万块钱吧/也就十万吧/嗯十万/十万啊/十万块啊</t>
    <phoneticPr fontId="4" type="noConversion"/>
  </si>
  <si>
    <t>我银行卡存个三万块/存三万块用银行卡/我想用银行卡存三万/你带我去存三万块钱吧，用银行卡存哦/我存到银行卡三万/我就存三万到银行卡里/我想存三万到银行卡里/我存三万块到银行卡里/往银行卡里存三万/我的银行卡没钱了，我想存个三万块/我就三万块存银行卡/ 你看我拿银行卡来存钱的，我存三万/往卡里存三万块钱/我办理银行卡存款，我就存三万</t>
  </si>
  <si>
    <t>如果说我银行卡存三万怎么存啊/我卡里存三万到哪办/三万存银行卡哪能办啊/你说三万存银行卡怎么存啊/我就往银行卡存个三万块你会吗/你能带我去存个三万块钱吗，银行卡存的/我想用银行卡存三万块钱,你能带我去吗/银行卡存三万哪个柜台办/银行卡存三万怎么办的啊/我往银行卡存三万怎么办理</t>
  </si>
  <si>
    <t>我存折存个三万块/存三万块用存折/我想用存折存三万/你带我去存三万块钱吧，用存折存哦/我存到存折三万/我就存三万到存折里/我想存三万到存折里/我存三万块到存折里/往存折里存三万/我的存折没钱了，我想存个三万块/我就三万块存存折/ 你看我拿存折来存钱的，我存三万/</t>
  </si>
  <si>
    <t>如果说我存折存三万怎么存啊/我存折里存三万到哪办/三万存存折哪能办啊/你说三万存存折怎么存啊/我就往存折存个三万块你会吗/你能带我去存个三万块钱吗，存折存的/我想用存折存三万块钱,你能带我去吗/存折存三万哪个柜台办/存折存三万怎么办的啊/我往存折存三万怎么办理/如果说我折子存三万怎么存啊/我折子里存三万到哪办/三万存折子哪能办啊/你说三万存折子怎么存啊/我就往折子存个三万块你会吗/你能带我去存个三万块钱吗，折子存的/我想用折子存三万块钱,你能带我去吗/折子存三万哪个柜台办/折子存三万怎么办的啊/我往折子存三万怎么办理/如果说我存折本存三万怎么存啊/我存折本里存三万到哪办/三万存存折本哪能办啊/你说三万存存折本怎么存啊/我就往存折本存个三万块你会吗/你能带我去存个三万块钱吗，存折本存的/我想用存折本存三万块钱,你能带我去吗/存折本存三万哪个柜台办/存折本存三万怎么办的啊/我往存折本存三万怎么办理</t>
  </si>
  <si>
    <t>零钱/一点零钱/零钱啊/嗯零钱/就一点零钱/就一点零钱啊/就一点零钱呀/就一点零钱啦/零钱啦</t>
    <phoneticPr fontId="4" type="noConversion"/>
  </si>
  <si>
    <t>一点零钱怎么办/零钱啊怎么办/就一块钱怎么办/</t>
    <phoneticPr fontId="4" type="noConversion"/>
  </si>
  <si>
    <t>我来存点零钱/我来存零钱/我存零钱/存个零钱/我就存零钱/我就存点零钱啊我存的是零钱/我存好多零钱/我来把零钱都存了</t>
    <phoneticPr fontId="21" type="noConversion"/>
  </si>
  <si>
    <t>我用存折本取三千/我用存折取三千/折子取三千/存折上面取三千/用存折取款三千/我想用存折取三千/是存折取款三千/我决定用存折取三千块钱/就用存折取个三千块钱/我取三千块钱，存折取/我想用存折取三千块/我要用存折取三千/要取三千元，存折取/我想取三千元，用存折取/我想取三千，用存折/存折取三千元/存折取个三千/只取存折上面三千/取存折上面的三千元/存折上面有好多钱，我只取三千</t>
  </si>
  <si>
    <t>我用存折本取十万/我用存折取十万/折子取十万/存折上面取十万/我想用存折取十万/是存折取款十万/我决定用存折取十万块钱/就用存折取个十万块钱/我取十万块钱，存折取/我想用存折取十万块/我要用存折取十万/要取十万元，存折取/我想取十万元，用存折取/我想取十万，用存折/存折取十万元/存折取个十万/只取存折上面十万/取存折上面的十万元/存折上面有好多钱，我只取十万</t>
  </si>
  <si>
    <t>如果说我存折取三千怎么取啊/取存折三千块哪能办啊/你说存折怎么取三千块钱啊/我就用存折取个三千块你会吗/你能带我去取个三千块钱吗，存折取的/我想用存折取三千块钱,你能带我去吗/存折取三千哪个柜台办/存折取三千怎么办的啊/我想用存折取三千怎么办理</t>
  </si>
  <si>
    <t>如果说我存折取十万怎么取啊/我存折里取十万到哪办/取存折十万块哪能办啊/你说存折怎么取十万块钱啊/我就用存折取个十万块你会吗/你能带我去取个十万块钱吗，存折取的/我想用存折取十万块钱,你能带我去吗/存折取十万哪个柜台办/存折取十万怎么办的啊/我想用存折取十万怎么办理</t>
  </si>
  <si>
    <t>十万/十万吧/大概十万/也就十万/十万多一点/十万上下/不多，就十万/挺多的，十万呢/十万块/十万块钱/十万元钱</t>
  </si>
  <si>
    <t>十万可不可以？</t>
  </si>
  <si>
    <t>十万块怎么办/十万怎么办的/十万可以到自助办吗/十万可以吗/十万去哪办/很多啊十万怎么办呢/十万，您能帮我吗/</t>
  </si>
  <si>
    <t>转十万块怎么转</t>
  </si>
  <si>
    <t>十万块怎么转/转账十万怎么办的/十万可以到自助转账吗/十万可以到柜台转吗/十万去哪办转账/十万怎么办转账呢/十万，您能帮我转吗/</t>
  </si>
  <si>
    <t>转账十万元</t>
  </si>
  <si>
    <t>我来转十万块钱/我想转十万块钱/我要转十万块钱/我是来转账的，转十万/我来汇个十万/我是来转十万块钱的/我转十万块前你帮我取号/来来帮我转钱我转十万/转账十万</t>
  </si>
  <si>
    <t>十万/十万吧/大概十万/也就十万/十万多一点/十万上下/不多，就十万/挺多的，十万呢/十万块/十万块钱/十万元钱</t>
    <phoneticPr fontId="4" type="noConversion"/>
  </si>
  <si>
    <t>三万可不可以？</t>
  </si>
  <si>
    <t>转三万块怎么转</t>
  </si>
  <si>
    <t>转账三万元</t>
  </si>
  <si>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</si>
  <si>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</si>
  <si>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</si>
  <si>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块/三万元/三万块钱/三万呀/也就三万块钱/也就三万块/三万三万/三万吧/也就三万块吧/也就三万/嗯三万/三万啊/三万块啊/也就三万块呀/就三万/三万吧/就三万块/三千/三千块/三千元/三千块钱/三千呀/也就三千块钱/也就三千块/三千三千/三千吧/也就三千块吧/也就三千/嗯三千/三千啊/三千块啊/也就三千块呀/就三千/三千吧/就三千块</t>
    <phoneticPr fontId="4" type="noConversion"/>
  </si>
  <si>
    <t>我来存三万块钱/我就是来存个三万块的/我存三万块钱/我想存三万块/我要存三万/我只存三万/我先存个三万/我只存三万块/我是来存钱的，存三万/我想存个三万块钱/我要存款三万/我要存三万元钱/我来存三万/存三万/我存三万/我来存三千块钱/我就是来存个三千块的/我存三千块钱/我想存三千块/我要存三千/我只存三千/我先存个三千/我只存三千块/我是来存钱的，存三千/我想存个三千块钱/我要存款三千/我要存三千元钱/我来存三千/存三千/我存三千</t>
    <phoneticPr fontId="4" type="noConversion"/>
  </si>
  <si>
    <t>三万可以到哪儿存啊/存三万块你知道去哪儿存吗/我想存三万怎么办理/你能告诉我三万块块去哪儿存吗/三万怎么存/三千可以到哪儿存啊/存三千块你知道去哪儿存吗/我想存三千怎么办理/你能告诉我三千块块去哪儿存吗/三千怎么存</t>
    <phoneticPr fontId="4" type="noConversion"/>
  </si>
  <si>
    <t>三万怎么办/三万如何办理/三万去哪办啊/三万如何办理/三万去哪办理/三万该怎么办/请问你知道三万到哪个窗口办吗/三万到哪个窗口办呀/三万可以去ATM办理吗/三万可以到自助设备办理吗/三万需要到柜台办理吗/三万必须要到自助存款机办吗/你看要是三万怎么办/如果说是三万怎么办理/三千怎么办/三千如何办理/三千去哪办啊/三千如何办理/三千去哪办理/三千该怎么办/请问你知道三千到哪个窗口办吗/三千到哪个窗口办呀/三千可以去ATM办理吗/三千可以到自助设备办理吗/三千需要到柜台办理吗/三千必须要到自助存款机办吗/你看要是三千怎么办/如果说是三千怎么办理</t>
    <phoneticPr fontId="4" type="noConversion"/>
  </si>
  <si>
    <t>三万/三万吧/大概三万/也就三万/三万多一点/三万上下/不多，就三万万/挺多的，三万呢/三万就可以了/三万呢/三千/三千吧/大概三千/也就三千/三千多一点/三千上下/不多，就三千千/挺多的，三千呢/三千就可以了/三千呢</t>
    <phoneticPr fontId="4" type="noConversion"/>
  </si>
  <si>
    <t>三万块怎么办/三万怎么办的/三万可以到自助办吗/三万可以吗/三万去哪办/很多啊三万怎么办呢/三万，您能帮我吗/三千块怎么办/三千怎么办的/三千可以到自助办吗/三千可以吗/三千去哪办/很多啊三千怎么办呢/三千，您能帮我吗/</t>
    <phoneticPr fontId="4" type="noConversion"/>
  </si>
  <si>
    <t>我来转三万块钱/我想转三万块钱/我要转三万块钱/我是来转账的，转三万/我来汇个三万/我是来转三万块钱的/我转三万块前你帮我取号/来来帮我转钱我转三万/转账三万/我来转三千块钱/我想转三千块钱/我要转三千块钱/我是来转账的，转三千/我来汇个三千/我是来转三千块钱的/我转三千块前你帮我取号/来来帮我转钱我转三千/转账三千</t>
    <phoneticPr fontId="4" type="noConversion"/>
  </si>
  <si>
    <t>三千</t>
  </si>
  <si>
    <t>三千怎么办理</t>
  </si>
  <si>
    <t>取三千</t>
  </si>
  <si>
    <t>取三千块/就取三千/取三千元/取三千块钱/取三千元钱/就取三千块钱/我来取三千元钱/我来取三千块呀/我要取三千呀/也就取三千/取三千吧/我想取三千块钱吧/我要取三千吧/嗯取个三千/我是来取三千块钱的/</t>
  </si>
  <si>
    <t>三千怎么取</t>
  </si>
  <si>
    <t>我能取三千块吗/我想取三千块有吗/我可以取三千吗/三千块上哪取/我想取三千哪里可以办理/我可不可以取三千块钱啊/三千怎么取/你可以带我取三千块钱吗/你知道三千怎么取吗/我要取的比较多，三千块怎么取/如果我要取三千，哪里可以办/三千块是要到柜台办理吗/我三千怎么取/我今天来取点钱，三千块啊能取的/</t>
  </si>
  <si>
    <t>十万块/就十万/十万元/十万块钱/十万元钱/就十万块钱/十万元钱/十万块呀/十万呀/也就十万/十万吧/就十万块钱吧/也就十万吧/嗯十万/</t>
    <phoneticPr fontId="4" type="noConversion"/>
  </si>
  <si>
    <t>十万块/就十万/十万元/十万块钱/十万元钱/就十万块钱/十万元钱/十万块呀/十万呀/也就十万/十万吧/就十万块钱吧/也就十万吧/嗯十万/</t>
    <phoneticPr fontId="4" type="noConversion"/>
  </si>
  <si>
    <t>取十万块/就取十万/取十万元/取十万块钱/取十万元钱/就取十万块钱/我来取十万元钱/我来取十万块呀/我要取十万呀/也就取十万/取十万吧/我想取十万块钱吧/我要取十万吧/嗯取个十万/我是来取十万块钱的/</t>
  </si>
  <si>
    <t>十万怎么取</t>
  </si>
  <si>
    <t>我能取十万块吗/我想取十万块有吗/我可以取十万吗/十万块上哪取/我想取十万哪里可以办理/我可不可以取十万块钱啊/十万怎么取/你可以带我取十万块钱吗/你知道十万怎么取吗/我要取的比较多，十万块怎么取/如果我要取十万，哪里可以办/十万块是要到柜台办理吗/我十万怎么取/我今天来取点钱，十万块啊能取的/</t>
  </si>
  <si>
    <t>取十万</t>
  </si>
  <si>
    <t>这还需要预约吗/我忘记预约了怎么办/怎么预约啊/你能帮我预约吗/预约需要取号吗/这还需要预约吗/需要预约吗/还要预约的啊/需要预约的啊/ 预约需要预约啊/要提前预约？</t>
    <phoneticPr fontId="4" type="noConversion"/>
  </si>
  <si>
    <t>银行卡取十万</t>
  </si>
  <si>
    <t>我用储蓄卡取十万/我用银行卡取十万/借记卡取十万/信用卡取十万/用卡取款十万/我想用银行卡取十万/是银行卡取款十万/我决定用银行卡取十万块钱/就用银行卡取个十万块钱/我取十万块钱，银行卡取/我想用银行卡取十万块/我要用银行卡取十万/要取十万元，银行卡取/我想取十万元，用银行卡取/我想取十万，用银行卡/银行卡取十万元/用卡取十万块/银行卡取个十万/只取卡上十万/取卡上的十万元/卡上有好多钱，我只取十万</t>
  </si>
  <si>
    <t>银行卡取十万怎么办</t>
  </si>
  <si>
    <t>如果说我银行卡取十万怎么取啊/我卡里取十万到哪办/取银行卡十万块哪能办啊/你说银行卡怎么取十万块钱啊/我就用银行卡取个十万块你会吗/你能带我去取个十万块钱吗，银行卡取的/我想用银行卡取十万块钱,你能带我去吗/银行卡取十万哪个柜台办/银行卡取十万怎么办的啊/我往银行卡取十万怎么办理</t>
  </si>
  <si>
    <t>零钱</t>
  </si>
  <si>
    <t>取款五万以上不用预约</t>
    <phoneticPr fontId="4" type="noConversion"/>
  </si>
  <si>
    <t>三千块/三千/就三千/三千元/三千块钱/三千元钱/三千块钱/三千元钱/三千块呀/三千三千/也就三千/三千吧/就三千块钱吧/也就三千吧/嗯三千/</t>
  </si>
  <si>
    <t>三千块怎么办/三千怎么办/就三千怎么办理/三千元去哪办理/三千块钱怎么办/三千元钱你能带我去办吗/三千块钱可以去柜台办吗/三千元钱能不能去柜台呀/三千块呀怎么办理/三千三千你告诉我怎么办理呢/也就三千应该去哪办/三千怎么办理呀/就三千块钱吧可以到ATM办理吗/也就三千吧你能带我去办理吗/嗯三千说说怎么办理呢/</t>
  </si>
  <si>
    <t>零钱/就零钱/零钱/也就零钱钱/零钱啊/零钱呀/也就零钱/零钱吧/就零钱钱吧/嗯零钱/零钱/一点零钱/我需要零钱</t>
  </si>
  <si>
    <t>存零钱怎么存呢/零钱怎么存啊/零钱到哪儿存呢/零钱怎么村啊/零钱能到自助设备上存吗/零钱存款机能存吗/我就存个零钱怎么办哦/我存点零钱可以吗</t>
    <phoneticPr fontId="4" type="noConversion"/>
  </si>
  <si>
    <t>三万</t>
    <phoneticPr fontId="4" type="noConversion"/>
  </si>
  <si>
    <t>三万怎么办</t>
  </si>
  <si>
    <t>三万怎么办</t>
    <phoneticPr fontId="4" type="noConversion"/>
  </si>
  <si>
    <t>存三万怎么存</t>
  </si>
  <si>
    <t>我存三万</t>
  </si>
  <si>
    <t>我用银行卡存三万块钱</t>
  </si>
  <si>
    <t>我用银行卡存三万块钱怎么存</t>
  </si>
  <si>
    <t>我用存折存三万块钱</t>
  </si>
  <si>
    <t>我用存折存三万块钱怎么存</t>
  </si>
  <si>
    <t>银行卡取三千</t>
  </si>
  <si>
    <t>银行卡取三千怎么办</t>
  </si>
  <si>
    <t>存折取三千</t>
  </si>
  <si>
    <t>存折取三千怎么办</t>
  </si>
  <si>
    <t>存折取十万</t>
  </si>
  <si>
    <t>存折取十万怎么办</t>
  </si>
  <si>
    <t>我用储蓄卡取三千/我用银行卡取三千/借记卡取三千/信用卡取三千/用卡取款三千/我想用银行卡取三千/是银行卡取款三千/我决定用银行卡取三千块钱/就用银行卡取个三千块钱/我取三千块钱，银行卡取/我想用银行卡取三千块/我要用银行卡取三千/要取三千元，银行卡取/我想取三千元，用银行卡取/我想取三千，用银行卡/银行卡取三千元/用卡取三千块/银行卡取个三千/只取卡上三千/取卡上的三千元/卡上有好多钱，我只取三千</t>
  </si>
  <si>
    <t>如果说我银行卡取三千怎么取啊/我卡里取三千到哪办/取银行卡三千块哪能办啊/你说银行卡怎么取三千块钱啊/我就用银行卡取个三千块你会吗/你能带我去取个三千块钱吗，银行卡取的/我想用银行卡取三千块钱,你能带我去吗/银行卡取三千哪个柜台办/银行卡取三千怎么办的啊/我往银行卡取三千怎么办理</t>
  </si>
  <si>
    <t>三万块/就三万/三万元/三万块钱/三万元钱/就三万块钱/三万元钱/三万块呀/三万呀/也就三万/三万吧/就三万块钱吧/也就三万吧/嗯三万/三万/三万元/</t>
    <phoneticPr fontId="4" type="noConversion"/>
  </si>
  <si>
    <t>要取三万/要取三万元/我想取三万元/我想取三万/三万元/三万块/取三万/只取三万/取三万元/只取三万/三万/三万元/</t>
    <phoneticPr fontId="4" type="noConversion"/>
  </si>
  <si>
    <t>两百万</t>
    <phoneticPr fontId="4" type="noConversion"/>
  </si>
  <si>
    <t>两百万块/就两百万/两百万元/两百万块钱/两百万元钱/就两百万块钱/两百万元钱/两百万块呀/两百万呀/也就两百万/两百万吧/就两百万块钱吧/也就两百万吧/嗯两百万/</t>
    <phoneticPr fontId="4" type="noConversion"/>
  </si>
  <si>
    <t>上级意图</t>
    <phoneticPr fontId="4" type="noConversion"/>
  </si>
  <si>
    <t>我来贷款。</t>
    <phoneticPr fontId="4" type="noConversion"/>
  </si>
  <si>
    <t>您要办理什么贷款？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</si>
  <si>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</si>
  <si>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</si>
  <si>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</si>
  <si>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</si>
  <si>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我想办车贷/我要办车贷/办车贷/我想买辆车/车贷/我在考虑买一辆车/我计划买一辆车/我考虑买一辆车/我在考虑车贷/买车用的/买车用/买车用的贷款</t>
  </si>
  <si>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</si>
  <si>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</si>
  <si>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</si>
  <si>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</si>
  <si>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办车贷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</si>
  <si>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</si>
  <si>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</si>
  <si>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办车贷</t>
  </si>
  <si>
    <t>我能办车贷么？</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</si>
  <si>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</si>
  <si>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我能办车贷么？</t>
    <phoneticPr fontId="4" type="noConversion"/>
  </si>
  <si>
    <t>我来办车贷</t>
    <phoneticPr fontId="4" type="noConversion"/>
  </si>
  <si>
    <t>车贷怎么办</t>
    <phoneticPr fontId="4" type="noConversion"/>
  </si>
  <si>
    <t>我来贷款。</t>
    <phoneticPr fontId="4" type="noConversion"/>
  </si>
  <si>
    <t>办贷款</t>
    <phoneticPr fontId="4" type="noConversion"/>
  </si>
  <si>
    <t>我想贷款/我是来贷款的/我要贷款/贷款/贷点款/贷点钱/贷点小钱/稍微贷点钱/贷点人民币/贷钞票/我来办理贷款/我要办理贷款/ 我要贷款</t>
    <phoneticPr fontId="4" type="noConversion"/>
  </si>
  <si>
    <t>车贷。</t>
    <phoneticPr fontId="4" type="noConversion"/>
  </si>
  <si>
    <t>我能贷款么？</t>
    <phoneticPr fontId="4" type="noConversion"/>
  </si>
  <si>
    <t>怎么贷款？/我想贷款，该怎么办?/怎么弄贷款?/咋弄贷款?/贷款是怎么一回事？/这里可以办理贷款吗/这里可以贷款吗/这里可以贷点钱吗/如何贷款呢/如何办理贷款/如何办理贷款业务/怎么贷款呢</t>
    <phoneticPr fontId="4" type="noConversion"/>
  </si>
  <si>
    <t>我能办车贷么？</t>
    <phoneticPr fontId="4" type="noConversion"/>
  </si>
  <si>
    <t>我来办车贷</t>
    <phoneticPr fontId="4" type="noConversion"/>
  </si>
  <si>
    <t>车贷怎么办</t>
    <phoneticPr fontId="4" type="noConversion"/>
  </si>
  <si>
    <t>对不起，我们暂时不提供车贷。</t>
    <phoneticPr fontId="4" type="noConversion"/>
  </si>
  <si>
    <t>您要办理什么贷款？</t>
    <phoneticPr fontId="4" type="noConversion"/>
  </si>
  <si>
    <t>您有没有联系好车贷客户经理？</t>
    <phoneticPr fontId="4" type="noConversion"/>
  </si>
  <si>
    <t>您要办理什么贷款？</t>
    <phoneticPr fontId="4" type="noConversion"/>
  </si>
  <si>
    <t>两百万怎么取</t>
    <phoneticPr fontId="4" type="noConversion"/>
  </si>
  <si>
    <t>取两百万块/就取两百万/取两百万元/取两百万块钱/取两百万元钱/就取两百万块钱/我来取两百万元钱/我来取两百万块呀/我要取两百万呀/也就取两百万/取两百万吧/我想取两百万块钱吧/我要取两百万吧/嗯取个两百万/我是来取两百万块钱的/</t>
    <phoneticPr fontId="4" type="noConversion"/>
  </si>
  <si>
    <t>我能取两百万块吗/我想取两百万块有吗/我可以取两百万吗/两百万块上哪取/我想取两百万哪里可以办理/我可不可以取两百万块钱啊/两百万怎么取/你可以带我取两百万块钱吗/你知道两百万怎么取吗/我要取的比较多，两百万块怎么取/如果我要取两百万，哪里可以办/两百万块是要到柜台办理吗/我两百万怎么取/我今天来取点钱，两百万块啊能取的/</t>
    <phoneticPr fontId="4" type="noConversion"/>
  </si>
  <si>
    <t>我用银行卡存两百万块钱</t>
    <phoneticPr fontId="4" type="noConversion"/>
  </si>
  <si>
    <t>我用存折存两百万块钱</t>
    <phoneticPr fontId="4" type="noConversion"/>
  </si>
  <si>
    <t>我银行卡存个两百万块/存两百万块用银行卡/我想用银行卡存两百万/你带我去存两百万块钱吧，用银行卡存哦/我存到银行卡两百万/我就存两百万到银行卡里/我想存两百万到银行卡里/我存两百万块到银行卡里/往银行卡里存两百万/我的银行卡没钱了，我想存个两百万块/我就两百万块存银行卡/ 你看我拿银行卡来存钱的，我存两百万/往卡里存两百万块钱/我办理银行卡存款，我就存两百万</t>
    <phoneticPr fontId="4" type="noConversion"/>
  </si>
  <si>
    <t>我存折存个两百万块/存两百万块用存折/我想用存折存两百万/你带我去存两百万块钱吧，用存折存哦/我存到存折两百万/我就存两百万到存折里/我想存两百万到存折里/我存两百万块到存折里/往存折里存两百万/我的存折没钱了，我想存个两百万块/我就两百万块存存折/ 你看我拿存折来存钱的，我存两百万/</t>
    <phoneticPr fontId="4" type="noConversion"/>
  </si>
  <si>
    <t>我存两百万</t>
  </si>
  <si>
    <t>我要存两百万块/存个两百万/我就存两百万/我想存两百万元/我想存两百万块钱/我来存两百万元钱/我存两百万块呀/带我存钱，存两百万/我也就存两百万/我就存个两百万吧/</t>
  </si>
  <si>
    <t>两百万怎么存</t>
  </si>
  <si>
    <t>两百万可以到哪儿存啊/存两百万块你知道去哪儿存吗/我想存两百万怎么办理/你能告诉我两百万块去哪儿存吗/</t>
  </si>
  <si>
    <t>办存折</t>
    <phoneticPr fontId="4" type="noConversion"/>
  </si>
  <si>
    <t>存折怎么办</t>
    <phoneticPr fontId="4" type="noConversion"/>
  </si>
  <si>
    <t>存折本</t>
    <phoneticPr fontId="4" type="noConversion"/>
  </si>
  <si>
    <t>办理存折本/办存折本/我要办存折本/存折本怎么办理</t>
    <phoneticPr fontId="4" type="noConversion"/>
  </si>
  <si>
    <t>我要办存折本/我想办存折本/我想办个银行存折本/我要办银行存折本/办张存折本/办张银行存折本/办存折本/办银行存折本/我今天来办存折本的/我就办张存折本/我就办张银行存折本/办存折本/办银行存折本/我想尽快办张银行存折本/我来办理存折/我要办理开存折本业务/ 我要开存折本/ 我要办存折本/我来办存折本/来办存折本/办存折本/办银行存折本/办个银行存折本/我办存折本</t>
    <phoneticPr fontId="4" type="noConversion"/>
  </si>
  <si>
    <t>我要办存折/我想办存折/我想办个银行存折/我要办银行存折/办张存折/办张银行存折/办存折/办银行存折/我今天来办存折的/我就办张存折/我就办张银行存折/办存折/办银行存折/我想尽快办张银行存折/我来办理存折/我要办理开存折业务/ 我要开存折/ 我要办存折/我来办存折/来办存折/办存折/办银行存折/办个银行存折/我办存折</t>
  </si>
  <si>
    <t>我要补办借记卡</t>
    <phoneticPr fontId="4" type="noConversion"/>
  </si>
  <si>
    <t>补办借记卡</t>
    <phoneticPr fontId="4" type="noConversion"/>
  </si>
  <si>
    <t>我想补办借记卡/帮我补办借记卡/补办一张借记卡/我想补办一张借记卡/我补办一张借记卡/我想补回来卡/我想把卡补回来啊/我想把卡补回来/我要挂失补办借记卡</t>
    <phoneticPr fontId="4" type="noConversion"/>
  </si>
  <si>
    <t>借记卡怎么补办</t>
    <phoneticPr fontId="4" type="noConversion"/>
  </si>
  <si>
    <t>借记卡怎么补办/借记卡可以补办吗/借记卡能帮我补办吗/我借记卡丢了，我来补办的/借记卡怎么挂失补办</t>
    <phoneticPr fontId="4" type="noConversion"/>
  </si>
  <si>
    <t>我来改信息</t>
    <phoneticPr fontId="4" type="noConversion"/>
  </si>
  <si>
    <t>我来更改手机号码/我想改手机号/帮我更改手机号/帮我改手机号/我手机换号了，改一下手机/我换号了，改一下手机号/我来更改一下手机号/我改手机号/改手机号码/手机号怎么改/手机号怎么改/我想改手机号怎么办/手机号能不能改/改手机号怎么改啊/手机号怎么改的啊/我想请问手机号怎么改呢</t>
    <phoneticPr fontId="4" type="noConversion"/>
  </si>
  <si>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有预约/预约了啊/有啊/有的/有</t>
    <phoneticPr fontId="4"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</si>
  <si>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我来转点资金/转点钱/给我儿子打点钱/给我爸爸转点钱/给我女朋友转点钱/我要汇款/我想汇款/汇款</t>
    <phoneticPr fontId="4" type="noConversion"/>
  </si>
  <si>
    <t>外汇怎么办理/外汇怎么换的/结售汇如何办理/办理外汇/办外汇/我怕要外汇/外汇/换外汇/我要办理外汇/办理外汇</t>
    <phoneticPr fontId="4" type="noConversion"/>
  </si>
  <si>
    <t>挂失信用卡/我挂失信用卡/</t>
    <phoneticPr fontId="4" type="noConversion"/>
  </si>
  <si>
    <t>我要还贷款/我想还贷款/还贷款/我是来还贷款的/俺是来还贷款的/我来还贷款/我要还贷款/我是来还钱的/我贷款该还了/我贷款到期了/我想还一下贷款/我之前贷的款，该还了/我来还钞票/还钞票/我来还款/还款/我来还钱/我是来还钱的/我过来还钱</t>
    <phoneticPr fontId="4" type="noConversion"/>
  </si>
  <si>
    <t>我来修改信息/我是来改信息的/改信息/改信息怎么办/改信息咋弄/怎么改信息/我要改信息/我改信息/改信息怎么搞/帮我改信息</t>
    <phoneticPr fontId="4" type="noConversion"/>
  </si>
  <si>
    <t xml:space="preserve"> </t>
    <phoneticPr fontId="4" type="noConversion"/>
  </si>
  <si>
    <r>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r>
    <r>
      <rPr>
        <sz val="11"/>
        <color rgb="FFFF0000"/>
        <rFont val="宋体"/>
        <family val="3"/>
        <charset val="134"/>
        <scheme val="minor"/>
      </rPr>
      <t>再给我推荐一个理财/我买那个理财好/你给我介绍一下理财</t>
    </r>
    <phoneticPr fontId="4" type="noConversion"/>
  </si>
  <si>
    <r>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r>
    <r>
      <rPr>
        <sz val="12"/>
        <color rgb="FFFF0000"/>
        <rFont val="宋体"/>
        <family val="3"/>
        <charset val="134"/>
      </rPr>
      <t>/我把密码忘记了</t>
    </r>
    <phoneticPr fontId="4" type="noConversion"/>
  </si>
  <si>
    <r>
      <t>零钱/就零钱/零钱/也就零钱钱/零钱啊/零钱呀/也就零钱/零钱吧/就零钱钱吧/嗯零钱/零钱/一点零钱/我需要零钱</t>
    </r>
    <r>
      <rPr>
        <sz val="11"/>
        <color rgb="FFFF0000"/>
        <rFont val="宋体"/>
        <family val="3"/>
        <charset val="134"/>
        <scheme val="minor"/>
      </rPr>
      <t>/取零钱怎么取</t>
    </r>
    <phoneticPr fontId="4" type="noConversion"/>
  </si>
  <si>
    <r>
      <t>有零钱/我没有零钱了/我要取零钱/我来取零钱/我想取点零钱/我需要一些零钱/我要取的有零钱/我没有零钱了/我要取零钱/我来取零钱/我想取点零钱/我需要一些零钱</t>
    </r>
    <r>
      <rPr>
        <sz val="11"/>
        <color rgb="FFFF0000"/>
        <rFont val="宋体"/>
        <family val="3"/>
        <charset val="134"/>
        <scheme val="minor"/>
      </rPr>
      <t>/取零钱怎么取</t>
    </r>
    <phoneticPr fontId="4" type="noConversion"/>
  </si>
  <si>
    <r>
      <t>做证明材料的那种，行么？/需要盖章的那种行么？/需要盖章的那种你这里能做么？/你这里能盖章么？/你这里能弄证明材料么？/这里可以做证明材料吗/这里可以打证明吗/这里可以办理证明材料/这里可以办证明材料吗</t>
    </r>
    <r>
      <rPr>
        <sz val="12"/>
        <color rgb="FFFF0000"/>
        <rFont val="宋体"/>
        <family val="3"/>
        <charset val="134"/>
      </rPr>
      <t>/我想做证明/我想做证明材料可以吗</t>
    </r>
    <phoneticPr fontId="4" type="noConversion"/>
  </si>
  <si>
    <t xml:space="preserve"> </t>
    <phoneticPr fontId="4"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</si>
  <si>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4" type="noConversion"/>
  </si>
  <si>
    <t>您可以拨打客服服务热线进行挂失或者取号到柜台办理。</t>
    <phoneticPr fontId="4" type="noConversion"/>
  </si>
  <si>
    <r>
      <t>没有呢/还没有/并没有/没得/忘记联系了/我不知道怎么联系/还没有呢/我不知道要联系客户经理/我没有提前联系客户经理/我没有提前预约客户经理/我事先不知道/我事先不知道要联系客户经理/我不知道要提前联系/</t>
    </r>
    <r>
      <rPr>
        <sz val="12"/>
        <color rgb="FFFF0000"/>
        <rFont val="宋体"/>
        <family val="3"/>
        <charset val="134"/>
      </rPr>
      <t>没有/没</t>
    </r>
    <phoneticPr fontId="4" type="noConversion"/>
  </si>
  <si>
    <r>
      <t>联系了/好了/联系好了/约好了/有预约的/联系了的/昨天联系好了/前天联系好了/几天前联系了的/大概一个星期前/昨天/前天/上个星期一/打电话联系的/微信联系的/他说让我今天来/我们约好了今天来/我们之前说好了的/</t>
    </r>
    <r>
      <rPr>
        <sz val="12"/>
        <color rgb="FFFF0000"/>
        <rFont val="宋体"/>
        <family val="3"/>
        <charset val="134"/>
      </rPr>
      <t>有/有的/有呀/有啊/有呢/有的呀/有的啊</t>
    </r>
    <phoneticPr fontId="4" type="noConversion"/>
  </si>
  <si>
    <t>储蓄卡/结算通/银行储蓄卡/存储卡/存钱的卡/我的工资卡啊/我的借记卡/我的新借记卡/我工资卡/打工资的卡/</t>
    <phoneticPr fontId="4" type="noConversion"/>
  </si>
  <si>
    <t>我来办理注销</t>
    <phoneticPr fontId="4" type="noConversion"/>
  </si>
  <si>
    <t>您要注销什么业务？</t>
    <phoneticPr fontId="4" type="noConversion"/>
  </si>
  <si>
    <t>注销</t>
    <phoneticPr fontId="4" type="noConversion"/>
  </si>
  <si>
    <t>借记卡怎么办呢？</t>
    <phoneticPr fontId="4" type="noConversion"/>
  </si>
  <si>
    <r>
      <t>存折怎么注销/存折是怎么注销的/</t>
    </r>
    <r>
      <rPr>
        <sz val="11"/>
        <color rgb="FFFF0000"/>
        <rFont val="宋体"/>
        <family val="3"/>
        <charset val="134"/>
        <scheme val="minor"/>
      </rPr>
      <t>怎么注销存折/你知道怎么注销存折/注销存折怎么弄/注销存折</t>
    </r>
    <phoneticPr fontId="4" type="noConversion"/>
  </si>
  <si>
    <t>转账一点点钱</t>
    <phoneticPr fontId="4" type="noConversion"/>
  </si>
  <si>
    <t>我要转账，就一点点钱/转账一些钱/转账，不多/转账不太多/我要转账，不多不多/转账不多不多的/转账不是很多/转账一点点/转账不太多/转账就一点点/转账一点点就够了/转账有点多/转账很多很多钱/转账特别多/转账挺多的/转账我觉得还挺多的/转账可能有点多/转账不少/转账不少呢/转账不是很少/转账不太少/转账不会少的/转很多很多钱</t>
    <phoneticPr fontId="4" type="noConversion"/>
  </si>
  <si>
    <t>请您携带身份证取号到柜台办理存款业务。</t>
  </si>
  <si>
    <t>请您携带身份证取号到柜台办理存款业务。</t>
    <phoneticPr fontId="4" type="noConversion"/>
  </si>
  <si>
    <t>我的信用卡/ETC卡/我刚收到的信用卡/我刚办的信用卡/我刚办好的信用卡/昨天刚收到的信用卡</t>
  </si>
  <si>
    <t>就信用卡呀/我的信用卡/信用卡呀/信用卡联名卡/信用卡附属卡/就信用卡/</t>
  </si>
  <si>
    <t>挂失信用卡/挂失我的信用卡/信用卡挂失呀挂失/挂失信用卡联名卡/挂失信用卡附属卡/就挂失个信用卡/</t>
  </si>
  <si>
    <t>/汽车卡/透支用的那种/可以透支的/全球支付卡/一张信用卡/</t>
  </si>
  <si>
    <t>我要办/我想办汽车卡/我要办张信用卡，帮我办张信用卡/我想办理信用卡/我想办张信用卡/我要办张信用卡/你带我去办信用卡/信用卡/办信用卡/嗯，我办信用卡/我要办信用卡/我办信用卡</t>
  </si>
  <si>
    <t>储蓄卡/借记卡/结算通/工资卡/我的工资卡/借记卡呀/是工资卡/是借记卡/</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</si>
  <si>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phoneticPr fontId="4" type="noConversion"/>
  </si>
  <si>
    <t>储蓄卡/借记卡/账户/这张储蓄卡/这张借记卡/我就办过一张借记卡/我没有信用卡/我只有借记卡/我只有储蓄卡/我就办过一张储蓄卡/我没有信用卡只有借记卡/</t>
  </si>
  <si>
    <t>如果是借记卡呢/借记卡怎么办/储蓄卡怎么办/</t>
  </si>
  <si>
    <t>如果是借记卡呢/借记卡怎么办/储蓄卡怎么办/借记卡</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</si>
  <si>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我要激活卡/我来激活卡/我是来激活卡的/我想激活卡/激活卡怎么办</t>
  </si>
  <si>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激活卡/我来开银行卡</t>
  </si>
  <si>
    <t>有/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4" type="noConversion"/>
  </si>
  <si>
    <t>存折怎么补办啊/存折是怎么补办的/怎么补办存折/怎么办理存折补办业务/存折能补办吗/我存折丢了能不能补办啊/我存折丢了可以补办吗/能不能把存折补办回来啊</t>
    <phoneticPr fontId="4" type="noConversion"/>
  </si>
  <si>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phoneticPr fontId="4" type="noConversion"/>
  </si>
  <si>
    <t>我想用手机银行关闭短信通知/用手机关闭短信通知/用手机银行关闭短信提醒/手机关短信/不要短信提醒了，我要手机关掉/我手机银行取消短信通知</t>
    <phoneticPr fontId="4" type="noConversion"/>
  </si>
  <si>
    <r>
      <t>怎么贷款？/我想贷款，该怎么办?/怎么弄贷款?/咋弄贷款?/贷款是怎么一回事？/这里可以办理贷款吗/这里可以贷款吗/这里可以贷点钱吗/如何贷款呢/如何办理贷款/如何办理贷款业务/怎么贷款呢</t>
    </r>
    <r>
      <rPr>
        <sz val="12"/>
        <color rgb="FFFF0000"/>
        <rFont val="宋体"/>
        <family val="3"/>
        <charset val="134"/>
      </rPr>
      <t>/怎么办理信用贷款</t>
    </r>
    <phoneticPr fontId="4" type="noConversion"/>
  </si>
  <si>
    <r>
      <t>我想信用贷款/我要办信用贷款/办信用贷款/信用贷款/</t>
    </r>
    <r>
      <rPr>
        <sz val="12"/>
        <color rgb="FFFF0000"/>
        <rFont val="宋体"/>
        <family val="3"/>
        <charset val="134"/>
      </rPr>
      <t>信贷</t>
    </r>
    <phoneticPr fontId="4" type="noConversion"/>
  </si>
  <si>
    <r>
      <t>我想办信用贷款，怎么弄？/我可以办信用贷款么？/我怎么办信用贷款？/办信用贷款可以么？/你能给我办信用贷款么？/咋办信用贷款？/我来办信贷</t>
    </r>
    <r>
      <rPr>
        <sz val="12"/>
        <color rgb="FFFF0000"/>
        <rFont val="宋体"/>
        <family val="3"/>
        <charset val="134"/>
      </rPr>
      <t>/我来办理信用贷款</t>
    </r>
    <phoneticPr fontId="4" type="noConversion"/>
  </si>
  <si>
    <r>
      <t>我想办车贷/我要办车贷/办车贷/我想买辆车/车贷/我在考虑买一辆车/我计划买一辆车/我考虑买一辆车/我在考虑车贷/买车用的/买车用/买车用的贷款</t>
    </r>
    <r>
      <rPr>
        <sz val="12"/>
        <color rgb="FFFF0000"/>
        <rFont val="宋体"/>
        <family val="3"/>
        <charset val="134"/>
      </rPr>
      <t>/车贷不能办理吗/车贷是不能办理吗</t>
    </r>
    <phoneticPr fontId="4" type="noConversion"/>
  </si>
  <si>
    <r>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r>
    <r>
      <rPr>
        <sz val="12"/>
        <color rgb="FFFF0000"/>
        <rFont val="宋体"/>
        <family val="3"/>
        <charset val="134"/>
      </rPr>
      <t>/车贷能办理吗</t>
    </r>
    <phoneticPr fontId="4" type="noConversion"/>
  </si>
  <si>
    <r>
      <t>请问信用卡怎么办/你能告诉我信用卡怎么办嘛/我想知道信用卡怎么办/信用卡咋办的/信用卡是怎么办的</t>
    </r>
    <r>
      <rPr>
        <sz val="11"/>
        <color rgb="FFFF0000"/>
        <rFont val="宋体"/>
        <family val="3"/>
        <charset val="134"/>
        <scheme val="minor"/>
      </rPr>
      <t>/我来信用卡开户/信用卡开户</t>
    </r>
    <phoneticPr fontId="4" type="noConversion"/>
  </si>
  <si>
    <r>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r>
    <r>
      <rPr>
        <sz val="12"/>
        <color rgb="FFFF0000"/>
        <rFont val="宋体"/>
        <family val="3"/>
        <charset val="134"/>
      </rPr>
      <t>/手机银行取消短信通知/手机可以银行取消短信通知吗</t>
    </r>
    <phoneticPr fontId="4" type="noConversion"/>
  </si>
  <si>
    <t>如果是信用卡呢/信用卡怎么办/我的是信用卡怎么办/</t>
    <phoneticPr fontId="4" type="noConversion"/>
  </si>
  <si>
    <r>
      <t>我来注销信用卡/我想注销信用卡/注销信用卡/我来办理注销信用卡业务/我要办理注销信用卡业务/ 我要注销信用卡</t>
    </r>
    <r>
      <rPr>
        <sz val="12"/>
        <color rgb="FFFF0000"/>
        <rFont val="宋体"/>
        <family val="3"/>
        <charset val="134"/>
      </rPr>
      <t>/信用卡怎么注销</t>
    </r>
    <phoneticPr fontId="4" type="noConversion"/>
  </si>
  <si>
    <r>
      <t>我想取消短信通知/我要取消短信通知/帮我取消短信通知/取消短信通知/去掉短信通知/删除短信通知/我来办理取消短信通知/我要办理取消短信通知/ 我要取消短信通知</t>
    </r>
    <r>
      <rPr>
        <sz val="12"/>
        <color rgb="FFFF0000"/>
        <rFont val="宋体"/>
        <family val="3"/>
        <charset val="134"/>
      </rPr>
      <t>/取消短信怎么操作</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</si>
</sst>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scheme val="minor"/>
    </font>
    <font>
      <sz val="11"/>
      <color theme="1"/>
      <name val="宋体"/>
      <family val="2"/>
      <charset val="134"/>
      <scheme val="minor"/>
    </font>
    <font>
      <sz val="11"/>
      <color theme="1"/>
      <name val="宋体"/>
      <family val="3"/>
      <charset val="134"/>
      <scheme val="minor"/>
    </font>
    <font>
      <b/>
      <sz val="11"/>
      <color theme="1"/>
      <name val="宋体"/>
      <family val="3"/>
      <charset val="134"/>
      <scheme val="minor"/>
    </font>
    <font>
      <sz val="9"/>
      <name val="宋体"/>
      <family val="3"/>
      <charset val="134"/>
      <scheme val="minor"/>
    </font>
    <font>
      <sz val="12"/>
      <name val="宋体"/>
      <family val="3"/>
      <charset val="134"/>
    </font>
    <font>
      <sz val="12"/>
      <color indexed="10"/>
      <name val="宋体"/>
      <family val="3"/>
      <charset val="134"/>
    </font>
    <font>
      <sz val="12"/>
      <color theme="1"/>
      <name val="宋体"/>
      <family val="3"/>
      <charset val="134"/>
    </font>
    <font>
      <b/>
      <sz val="12"/>
      <color rgb="FFFF0000"/>
      <name val="宋体"/>
      <family val="3"/>
      <charset val="134"/>
    </font>
    <font>
      <sz val="11"/>
      <color rgb="FFFF0000"/>
      <name val="宋体"/>
      <family val="3"/>
      <charset val="134"/>
      <scheme val="minor"/>
    </font>
    <font>
      <b/>
      <sz val="11"/>
      <name val="宋体"/>
      <family val="3"/>
      <charset val="134"/>
      <scheme val="minor"/>
    </font>
    <font>
      <sz val="11"/>
      <name val="宋体"/>
      <family val="3"/>
      <charset val="134"/>
      <scheme val="minor"/>
    </font>
    <font>
      <sz val="11"/>
      <name val="宋体"/>
      <family val="3"/>
      <charset val="134"/>
    </font>
    <font>
      <sz val="11"/>
      <color rgb="FFFF0000"/>
      <name val="宋体"/>
      <family val="3"/>
      <charset val="134"/>
    </font>
    <font>
      <sz val="11"/>
      <color rgb="FFFF0000"/>
      <name val="宋体"/>
      <family val="2"/>
      <scheme val="minor"/>
    </font>
    <font>
      <sz val="12"/>
      <color rgb="FFFF0000"/>
      <name val="宋体"/>
      <family val="3"/>
      <charset val="134"/>
    </font>
    <font>
      <sz val="11"/>
      <color theme="1"/>
      <name val="宋体"/>
      <family val="3"/>
      <charset val="134"/>
    </font>
    <font>
      <b/>
      <sz val="14"/>
      <name val="宋体"/>
      <family val="3"/>
      <charset val="134"/>
      <scheme val="minor"/>
    </font>
    <font>
      <b/>
      <sz val="14"/>
      <color theme="1"/>
      <name val="宋体"/>
      <family val="3"/>
      <charset val="134"/>
      <scheme val="minor"/>
    </font>
    <font>
      <b/>
      <sz val="14"/>
      <color rgb="FFFF0000"/>
      <name val="宋体"/>
      <family val="3"/>
      <charset val="134"/>
      <scheme val="minor"/>
    </font>
    <font>
      <sz val="12"/>
      <color indexed="8"/>
      <name val="宋体"/>
      <family val="3"/>
      <charset val="134"/>
    </font>
    <font>
      <sz val="9"/>
      <name val="宋体"/>
      <family val="2"/>
      <charset val="134"/>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0">
    <xf numFmtId="0" fontId="0" fillId="0" borderId="0"/>
    <xf numFmtId="0" fontId="2" fillId="0" borderId="0">
      <alignment vertical="center"/>
    </xf>
    <xf numFmtId="0" fontId="5" fillId="0" borderId="0"/>
    <xf numFmtId="0" fontId="2" fillId="0" borderId="0">
      <alignment vertical="center"/>
    </xf>
    <xf numFmtId="0" fontId="1" fillId="0" borderId="0">
      <alignment vertical="center"/>
    </xf>
    <xf numFmtId="0" fontId="2" fillId="0" borderId="0"/>
    <xf numFmtId="0" fontId="2" fillId="0" borderId="0">
      <alignment vertical="center"/>
    </xf>
    <xf numFmtId="0" fontId="2" fillId="0" borderId="0">
      <alignment vertical="center"/>
    </xf>
    <xf numFmtId="0" fontId="2" fillId="0" borderId="0"/>
    <xf numFmtId="0" fontId="5" fillId="0" borderId="0"/>
  </cellStyleXfs>
  <cellXfs count="175">
    <xf numFmtId="0" fontId="0" fillId="0" borderId="0" xfId="0"/>
    <xf numFmtId="0" fontId="3" fillId="0" borderId="0" xfId="1" applyFont="1" applyAlignment="1">
      <alignment vertical="center"/>
    </xf>
    <xf numFmtId="0" fontId="3" fillId="0" borderId="0" xfId="1" applyFont="1" applyAlignment="1">
      <alignment vertical="center" wrapText="1"/>
    </xf>
    <xf numFmtId="0" fontId="6" fillId="0" borderId="0" xfId="2" applyFont="1" applyAlignment="1">
      <alignment vertical="center"/>
    </xf>
    <xf numFmtId="0" fontId="5" fillId="0" borderId="0" xfId="2" applyAlignment="1">
      <alignment vertical="center"/>
    </xf>
    <xf numFmtId="0" fontId="5" fillId="0" borderId="0" xfId="2" applyAlignment="1">
      <alignment vertical="center" wrapText="1"/>
    </xf>
    <xf numFmtId="0" fontId="7" fillId="2" borderId="0" xfId="2" applyFont="1" applyFill="1" applyAlignment="1">
      <alignment vertical="center"/>
    </xf>
    <xf numFmtId="0" fontId="5" fillId="0" borderId="0" xfId="0" applyNumberFormat="1" applyFont="1" applyFill="1" applyBorder="1" applyAlignment="1" applyProtection="1">
      <alignment vertical="center" wrapText="1"/>
    </xf>
    <xf numFmtId="0" fontId="5" fillId="0" borderId="0" xfId="2" applyFont="1" applyAlignment="1">
      <alignment vertical="center" wrapText="1"/>
    </xf>
    <xf numFmtId="0" fontId="5" fillId="2" borderId="0" xfId="2" applyFill="1" applyAlignment="1">
      <alignment vertical="center"/>
    </xf>
    <xf numFmtId="0" fontId="5" fillId="2" borderId="0" xfId="2" applyFill="1" applyAlignment="1">
      <alignment vertical="center" wrapText="1"/>
    </xf>
    <xf numFmtId="0" fontId="5" fillId="2" borderId="0" xfId="2" applyFont="1" applyFill="1" applyAlignment="1">
      <alignment vertical="center" wrapText="1"/>
    </xf>
    <xf numFmtId="0" fontId="3" fillId="0" borderId="0" xfId="1" applyFont="1" applyAlignment="1">
      <alignment horizontal="left" vertical="center"/>
    </xf>
    <xf numFmtId="0" fontId="3" fillId="0" borderId="0" xfId="1" applyFont="1" applyAlignment="1">
      <alignment horizontal="left" vertical="center" wrapText="1"/>
    </xf>
    <xf numFmtId="0" fontId="6" fillId="0" borderId="0" xfId="2" applyFont="1" applyAlignment="1">
      <alignment horizontal="left" vertical="center"/>
    </xf>
    <xf numFmtId="0" fontId="5" fillId="0" borderId="0" xfId="2" applyAlignment="1">
      <alignment horizontal="left" vertical="center" wrapText="1"/>
    </xf>
    <xf numFmtId="0" fontId="5" fillId="0" borderId="0" xfId="2" applyAlignment="1">
      <alignment horizontal="left" vertical="center"/>
    </xf>
    <xf numFmtId="0" fontId="7" fillId="2" borderId="0" xfId="2" applyFont="1" applyFill="1" applyAlignment="1">
      <alignment horizontal="left" vertical="center" wrapText="1"/>
    </xf>
    <xf numFmtId="0" fontId="7" fillId="2" borderId="0" xfId="2" applyFont="1" applyFill="1" applyAlignment="1">
      <alignment vertical="center" wrapText="1"/>
    </xf>
    <xf numFmtId="0" fontId="5" fillId="2" borderId="0" xfId="2" applyFill="1" applyAlignment="1">
      <alignment horizontal="left" vertical="center"/>
    </xf>
    <xf numFmtId="0" fontId="5" fillId="2" borderId="0" xfId="2" applyFill="1" applyAlignment="1">
      <alignment horizontal="left" vertical="center" wrapText="1"/>
    </xf>
    <xf numFmtId="0" fontId="3" fillId="0" borderId="0" xfId="3" applyFont="1" applyAlignment="1">
      <alignment vertical="center" wrapText="1"/>
    </xf>
    <xf numFmtId="0" fontId="3" fillId="0" borderId="0" xfId="3" applyFont="1" applyAlignment="1">
      <alignment vertical="center"/>
    </xf>
    <xf numFmtId="0" fontId="2" fillId="0" borderId="0" xfId="3" applyFill="1" applyAlignment="1">
      <alignment horizontal="left" vertical="center"/>
    </xf>
    <xf numFmtId="0" fontId="2" fillId="0" borderId="0" xfId="3" applyAlignment="1">
      <alignment horizontal="left" vertical="center"/>
    </xf>
    <xf numFmtId="0" fontId="2" fillId="0" borderId="0" xfId="5"/>
    <xf numFmtId="0" fontId="2" fillId="0" borderId="0" xfId="5" applyAlignment="1">
      <alignment horizontal="center" vertical="center"/>
    </xf>
    <xf numFmtId="0" fontId="2" fillId="0" borderId="0" xfId="5" applyAlignment="1">
      <alignment horizontal="left" vertical="center" wrapText="1"/>
    </xf>
    <xf numFmtId="0" fontId="2" fillId="0" borderId="0" xfId="5" applyFill="1" applyAlignment="1">
      <alignment horizontal="center" vertical="center"/>
    </xf>
    <xf numFmtId="0" fontId="9" fillId="3" borderId="0" xfId="5" applyFont="1" applyFill="1" applyAlignment="1">
      <alignment horizontal="center" vertical="center"/>
    </xf>
    <xf numFmtId="0" fontId="9" fillId="3" borderId="0" xfId="5" applyFont="1" applyFill="1" applyAlignment="1">
      <alignment horizontal="left" vertical="center" wrapText="1"/>
    </xf>
    <xf numFmtId="0" fontId="2" fillId="3" borderId="0" xfId="5" applyFill="1" applyAlignment="1">
      <alignment horizontal="center" vertical="center"/>
    </xf>
    <xf numFmtId="0" fontId="2" fillId="3" borderId="0" xfId="5" applyFill="1" applyAlignment="1">
      <alignment horizontal="left" vertical="center" wrapText="1"/>
    </xf>
    <xf numFmtId="0" fontId="2" fillId="4" borderId="0" xfId="5" applyFill="1" applyAlignment="1">
      <alignment horizontal="center" vertical="center"/>
    </xf>
    <xf numFmtId="0" fontId="0" fillId="2" borderId="0" xfId="3" applyFont="1" applyFill="1" applyAlignment="1">
      <alignment horizontal="center" vertical="center" wrapText="1"/>
    </xf>
    <xf numFmtId="0" fontId="2" fillId="0" borderId="0" xfId="5" applyAlignment="1">
      <alignment vertical="center" wrapText="1"/>
    </xf>
    <xf numFmtId="0" fontId="2" fillId="2" borderId="0" xfId="5" applyFill="1" applyAlignment="1">
      <alignment vertical="center" wrapText="1"/>
    </xf>
    <xf numFmtId="0" fontId="0" fillId="0" borderId="0" xfId="0" applyAlignment="1">
      <alignment vertical="center" wrapText="1"/>
    </xf>
    <xf numFmtId="0" fontId="5" fillId="0" borderId="0" xfId="2" applyFill="1" applyAlignment="1">
      <alignment vertical="center" wrapText="1"/>
    </xf>
    <xf numFmtId="0" fontId="0" fillId="3" borderId="0" xfId="0" applyFill="1" applyAlignment="1">
      <alignment vertical="center" wrapText="1"/>
    </xf>
    <xf numFmtId="0" fontId="5" fillId="3" borderId="0" xfId="2" applyFill="1" applyAlignment="1">
      <alignment vertical="center" wrapText="1"/>
    </xf>
    <xf numFmtId="0" fontId="3" fillId="0" borderId="0" xfId="3" applyFont="1" applyAlignment="1">
      <alignment vertical="top" wrapText="1"/>
    </xf>
    <xf numFmtId="0" fontId="0" fillId="0" borderId="0" xfId="0" applyAlignment="1">
      <alignment vertical="top" wrapText="1"/>
    </xf>
    <xf numFmtId="0" fontId="0" fillId="0" borderId="0" xfId="0" applyFill="1" applyAlignment="1">
      <alignment vertical="top" wrapText="1"/>
    </xf>
    <xf numFmtId="0" fontId="0" fillId="3" borderId="0" xfId="0" applyFill="1" applyAlignment="1">
      <alignment vertical="top" wrapText="1"/>
    </xf>
    <xf numFmtId="0" fontId="2" fillId="2" borderId="0" xfId="5" applyFill="1" applyAlignment="1">
      <alignment horizontal="center" vertical="center"/>
    </xf>
    <xf numFmtId="0" fontId="5" fillId="2" borderId="0" xfId="2" applyFill="1" applyAlignment="1">
      <alignment horizontal="center" vertical="center" wrapText="1"/>
    </xf>
    <xf numFmtId="0" fontId="5" fillId="0" borderId="0" xfId="2" applyFont="1" applyFill="1" applyAlignment="1">
      <alignment vertical="center" wrapText="1"/>
    </xf>
    <xf numFmtId="0" fontId="5" fillId="0" borderId="0" xfId="5" applyNumberFormat="1" applyFont="1" applyFill="1" applyBorder="1" applyAlignment="1" applyProtection="1">
      <alignment vertical="center" wrapText="1"/>
    </xf>
    <xf numFmtId="0" fontId="6" fillId="3" borderId="0" xfId="2" applyFont="1" applyFill="1" applyAlignment="1">
      <alignment vertical="center"/>
    </xf>
    <xf numFmtId="0" fontId="5" fillId="3" borderId="0" xfId="2" applyFill="1" applyAlignment="1">
      <alignment vertical="center"/>
    </xf>
    <xf numFmtId="0" fontId="6" fillId="0" borderId="0" xfId="2" applyFont="1" applyFill="1" applyAlignment="1">
      <alignment vertical="center"/>
    </xf>
    <xf numFmtId="0" fontId="5" fillId="0" borderId="0" xfId="2" applyFill="1" applyAlignment="1">
      <alignment vertical="center"/>
    </xf>
    <xf numFmtId="0" fontId="5" fillId="0" borderId="0" xfId="2" applyNumberFormat="1" applyFont="1" applyFill="1" applyBorder="1" applyAlignment="1" applyProtection="1">
      <alignment vertical="center" wrapText="1"/>
    </xf>
    <xf numFmtId="0" fontId="5" fillId="3" borderId="0" xfId="2" applyNumberFormat="1" applyFont="1" applyFill="1" applyBorder="1" applyAlignment="1" applyProtection="1">
      <alignment vertical="center" wrapText="1"/>
    </xf>
    <xf numFmtId="0" fontId="10" fillId="0" borderId="0" xfId="3" applyFont="1" applyAlignment="1">
      <alignment vertical="center"/>
    </xf>
    <xf numFmtId="0" fontId="10" fillId="0" borderId="0" xfId="3" applyFont="1" applyAlignment="1">
      <alignment vertical="center" wrapText="1"/>
    </xf>
    <xf numFmtId="0" fontId="11" fillId="0" borderId="0" xfId="6" applyFont="1">
      <alignment vertical="center"/>
    </xf>
    <xf numFmtId="0" fontId="11" fillId="0" borderId="0" xfId="6" applyFont="1" applyAlignment="1">
      <alignment vertical="center" wrapText="1"/>
    </xf>
    <xf numFmtId="0" fontId="11" fillId="3" borderId="0" xfId="6" applyFont="1" applyFill="1">
      <alignment vertical="center"/>
    </xf>
    <xf numFmtId="0" fontId="11" fillId="3" borderId="0" xfId="6" applyFont="1" applyFill="1" applyAlignment="1">
      <alignment vertical="center" wrapText="1"/>
    </xf>
    <xf numFmtId="0" fontId="11" fillId="0" borderId="0" xfId="6" applyFont="1" applyFill="1">
      <alignment vertical="center"/>
    </xf>
    <xf numFmtId="0" fontId="11" fillId="5" borderId="0" xfId="6" applyFont="1" applyFill="1">
      <alignment vertical="center"/>
    </xf>
    <xf numFmtId="0" fontId="11" fillId="5" borderId="0" xfId="6" applyNumberFormat="1" applyFont="1" applyFill="1" applyBorder="1" applyAlignment="1" applyProtection="1">
      <alignment vertical="center" wrapText="1"/>
    </xf>
    <xf numFmtId="0" fontId="3" fillId="0" borderId="0" xfId="0" applyFont="1"/>
    <xf numFmtId="0" fontId="6" fillId="0" borderId="0" xfId="2" applyFont="1" applyAlignment="1">
      <alignment vertical="center" wrapText="1"/>
    </xf>
    <xf numFmtId="0" fontId="0" fillId="0" borderId="0" xfId="0" applyAlignment="1">
      <alignment vertical="center"/>
    </xf>
    <xf numFmtId="0" fontId="2" fillId="0" borderId="0" xfId="1" applyAlignment="1">
      <alignment horizontal="left" vertical="center"/>
    </xf>
    <xf numFmtId="0" fontId="3" fillId="0" borderId="1" xfId="0" applyFont="1" applyBorder="1"/>
    <xf numFmtId="0" fontId="2" fillId="0" borderId="1" xfId="0" applyFont="1" applyBorder="1"/>
    <xf numFmtId="0" fontId="0" fillId="0" borderId="2" xfId="0" applyBorder="1" applyAlignment="1">
      <alignment vertical="center"/>
    </xf>
    <xf numFmtId="0" fontId="2" fillId="0" borderId="2" xfId="0" applyFont="1" applyBorder="1" applyAlignment="1">
      <alignment vertical="center"/>
    </xf>
    <xf numFmtId="0" fontId="2" fillId="0" borderId="0" xfId="3" applyFont="1" applyFill="1" applyBorder="1" applyAlignment="1">
      <alignment horizontal="left" vertical="center" wrapText="1"/>
    </xf>
    <xf numFmtId="0" fontId="0" fillId="3" borderId="2" xfId="0" applyFill="1" applyBorder="1" applyAlignment="1">
      <alignment vertical="center"/>
    </xf>
    <xf numFmtId="0" fontId="2" fillId="3" borderId="2" xfId="0" applyFont="1" applyFill="1" applyBorder="1" applyAlignment="1">
      <alignment vertical="center"/>
    </xf>
    <xf numFmtId="0" fontId="0" fillId="3" borderId="0" xfId="0" applyFill="1" applyAlignment="1">
      <alignment vertical="center"/>
    </xf>
    <xf numFmtId="0" fontId="2" fillId="3" borderId="0" xfId="3" applyFill="1" applyAlignment="1">
      <alignment horizontal="left" vertical="center"/>
    </xf>
    <xf numFmtId="0" fontId="2" fillId="0" borderId="0" xfId="0" applyFont="1" applyAlignment="1">
      <alignment vertical="center" wrapText="1"/>
    </xf>
    <xf numFmtId="0" fontId="2" fillId="3" borderId="0" xfId="0" applyFont="1" applyFill="1" applyAlignment="1">
      <alignment vertical="center" wrapText="1"/>
    </xf>
    <xf numFmtId="0" fontId="2" fillId="3" borderId="0" xfId="3" applyFont="1" applyFill="1" applyBorder="1" applyAlignment="1">
      <alignment horizontal="left" vertical="center" wrapText="1"/>
    </xf>
    <xf numFmtId="0" fontId="11" fillId="0" borderId="2" xfId="0"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0" fontId="11" fillId="0" borderId="0" xfId="3" applyFont="1" applyAlignment="1">
      <alignment horizontal="left" vertical="center"/>
    </xf>
    <xf numFmtId="0" fontId="2" fillId="3" borderId="2" xfId="3" applyFill="1" applyBorder="1" applyAlignment="1">
      <alignment horizontal="left" vertical="center"/>
    </xf>
    <xf numFmtId="0" fontId="2" fillId="3" borderId="2" xfId="3" applyFont="1" applyFill="1" applyBorder="1" applyAlignment="1">
      <alignment horizontal="left" vertical="center"/>
    </xf>
    <xf numFmtId="0" fontId="2" fillId="3" borderId="0" xfId="3" applyFill="1" applyAlignment="1">
      <alignment horizontal="left" vertical="center" wrapText="1"/>
    </xf>
    <xf numFmtId="0" fontId="2" fillId="0" borderId="2" xfId="3" applyFont="1" applyBorder="1" applyAlignment="1">
      <alignment horizontal="left" vertical="center"/>
    </xf>
    <xf numFmtId="0" fontId="0" fillId="0" borderId="2" xfId="0" applyFill="1" applyBorder="1" applyAlignment="1">
      <alignment vertical="center"/>
    </xf>
    <xf numFmtId="0" fontId="0" fillId="0" borderId="0" xfId="0" applyFill="1" applyAlignment="1">
      <alignment vertical="center"/>
    </xf>
    <xf numFmtId="0" fontId="2" fillId="0" borderId="0" xfId="3" applyFont="1" applyAlignment="1">
      <alignment horizontal="left" vertical="center"/>
    </xf>
    <xf numFmtId="0" fontId="2" fillId="0" borderId="0" xfId="3" applyFont="1" applyAlignment="1">
      <alignment horizontal="left" vertical="center" wrapText="1"/>
    </xf>
    <xf numFmtId="0" fontId="2" fillId="0" borderId="2" xfId="3" applyBorder="1" applyAlignment="1">
      <alignment horizontal="left" vertical="center"/>
    </xf>
    <xf numFmtId="0" fontId="2" fillId="0" borderId="0" xfId="3" applyAlignment="1">
      <alignment horizontal="left" vertical="center" wrapText="1"/>
    </xf>
    <xf numFmtId="0" fontId="3" fillId="0" borderId="0" xfId="3" applyFont="1" applyAlignment="1">
      <alignment horizontal="left" vertical="center"/>
    </xf>
    <xf numFmtId="0" fontId="3" fillId="0" borderId="0" xfId="3" applyFont="1" applyAlignment="1">
      <alignment horizontal="left" vertical="center" wrapText="1"/>
    </xf>
    <xf numFmtId="0" fontId="3" fillId="0" borderId="0" xfId="0" applyFont="1" applyAlignment="1">
      <alignment horizontal="center" vertical="center"/>
    </xf>
    <xf numFmtId="0" fontId="2" fillId="0" borderId="0" xfId="3" applyFill="1" applyBorder="1" applyAlignment="1">
      <alignment horizontal="left" vertical="center"/>
    </xf>
    <xf numFmtId="0" fontId="2" fillId="0" borderId="0" xfId="3" applyFont="1" applyFill="1" applyBorder="1" applyAlignment="1">
      <alignment horizontal="left" vertical="center"/>
    </xf>
    <xf numFmtId="0" fontId="2" fillId="3" borderId="0" xfId="3" applyFill="1" applyBorder="1" applyAlignment="1">
      <alignment horizontal="left" vertical="center"/>
    </xf>
    <xf numFmtId="0" fontId="2" fillId="3" borderId="0" xfId="3" applyFill="1" applyBorder="1" applyAlignment="1">
      <alignment horizontal="left" vertical="center" wrapText="1"/>
    </xf>
    <xf numFmtId="0" fontId="2" fillId="0" borderId="0" xfId="0" applyFont="1" applyAlignment="1">
      <alignment horizontal="left" vertical="center"/>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2" fillId="0" borderId="0" xfId="3" applyFill="1" applyBorder="1" applyAlignment="1">
      <alignment horizontal="left" vertical="center" wrapText="1"/>
    </xf>
    <xf numFmtId="0" fontId="9" fillId="0" borderId="0" xfId="3" applyFont="1" applyFill="1" applyBorder="1" applyAlignment="1">
      <alignment horizontal="left" vertical="center"/>
    </xf>
    <xf numFmtId="0" fontId="2" fillId="6" borderId="0" xfId="3" applyFont="1" applyFill="1" applyBorder="1" applyAlignment="1">
      <alignment horizontal="left" vertical="center"/>
    </xf>
    <xf numFmtId="0" fontId="2" fillId="3" borderId="0" xfId="3" applyFont="1" applyFill="1" applyBorder="1" applyAlignment="1">
      <alignment horizontal="left" vertical="center"/>
    </xf>
    <xf numFmtId="0" fontId="9" fillId="0" borderId="0" xfId="0" applyFont="1" applyAlignment="1">
      <alignment vertical="center"/>
    </xf>
    <xf numFmtId="0" fontId="12" fillId="7" borderId="0" xfId="3" applyFont="1" applyFill="1" applyBorder="1" applyAlignment="1">
      <alignment horizontal="left" vertical="center" wrapText="1"/>
    </xf>
    <xf numFmtId="0" fontId="14" fillId="3" borderId="0" xfId="0" applyFont="1" applyFill="1" applyAlignment="1">
      <alignment vertical="center"/>
    </xf>
    <xf numFmtId="0" fontId="5" fillId="4" borderId="0" xfId="2" applyFill="1" applyAlignment="1">
      <alignment vertical="center" wrapText="1"/>
    </xf>
    <xf numFmtId="0" fontId="5" fillId="4" borderId="0" xfId="2" applyFont="1" applyFill="1" applyAlignment="1">
      <alignment vertical="center" wrapText="1"/>
    </xf>
    <xf numFmtId="0" fontId="5" fillId="5" borderId="0" xfId="2" applyFill="1" applyAlignment="1">
      <alignment vertical="center"/>
    </xf>
    <xf numFmtId="0" fontId="5" fillId="5" borderId="0" xfId="2" applyFill="1" applyAlignment="1">
      <alignment vertical="center" wrapText="1"/>
    </xf>
    <xf numFmtId="0" fontId="3" fillId="0" borderId="3" xfId="3" applyFont="1" applyBorder="1" applyAlignment="1">
      <alignment vertical="center"/>
    </xf>
    <xf numFmtId="0" fontId="3" fillId="0" borderId="3" xfId="3" applyFont="1" applyBorder="1" applyAlignment="1">
      <alignment vertical="center" wrapText="1"/>
    </xf>
    <xf numFmtId="0" fontId="8" fillId="0" borderId="3" xfId="3" applyFont="1" applyFill="1" applyBorder="1" applyAlignment="1">
      <alignment vertical="center" wrapText="1"/>
    </xf>
    <xf numFmtId="0" fontId="2" fillId="0" borderId="3" xfId="3" applyBorder="1" applyAlignment="1">
      <alignment horizontal="left" vertical="center"/>
    </xf>
    <xf numFmtId="0" fontId="2" fillId="4" borderId="3" xfId="3" applyFill="1" applyBorder="1" applyAlignment="1">
      <alignment horizontal="left" vertical="center" wrapText="1"/>
    </xf>
    <xf numFmtId="0" fontId="0" fillId="0" borderId="3" xfId="3" applyFont="1" applyBorder="1" applyAlignment="1">
      <alignment horizontal="left" vertical="center"/>
    </xf>
    <xf numFmtId="0" fontId="2" fillId="0" borderId="3" xfId="3" applyBorder="1" applyAlignment="1">
      <alignment horizontal="left" vertical="center" wrapText="1"/>
    </xf>
    <xf numFmtId="0" fontId="15" fillId="0" borderId="3" xfId="3" applyFont="1" applyFill="1" applyBorder="1" applyAlignment="1">
      <alignment horizontal="left" vertical="center" wrapText="1"/>
    </xf>
    <xf numFmtId="0" fontId="5" fillId="0" borderId="3" xfId="3" applyFont="1" applyFill="1" applyBorder="1" applyAlignment="1">
      <alignment horizontal="left" vertical="center" wrapText="1"/>
    </xf>
    <xf numFmtId="0" fontId="0" fillId="4" borderId="3" xfId="3" applyFont="1" applyFill="1" applyBorder="1" applyAlignment="1">
      <alignment horizontal="left" vertical="center" wrapText="1"/>
    </xf>
    <xf numFmtId="0" fontId="0" fillId="0" borderId="3" xfId="3" applyFont="1" applyBorder="1" applyAlignment="1">
      <alignment horizontal="left" vertical="center" wrapText="1"/>
    </xf>
    <xf numFmtId="0" fontId="2" fillId="0" borderId="3" xfId="5" applyBorder="1" applyAlignment="1">
      <alignment horizontal="left" vertical="center"/>
    </xf>
    <xf numFmtId="0" fontId="2" fillId="4" borderId="3" xfId="5" applyFill="1" applyBorder="1" applyAlignment="1">
      <alignment horizontal="left" vertical="center" wrapText="1"/>
    </xf>
    <xf numFmtId="0" fontId="2" fillId="3" borderId="3" xfId="5" applyFill="1" applyBorder="1" applyAlignment="1">
      <alignment horizontal="left" vertical="center"/>
    </xf>
    <xf numFmtId="0" fontId="2" fillId="0" borderId="3" xfId="5" applyBorder="1" applyAlignment="1">
      <alignment horizontal="left" vertical="center" wrapText="1"/>
    </xf>
    <xf numFmtId="0" fontId="2" fillId="0" borderId="3" xfId="3" applyFill="1" applyBorder="1" applyAlignment="1">
      <alignment horizontal="left" vertical="center" wrapText="1"/>
    </xf>
    <xf numFmtId="0" fontId="0" fillId="3" borderId="3" xfId="3" applyFont="1" applyFill="1" applyBorder="1" applyAlignment="1">
      <alignment horizontal="left" vertical="center"/>
    </xf>
    <xf numFmtId="0" fontId="0" fillId="0" borderId="3" xfId="3" applyFont="1" applyFill="1" applyBorder="1" applyAlignment="1">
      <alignment horizontal="left" vertical="center" wrapText="1"/>
    </xf>
    <xf numFmtId="0" fontId="2" fillId="0" borderId="3" xfId="3" applyFill="1" applyBorder="1" applyAlignment="1">
      <alignment horizontal="left" vertical="center"/>
    </xf>
    <xf numFmtId="0" fontId="5" fillId="3" borderId="3" xfId="3" applyFont="1" applyFill="1" applyBorder="1" applyAlignment="1">
      <alignment horizontal="left" vertical="center" wrapText="1"/>
    </xf>
    <xf numFmtId="0" fontId="0" fillId="3" borderId="3" xfId="3" applyFont="1" applyFill="1" applyBorder="1" applyAlignment="1">
      <alignment horizontal="left" vertical="center" wrapText="1"/>
    </xf>
    <xf numFmtId="0" fontId="2" fillId="3" borderId="3" xfId="3" applyFill="1" applyBorder="1" applyAlignment="1">
      <alignment horizontal="left" vertical="center"/>
    </xf>
    <xf numFmtId="0" fontId="2" fillId="0" borderId="3" xfId="5" applyBorder="1"/>
    <xf numFmtId="0" fontId="2" fillId="3" borderId="3" xfId="5" applyFill="1" applyBorder="1" applyAlignment="1">
      <alignment horizontal="left" vertical="center" wrapText="1"/>
    </xf>
    <xf numFmtId="0" fontId="2" fillId="0" borderId="3" xfId="5" applyBorder="1" applyAlignment="1">
      <alignment wrapText="1"/>
    </xf>
    <xf numFmtId="0" fontId="3" fillId="0" borderId="3" xfId="3" applyFont="1" applyFill="1" applyBorder="1" applyAlignment="1">
      <alignment vertical="center"/>
    </xf>
    <xf numFmtId="0" fontId="3" fillId="0" borderId="3" xfId="3" applyFont="1" applyFill="1" applyBorder="1" applyAlignment="1">
      <alignment vertical="center" wrapText="1"/>
    </xf>
    <xf numFmtId="0" fontId="2" fillId="0" borderId="3" xfId="3" applyFont="1" applyFill="1" applyBorder="1" applyAlignment="1">
      <alignment horizontal="left" vertical="center"/>
    </xf>
    <xf numFmtId="0" fontId="2" fillId="0" borderId="3" xfId="3" applyFont="1" applyFill="1" applyBorder="1" applyAlignment="1">
      <alignment horizontal="left" vertical="center" wrapText="1"/>
    </xf>
    <xf numFmtId="0" fontId="2" fillId="3" borderId="3" xfId="3" applyFont="1" applyFill="1" applyBorder="1" applyAlignment="1">
      <alignment horizontal="left" vertical="center"/>
    </xf>
    <xf numFmtId="0" fontId="2" fillId="3" borderId="3" xfId="3" applyFont="1" applyFill="1" applyBorder="1" applyAlignment="1">
      <alignment horizontal="left" vertical="center" wrapText="1"/>
    </xf>
    <xf numFmtId="0" fontId="2" fillId="3" borderId="3" xfId="5" applyFont="1" applyFill="1" applyBorder="1" applyAlignment="1">
      <alignment horizontal="left" vertical="center"/>
    </xf>
    <xf numFmtId="0" fontId="2" fillId="0" borderId="3" xfId="5" applyFont="1" applyFill="1" applyBorder="1" applyAlignment="1">
      <alignment horizontal="left" vertical="center"/>
    </xf>
    <xf numFmtId="0" fontId="2" fillId="0" borderId="3" xfId="5" applyFont="1" applyFill="1" applyBorder="1" applyAlignment="1">
      <alignment horizontal="left" vertical="center" wrapText="1"/>
    </xf>
    <xf numFmtId="0" fontId="2" fillId="0" borderId="3" xfId="5" applyFont="1" applyFill="1" applyBorder="1" applyAlignment="1"/>
    <xf numFmtId="0" fontId="17" fillId="0" borderId="0" xfId="1" applyFont="1" applyAlignment="1">
      <alignment horizontal="left" vertical="center"/>
    </xf>
    <xf numFmtId="0" fontId="17" fillId="0" borderId="0" xfId="1" applyFont="1" applyAlignment="1">
      <alignment horizontal="left" vertical="center" wrapText="1"/>
    </xf>
    <xf numFmtId="0" fontId="18" fillId="0" borderId="0" xfId="1" applyFont="1" applyAlignment="1">
      <alignment horizontal="left" vertical="center"/>
    </xf>
    <xf numFmtId="0" fontId="19" fillId="0" borderId="0" xfId="1" applyFont="1" applyAlignment="1">
      <alignment horizontal="left" vertical="center"/>
    </xf>
    <xf numFmtId="0" fontId="18" fillId="0" borderId="0" xfId="1" applyFont="1" applyAlignment="1">
      <alignment vertical="center"/>
    </xf>
    <xf numFmtId="0" fontId="18" fillId="0" borderId="0" xfId="1" applyFont="1" applyAlignment="1">
      <alignment horizontal="left" vertical="center" wrapText="1"/>
    </xf>
    <xf numFmtId="0" fontId="5" fillId="0" borderId="0" xfId="2" applyFont="1" applyAlignment="1">
      <alignment horizontal="left" vertical="center"/>
    </xf>
    <xf numFmtId="0" fontId="15" fillId="2" borderId="0" xfId="2" applyFont="1" applyFill="1" applyAlignment="1">
      <alignment horizontal="left" vertical="center" wrapText="1"/>
    </xf>
    <xf numFmtId="0" fontId="15" fillId="0" borderId="0" xfId="2" applyFont="1" applyAlignment="1">
      <alignment horizontal="left" vertical="center"/>
    </xf>
    <xf numFmtId="0" fontId="5" fillId="0" borderId="0" xfId="2" applyFont="1" applyAlignment="1">
      <alignment horizontal="left" vertical="center" wrapText="1"/>
    </xf>
    <xf numFmtId="0" fontId="5" fillId="2" borderId="0" xfId="2" applyFont="1" applyFill="1" applyAlignment="1">
      <alignment horizontal="left" vertical="center" wrapText="1"/>
    </xf>
    <xf numFmtId="0" fontId="3" fillId="0" borderId="0" xfId="7" applyFont="1" applyFill="1" applyAlignment="1">
      <alignment vertical="center" wrapText="1"/>
    </xf>
    <xf numFmtId="0" fontId="2" fillId="0" borderId="0" xfId="8" applyFill="1" applyAlignment="1">
      <alignment vertical="center" wrapText="1"/>
    </xf>
    <xf numFmtId="0" fontId="5" fillId="4" borderId="0" xfId="9" applyFill="1" applyAlignment="1">
      <alignment vertical="center" wrapText="1"/>
    </xf>
    <xf numFmtId="0" fontId="5" fillId="0" borderId="0" xfId="9" applyFill="1" applyAlignment="1">
      <alignment vertical="center"/>
    </xf>
    <xf numFmtId="0" fontId="15" fillId="2" borderId="0" xfId="9" applyFont="1" applyFill="1" applyAlignment="1">
      <alignment vertical="center" wrapText="1"/>
    </xf>
    <xf numFmtId="0" fontId="5" fillId="0" borderId="0" xfId="9" applyFill="1" applyAlignment="1">
      <alignment vertical="center" wrapText="1"/>
    </xf>
    <xf numFmtId="0" fontId="2" fillId="0" borderId="0" xfId="8" applyFill="1"/>
    <xf numFmtId="0" fontId="2" fillId="0" borderId="0" xfId="5" applyFont="1" applyAlignment="1">
      <alignment horizontal="left" vertical="center" wrapText="1"/>
    </xf>
    <xf numFmtId="0" fontId="6" fillId="0" borderId="0" xfId="2" applyFont="1" applyAlignment="1">
      <alignment horizontal="left" vertical="center" wrapText="1"/>
    </xf>
    <xf numFmtId="0" fontId="20" fillId="0" borderId="0" xfId="2" applyFont="1" applyAlignment="1">
      <alignment horizontal="left" vertical="center" wrapText="1"/>
    </xf>
    <xf numFmtId="0" fontId="14" fillId="0" borderId="0" xfId="0" applyFont="1" applyAlignment="1">
      <alignment vertical="center" wrapText="1"/>
    </xf>
    <xf numFmtId="0" fontId="15" fillId="0" borderId="0" xfId="2" applyFont="1" applyFill="1" applyAlignment="1">
      <alignment vertical="center" wrapText="1"/>
    </xf>
    <xf numFmtId="0" fontId="9" fillId="0" borderId="0" xfId="0" applyFont="1" applyAlignment="1">
      <alignment vertical="center" wrapText="1"/>
    </xf>
    <xf numFmtId="0" fontId="16" fillId="0" borderId="3" xfId="3" applyFont="1" applyFill="1" applyBorder="1" applyAlignment="1">
      <alignment horizontal="left" vertical="center" wrapText="1"/>
    </xf>
  </cellXfs>
  <cellStyles count="10">
    <cellStyle name="常规" xfId="0" builtinId="0"/>
    <cellStyle name="常规 2" xfId="6"/>
    <cellStyle name="常规 3" xfId="1"/>
    <cellStyle name="常规 3 2" xfId="3"/>
    <cellStyle name="常规 3 2 3" xfId="7"/>
    <cellStyle name="常规 4" xfId="2"/>
    <cellStyle name="常规 4 2" xfId="9"/>
    <cellStyle name="常规 5" xfId="5"/>
    <cellStyle name="常规 6" xfId="4"/>
    <cellStyle name="常规 7" xf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 activePane="bottomRight" state="frozen"/>
      <selection activeCell="B11" sqref="B11"/>
      <selection pane="topRight" activeCell="B11" sqref="B11"/>
      <selection pane="bottomLeft" activeCell="B11" sqref="B11"/>
      <selection pane="bottomRight" sqref="A1:XFD1048576"/>
    </sheetView>
  </sheetViews>
  <sheetFormatPr defaultColWidth="9" defaultRowHeight="14.25"/>
  <cols>
    <col min="1" max="1" width="19.25" style="4" customWidth="1"/>
    <col min="2" max="2" width="39" style="4" customWidth="1"/>
    <col min="3" max="3" width="9" style="4"/>
    <col min="4" max="4" width="25.125" style="4" customWidth="1"/>
    <col min="5" max="5" width="23.375" style="4" customWidth="1"/>
    <col min="6" max="6" width="52.25" style="5" customWidth="1"/>
    <col min="7" max="16384" width="9" style="4"/>
  </cols>
  <sheetData>
    <row r="1" spans="1:6" s="1" customFormat="1" ht="24.95" customHeight="1">
      <c r="A1" s="1" t="s">
        <v>0</v>
      </c>
      <c r="B1" s="1" t="s">
        <v>1</v>
      </c>
      <c r="C1" s="1" t="s">
        <v>2</v>
      </c>
      <c r="D1" s="1" t="s">
        <v>3</v>
      </c>
      <c r="E1" s="1" t="s">
        <v>4</v>
      </c>
      <c r="F1" s="2" t="s">
        <v>5</v>
      </c>
    </row>
    <row r="2" spans="1:6" ht="42.75">
      <c r="A2" s="3" t="s">
        <v>6</v>
      </c>
      <c r="B2" s="4" t="s">
        <v>7</v>
      </c>
      <c r="C2" s="4" t="s">
        <v>8</v>
      </c>
      <c r="D2" s="4" t="s">
        <v>9</v>
      </c>
      <c r="F2" s="5" t="s">
        <v>10</v>
      </c>
    </row>
    <row r="3" spans="1:6" ht="42.75">
      <c r="A3" s="3" t="s">
        <v>11</v>
      </c>
      <c r="B3" s="4" t="s">
        <v>12</v>
      </c>
      <c r="C3" s="4" t="s">
        <v>8</v>
      </c>
      <c r="D3" s="4" t="s">
        <v>13</v>
      </c>
      <c r="E3" s="4" t="str">
        <f>IF(D3&gt;0,D2,"" )</f>
        <v>办贷款</v>
      </c>
      <c r="F3" s="5" t="s">
        <v>14</v>
      </c>
    </row>
    <row r="4" spans="1:6" ht="78.75" customHeight="1">
      <c r="A4" s="3" t="s">
        <v>15</v>
      </c>
      <c r="B4" s="6" t="s">
        <v>16</v>
      </c>
      <c r="C4" s="4" t="s">
        <v>8</v>
      </c>
      <c r="D4" s="4" t="s">
        <v>17</v>
      </c>
      <c r="E4" s="4" t="str">
        <f t="shared" ref="E4" si="0">IF(D4&gt;0,D3,"" )</f>
        <v>办房贷</v>
      </c>
      <c r="F4" s="5" t="s">
        <v>929</v>
      </c>
    </row>
    <row r="5" spans="1:6">
      <c r="A5" s="3"/>
    </row>
    <row r="6" spans="1:6" ht="57">
      <c r="A6" s="3" t="s">
        <v>18</v>
      </c>
      <c r="B6" s="4" t="s">
        <v>7</v>
      </c>
      <c r="C6" s="4" t="s">
        <v>8</v>
      </c>
      <c r="D6" s="4" t="s">
        <v>19</v>
      </c>
      <c r="F6" s="5" t="s">
        <v>20</v>
      </c>
    </row>
    <row r="7" spans="1:6" ht="42.75">
      <c r="A7" s="3" t="s">
        <v>21</v>
      </c>
      <c r="B7" s="4" t="s">
        <v>12</v>
      </c>
      <c r="C7" s="4" t="s">
        <v>8</v>
      </c>
      <c r="D7" s="4" t="s">
        <v>13</v>
      </c>
      <c r="E7" s="4" t="str">
        <f>IF(D7&gt;0,D6,D9 )</f>
        <v>办贷款</v>
      </c>
      <c r="F7" s="7" t="s">
        <v>14</v>
      </c>
    </row>
    <row r="8" spans="1:6" ht="75.75" customHeight="1">
      <c r="A8" s="3" t="s">
        <v>22</v>
      </c>
      <c r="B8" s="6" t="s">
        <v>23</v>
      </c>
      <c r="C8" s="4" t="s">
        <v>8</v>
      </c>
      <c r="D8" s="4" t="s">
        <v>17</v>
      </c>
      <c r="E8" s="4" t="str">
        <f t="shared" ref="E8" si="1">IF(D8&gt;0,D7,"" )</f>
        <v>办房贷</v>
      </c>
      <c r="F8" s="5" t="s">
        <v>929</v>
      </c>
    </row>
    <row r="9" spans="1:6">
      <c r="A9" s="3"/>
      <c r="F9" s="7"/>
    </row>
    <row r="10" spans="1:6" ht="57">
      <c r="A10" s="3" t="s">
        <v>18</v>
      </c>
      <c r="B10" s="4" t="s">
        <v>7</v>
      </c>
      <c r="C10" s="4" t="s">
        <v>8</v>
      </c>
      <c r="D10" s="4" t="s">
        <v>19</v>
      </c>
      <c r="F10" s="5" t="s">
        <v>20</v>
      </c>
    </row>
    <row r="11" spans="1:6" ht="42.75">
      <c r="A11" s="3" t="s">
        <v>21</v>
      </c>
      <c r="B11" s="4" t="s">
        <v>12</v>
      </c>
      <c r="C11" s="4" t="s">
        <v>8</v>
      </c>
      <c r="D11" s="4" t="s">
        <v>13</v>
      </c>
      <c r="E11" s="4" t="str">
        <f>IF(D11&gt;0,D10,"" )</f>
        <v>办贷款</v>
      </c>
      <c r="F11" s="7" t="s">
        <v>14</v>
      </c>
    </row>
    <row r="12" spans="1:6" ht="99.75">
      <c r="A12" s="3" t="s">
        <v>24</v>
      </c>
      <c r="B12" s="6" t="s">
        <v>23</v>
      </c>
      <c r="C12" s="4" t="s">
        <v>8</v>
      </c>
      <c r="D12" s="4" t="s">
        <v>17</v>
      </c>
      <c r="E12" s="4" t="str">
        <f t="shared" ref="E12" si="2">IF(D12&gt;0,D11,"" )</f>
        <v>办房贷</v>
      </c>
      <c r="F12" s="5" t="s">
        <v>25</v>
      </c>
    </row>
    <row r="13" spans="1:6">
      <c r="A13" s="3"/>
    </row>
    <row r="14" spans="1:6" ht="57">
      <c r="A14" s="3" t="s">
        <v>18</v>
      </c>
      <c r="B14" s="4" t="s">
        <v>7</v>
      </c>
      <c r="C14" s="4" t="s">
        <v>8</v>
      </c>
      <c r="D14" s="4" t="s">
        <v>19</v>
      </c>
      <c r="F14" s="5" t="s">
        <v>20</v>
      </c>
    </row>
    <row r="15" spans="1:6" ht="85.5">
      <c r="A15" s="3" t="s">
        <v>26</v>
      </c>
      <c r="B15" s="4" t="s">
        <v>12</v>
      </c>
      <c r="C15" s="4" t="s">
        <v>8</v>
      </c>
      <c r="D15" s="4" t="s">
        <v>27</v>
      </c>
      <c r="E15" s="4" t="str">
        <f t="shared" ref="E15:E16" si="3">IF(D15&gt;0,D14,"" )</f>
        <v>办贷款</v>
      </c>
      <c r="F15" s="5" t="s">
        <v>28</v>
      </c>
    </row>
    <row r="16" spans="1:6" ht="99.75">
      <c r="A16" s="3" t="s">
        <v>24</v>
      </c>
      <c r="B16" s="4" t="s">
        <v>29</v>
      </c>
      <c r="C16" s="4" t="s">
        <v>8</v>
      </c>
      <c r="D16" s="4" t="s">
        <v>17</v>
      </c>
      <c r="E16" s="4" t="str">
        <f t="shared" si="3"/>
        <v>办房贷</v>
      </c>
      <c r="F16" s="5" t="s">
        <v>25</v>
      </c>
    </row>
    <row r="17" spans="1:6">
      <c r="A17" s="3"/>
    </row>
    <row r="18" spans="1:6" ht="42.75">
      <c r="A18" s="3" t="s">
        <v>30</v>
      </c>
      <c r="B18" s="4" t="s">
        <v>7</v>
      </c>
      <c r="C18" s="4" t="s">
        <v>8</v>
      </c>
      <c r="D18" s="4" t="s">
        <v>19</v>
      </c>
      <c r="F18" s="5" t="s">
        <v>31</v>
      </c>
    </row>
    <row r="19" spans="1:6" ht="42.75">
      <c r="A19" s="3" t="s">
        <v>21</v>
      </c>
      <c r="B19" s="4" t="s">
        <v>12</v>
      </c>
      <c r="C19" s="4" t="s">
        <v>8</v>
      </c>
      <c r="D19" s="4" t="s">
        <v>13</v>
      </c>
      <c r="E19" s="4" t="str">
        <f t="shared" ref="E19:E20" si="4">IF(D19&gt;0,D18,"" )</f>
        <v>办贷款</v>
      </c>
      <c r="F19" s="8" t="s">
        <v>14</v>
      </c>
    </row>
    <row r="20" spans="1:6" ht="99.75">
      <c r="A20" s="3" t="s">
        <v>24</v>
      </c>
      <c r="B20" s="4" t="s">
        <v>29</v>
      </c>
      <c r="C20" s="4" t="s">
        <v>8</v>
      </c>
      <c r="D20" s="4" t="s">
        <v>17</v>
      </c>
      <c r="E20" s="4" t="str">
        <f t="shared" si="4"/>
        <v>办房贷</v>
      </c>
      <c r="F20" s="5" t="s">
        <v>25</v>
      </c>
    </row>
    <row r="21" spans="1:6">
      <c r="A21" s="3"/>
      <c r="F21" s="8"/>
    </row>
    <row r="22" spans="1:6" ht="42.75">
      <c r="A22" s="3" t="s">
        <v>6</v>
      </c>
      <c r="B22" s="4" t="s">
        <v>7</v>
      </c>
      <c r="C22" s="4" t="s">
        <v>8</v>
      </c>
      <c r="D22" s="4" t="s">
        <v>9</v>
      </c>
      <c r="F22" s="5" t="s">
        <v>31</v>
      </c>
    </row>
    <row r="23" spans="1:6" ht="85.5">
      <c r="A23" s="3" t="s">
        <v>26</v>
      </c>
      <c r="B23" s="4" t="s">
        <v>12</v>
      </c>
      <c r="C23" s="4" t="s">
        <v>32</v>
      </c>
      <c r="D23" s="4" t="s">
        <v>13</v>
      </c>
      <c r="E23" s="4" t="str">
        <f t="shared" ref="E23:E24" si="5">IF(D23&gt;0,D22,"" )</f>
        <v>办贷款</v>
      </c>
      <c r="F23" s="5" t="s">
        <v>28</v>
      </c>
    </row>
    <row r="24" spans="1:6" ht="78.75" customHeight="1">
      <c r="A24" s="3" t="s">
        <v>15</v>
      </c>
      <c r="B24" s="4" t="s">
        <v>29</v>
      </c>
      <c r="C24" s="4" t="s">
        <v>8</v>
      </c>
      <c r="D24" s="4" t="s">
        <v>17</v>
      </c>
      <c r="E24" s="4" t="str">
        <f t="shared" si="5"/>
        <v>办房贷</v>
      </c>
      <c r="F24" s="5" t="s">
        <v>929</v>
      </c>
    </row>
    <row r="25" spans="1:6">
      <c r="A25" s="3"/>
    </row>
    <row r="26" spans="1:6" ht="42.75">
      <c r="A26" s="3" t="s">
        <v>6</v>
      </c>
      <c r="B26" s="4" t="s">
        <v>7</v>
      </c>
      <c r="C26" s="4" t="s">
        <v>8</v>
      </c>
      <c r="D26" s="4" t="s">
        <v>9</v>
      </c>
      <c r="F26" s="5" t="s">
        <v>31</v>
      </c>
    </row>
    <row r="27" spans="1:6" ht="85.5">
      <c r="A27" s="3" t="s">
        <v>26</v>
      </c>
      <c r="B27" s="4" t="s">
        <v>12</v>
      </c>
      <c r="C27" s="4" t="s">
        <v>8</v>
      </c>
      <c r="D27" s="4" t="s">
        <v>13</v>
      </c>
      <c r="E27" s="4" t="str">
        <f t="shared" ref="E27:E28" si="6">IF(D27&gt;0,D26,"" )</f>
        <v>办贷款</v>
      </c>
      <c r="F27" s="5" t="s">
        <v>28</v>
      </c>
    </row>
    <row r="28" spans="1:6" ht="99.75">
      <c r="A28" s="3" t="s">
        <v>24</v>
      </c>
      <c r="B28" s="4" t="s">
        <v>29</v>
      </c>
      <c r="C28" s="4" t="s">
        <v>8</v>
      </c>
      <c r="D28" s="4" t="s">
        <v>17</v>
      </c>
      <c r="E28" s="4" t="str">
        <f t="shared" si="6"/>
        <v>办房贷</v>
      </c>
      <c r="F28" s="5" t="s">
        <v>25</v>
      </c>
    </row>
    <row r="29" spans="1:6">
      <c r="A29" s="3"/>
    </row>
    <row r="30" spans="1:6" ht="57">
      <c r="A30" s="3" t="s">
        <v>18</v>
      </c>
      <c r="B30" s="4" t="s">
        <v>7</v>
      </c>
      <c r="C30" s="4" t="s">
        <v>8</v>
      </c>
      <c r="D30" s="4" t="s">
        <v>9</v>
      </c>
      <c r="F30" s="5" t="s">
        <v>33</v>
      </c>
    </row>
    <row r="31" spans="1:6" ht="85.5">
      <c r="A31" s="3" t="s">
        <v>26</v>
      </c>
      <c r="B31" s="4" t="s">
        <v>12</v>
      </c>
      <c r="C31" s="4" t="s">
        <v>8</v>
      </c>
      <c r="D31" s="4" t="s">
        <v>13</v>
      </c>
      <c r="E31" s="4" t="str">
        <f t="shared" ref="E31:E32" si="7">IF(D31&gt;0,D30,"" )</f>
        <v>办贷款</v>
      </c>
      <c r="F31" s="5" t="s">
        <v>28</v>
      </c>
    </row>
    <row r="32" spans="1:6" ht="78.75" customHeight="1">
      <c r="A32" s="3" t="s">
        <v>34</v>
      </c>
      <c r="B32" s="4" t="s">
        <v>29</v>
      </c>
      <c r="C32" s="4" t="s">
        <v>8</v>
      </c>
      <c r="D32" s="4" t="s">
        <v>17</v>
      </c>
      <c r="E32" s="4" t="str">
        <f t="shared" si="7"/>
        <v>办房贷</v>
      </c>
      <c r="F32" s="5" t="s">
        <v>929</v>
      </c>
    </row>
    <row r="34" spans="1:6" ht="28.5">
      <c r="A34" s="4" t="s">
        <v>35</v>
      </c>
      <c r="B34" s="4" t="s">
        <v>12</v>
      </c>
      <c r="C34" s="4" t="s">
        <v>8</v>
      </c>
      <c r="D34" s="4" t="s">
        <v>13</v>
      </c>
      <c r="F34" s="5" t="s">
        <v>36</v>
      </c>
    </row>
    <row r="35" spans="1:6" ht="42.75">
      <c r="A35" s="4" t="s">
        <v>37</v>
      </c>
      <c r="B35" s="5" t="s">
        <v>29</v>
      </c>
      <c r="C35" s="4" t="s">
        <v>8</v>
      </c>
      <c r="D35" s="4" t="s">
        <v>17</v>
      </c>
      <c r="E35" s="4" t="s">
        <v>13</v>
      </c>
      <c r="F35" s="5" t="s">
        <v>38</v>
      </c>
    </row>
    <row r="36" spans="1:6">
      <c r="B36" s="5"/>
    </row>
    <row r="37" spans="1:6" ht="99.75">
      <c r="A37" s="4" t="s">
        <v>39</v>
      </c>
      <c r="B37" s="4" t="s">
        <v>12</v>
      </c>
      <c r="C37" s="4" t="s">
        <v>8</v>
      </c>
      <c r="D37" s="4" t="s">
        <v>13</v>
      </c>
      <c r="F37" s="5" t="s">
        <v>40</v>
      </c>
    </row>
    <row r="38" spans="1:6" ht="99.75">
      <c r="A38" s="4" t="s">
        <v>41</v>
      </c>
      <c r="B38" s="5" t="s">
        <v>29</v>
      </c>
      <c r="C38" s="4" t="s">
        <v>8</v>
      </c>
      <c r="D38" s="4" t="s">
        <v>17</v>
      </c>
      <c r="E38" s="4" t="s">
        <v>13</v>
      </c>
      <c r="F38" s="5" t="s">
        <v>42</v>
      </c>
    </row>
    <row r="39" spans="1:6" s="9" customFormat="1">
      <c r="F39" s="10"/>
    </row>
    <row r="40" spans="1:6" ht="42.75">
      <c r="A40" s="3" t="s">
        <v>6</v>
      </c>
      <c r="B40" s="4" t="s">
        <v>7</v>
      </c>
      <c r="C40" s="4" t="s">
        <v>8</v>
      </c>
      <c r="D40" s="4" t="s">
        <v>9</v>
      </c>
      <c r="F40" s="5" t="s">
        <v>10</v>
      </c>
    </row>
    <row r="41" spans="1:6" ht="42.75">
      <c r="A41" s="3" t="s">
        <v>11</v>
      </c>
      <c r="B41" s="4" t="s">
        <v>12</v>
      </c>
      <c r="C41" s="4" t="s">
        <v>8</v>
      </c>
      <c r="D41" s="4" t="s">
        <v>13</v>
      </c>
      <c r="E41" s="4" t="str">
        <f>IF(D41&gt;0,D40,"" )</f>
        <v>办贷款</v>
      </c>
      <c r="F41" s="5" t="s">
        <v>14</v>
      </c>
    </row>
    <row r="42" spans="1:6" ht="71.25">
      <c r="A42" s="3" t="s">
        <v>43</v>
      </c>
      <c r="B42" s="5" t="s">
        <v>44</v>
      </c>
      <c r="C42" s="4" t="s">
        <v>8</v>
      </c>
      <c r="D42" s="4" t="s">
        <v>45</v>
      </c>
      <c r="E42" s="4" t="str">
        <f t="shared" ref="E42" si="8">IF(D42&gt;0,D41,"" )</f>
        <v>办房贷</v>
      </c>
      <c r="F42" s="5" t="s">
        <v>930</v>
      </c>
    </row>
    <row r="43" spans="1:6">
      <c r="A43" s="3"/>
    </row>
    <row r="44" spans="1:6" ht="57">
      <c r="A44" s="3" t="s">
        <v>18</v>
      </c>
      <c r="B44" s="4" t="s">
        <v>7</v>
      </c>
      <c r="C44" s="4" t="s">
        <v>8</v>
      </c>
      <c r="D44" s="4" t="s">
        <v>9</v>
      </c>
      <c r="F44" s="5" t="s">
        <v>47</v>
      </c>
    </row>
    <row r="45" spans="1:6" ht="42.75">
      <c r="A45" s="3" t="s">
        <v>11</v>
      </c>
      <c r="B45" s="4" t="s">
        <v>12</v>
      </c>
      <c r="C45" s="4" t="s">
        <v>8</v>
      </c>
      <c r="D45" s="4" t="s">
        <v>13</v>
      </c>
      <c r="E45" s="4" t="str">
        <f>IF(D45&gt;0,D44,D47 )</f>
        <v>办贷款</v>
      </c>
      <c r="F45" s="7" t="s">
        <v>14</v>
      </c>
    </row>
    <row r="46" spans="1:6" ht="71.25">
      <c r="A46" s="3" t="s">
        <v>43</v>
      </c>
      <c r="B46" s="5" t="s">
        <v>44</v>
      </c>
      <c r="C46" s="4" t="s">
        <v>8</v>
      </c>
      <c r="D46" s="4" t="s">
        <v>45</v>
      </c>
      <c r="E46" s="4" t="str">
        <f t="shared" ref="E46" si="9">IF(D46&gt;0,D45,"" )</f>
        <v>办房贷</v>
      </c>
      <c r="F46" s="5" t="s">
        <v>930</v>
      </c>
    </row>
    <row r="47" spans="1:6">
      <c r="A47" s="3"/>
      <c r="F47" s="7"/>
    </row>
    <row r="48" spans="1:6" ht="57">
      <c r="A48" s="3" t="s">
        <v>18</v>
      </c>
      <c r="B48" s="4" t="s">
        <v>7</v>
      </c>
      <c r="C48" s="4" t="s">
        <v>8</v>
      </c>
      <c r="D48" s="4" t="s">
        <v>9</v>
      </c>
      <c r="F48" s="5" t="s">
        <v>47</v>
      </c>
    </row>
    <row r="49" spans="1:6" ht="42.75">
      <c r="A49" s="3" t="s">
        <v>11</v>
      </c>
      <c r="B49" s="4" t="s">
        <v>12</v>
      </c>
      <c r="C49" s="4" t="s">
        <v>8</v>
      </c>
      <c r="D49" s="4" t="s">
        <v>48</v>
      </c>
      <c r="E49" s="4" t="str">
        <f>IF(D49&gt;0,D48,"" )</f>
        <v>办贷款</v>
      </c>
      <c r="F49" s="7" t="s">
        <v>14</v>
      </c>
    </row>
    <row r="50" spans="1:6" ht="28.5">
      <c r="A50" s="3" t="s">
        <v>49</v>
      </c>
      <c r="B50" s="5" t="s">
        <v>44</v>
      </c>
      <c r="C50" s="4" t="s">
        <v>8</v>
      </c>
      <c r="D50" s="4" t="s">
        <v>45</v>
      </c>
      <c r="E50" s="4" t="str">
        <f t="shared" ref="E50" si="10">IF(D50&gt;0,D49,"" )</f>
        <v>办房贷</v>
      </c>
      <c r="F50" s="5" t="s">
        <v>50</v>
      </c>
    </row>
    <row r="51" spans="1:6">
      <c r="A51" s="3"/>
    </row>
    <row r="52" spans="1:6" ht="57">
      <c r="A52" s="3" t="s">
        <v>18</v>
      </c>
      <c r="B52" s="4" t="s">
        <v>7</v>
      </c>
      <c r="C52" s="4" t="s">
        <v>8</v>
      </c>
      <c r="D52" s="4" t="s">
        <v>9</v>
      </c>
      <c r="F52" s="5" t="s">
        <v>47</v>
      </c>
    </row>
    <row r="53" spans="1:6" ht="85.5">
      <c r="A53" s="3" t="s">
        <v>26</v>
      </c>
      <c r="B53" s="4" t="s">
        <v>12</v>
      </c>
      <c r="C53" s="4" t="s">
        <v>8</v>
      </c>
      <c r="D53" s="4" t="s">
        <v>48</v>
      </c>
      <c r="E53" s="4" t="str">
        <f t="shared" ref="E53:E54" si="11">IF(D53&gt;0,D52,"" )</f>
        <v>办贷款</v>
      </c>
      <c r="F53" s="5" t="s">
        <v>28</v>
      </c>
    </row>
    <row r="54" spans="1:6" ht="28.5">
      <c r="A54" s="3" t="s">
        <v>49</v>
      </c>
      <c r="B54" s="5" t="s">
        <v>44</v>
      </c>
      <c r="C54" s="4" t="s">
        <v>8</v>
      </c>
      <c r="D54" s="4" t="s">
        <v>45</v>
      </c>
      <c r="E54" s="4" t="str">
        <f t="shared" si="11"/>
        <v>办房贷</v>
      </c>
      <c r="F54" s="5" t="s">
        <v>50</v>
      </c>
    </row>
    <row r="55" spans="1:6">
      <c r="A55" s="3"/>
    </row>
    <row r="56" spans="1:6" ht="42.75">
      <c r="A56" s="3" t="s">
        <v>6</v>
      </c>
      <c r="B56" s="4" t="s">
        <v>7</v>
      </c>
      <c r="C56" s="4" t="s">
        <v>8</v>
      </c>
      <c r="D56" s="4" t="s">
        <v>9</v>
      </c>
      <c r="F56" s="5" t="s">
        <v>31</v>
      </c>
    </row>
    <row r="57" spans="1:6" ht="42.75">
      <c r="A57" s="3" t="s">
        <v>11</v>
      </c>
      <c r="B57" s="4" t="s">
        <v>12</v>
      </c>
      <c r="C57" s="4" t="s">
        <v>8</v>
      </c>
      <c r="D57" s="4" t="s">
        <v>13</v>
      </c>
      <c r="E57" s="4" t="str">
        <f t="shared" ref="E57:E58" si="12">IF(D57&gt;0,D56,"" )</f>
        <v>办贷款</v>
      </c>
      <c r="F57" s="8" t="s">
        <v>14</v>
      </c>
    </row>
    <row r="58" spans="1:6" ht="28.5">
      <c r="A58" s="3" t="s">
        <v>49</v>
      </c>
      <c r="B58" s="5" t="s">
        <v>44</v>
      </c>
      <c r="C58" s="4" t="s">
        <v>8</v>
      </c>
      <c r="D58" s="4" t="s">
        <v>45</v>
      </c>
      <c r="E58" s="4" t="str">
        <f t="shared" si="12"/>
        <v>办房贷</v>
      </c>
      <c r="F58" s="5" t="s">
        <v>50</v>
      </c>
    </row>
    <row r="59" spans="1:6">
      <c r="A59" s="3"/>
      <c r="F59" s="8"/>
    </row>
    <row r="60" spans="1:6" ht="42.75">
      <c r="A60" s="3" t="s">
        <v>6</v>
      </c>
      <c r="B60" s="4" t="s">
        <v>7</v>
      </c>
      <c r="C60" s="4" t="s">
        <v>8</v>
      </c>
      <c r="D60" s="4" t="s">
        <v>9</v>
      </c>
      <c r="F60" s="5" t="s">
        <v>31</v>
      </c>
    </row>
    <row r="61" spans="1:6" ht="85.5">
      <c r="A61" s="3" t="s">
        <v>26</v>
      </c>
      <c r="B61" s="4" t="s">
        <v>12</v>
      </c>
      <c r="C61" s="4" t="s">
        <v>32</v>
      </c>
      <c r="D61" s="4" t="s">
        <v>13</v>
      </c>
      <c r="E61" s="4" t="str">
        <f t="shared" ref="E61:E62" si="13">IF(D61&gt;0,D60,"" )</f>
        <v>办贷款</v>
      </c>
      <c r="F61" s="5" t="s">
        <v>28</v>
      </c>
    </row>
    <row r="62" spans="1:6" ht="71.25">
      <c r="A62" s="3" t="s">
        <v>43</v>
      </c>
      <c r="B62" s="5" t="s">
        <v>44</v>
      </c>
      <c r="C62" s="4" t="s">
        <v>8</v>
      </c>
      <c r="D62" s="4" t="s">
        <v>45</v>
      </c>
      <c r="E62" s="4" t="str">
        <f t="shared" si="13"/>
        <v>办房贷</v>
      </c>
      <c r="F62" s="5" t="s">
        <v>930</v>
      </c>
    </row>
    <row r="63" spans="1:6">
      <c r="A63" s="3"/>
    </row>
    <row r="64" spans="1:6" ht="42.75">
      <c r="A64" s="3" t="s">
        <v>6</v>
      </c>
      <c r="B64" s="4" t="s">
        <v>7</v>
      </c>
      <c r="C64" s="4" t="s">
        <v>8</v>
      </c>
      <c r="D64" s="4" t="s">
        <v>9</v>
      </c>
      <c r="F64" s="5" t="s">
        <v>31</v>
      </c>
    </row>
    <row r="65" spans="1:6" ht="85.5">
      <c r="A65" s="3" t="s">
        <v>26</v>
      </c>
      <c r="B65" s="4" t="s">
        <v>12</v>
      </c>
      <c r="C65" s="4" t="s">
        <v>8</v>
      </c>
      <c r="D65" s="4" t="s">
        <v>13</v>
      </c>
      <c r="E65" s="4" t="str">
        <f t="shared" ref="E65:E66" si="14">IF(D65&gt;0,D64,"" )</f>
        <v>办贷款</v>
      </c>
      <c r="F65" s="5" t="s">
        <v>28</v>
      </c>
    </row>
    <row r="66" spans="1:6" ht="28.5">
      <c r="A66" s="3" t="s">
        <v>49</v>
      </c>
      <c r="B66" s="5" t="s">
        <v>44</v>
      </c>
      <c r="C66" s="4" t="s">
        <v>8</v>
      </c>
      <c r="D66" s="4" t="s">
        <v>45</v>
      </c>
      <c r="E66" s="4" t="str">
        <f t="shared" si="14"/>
        <v>办房贷</v>
      </c>
      <c r="F66" s="5" t="s">
        <v>50</v>
      </c>
    </row>
    <row r="67" spans="1:6">
      <c r="A67" s="3"/>
    </row>
    <row r="68" spans="1:6" ht="57">
      <c r="A68" s="3" t="s">
        <v>18</v>
      </c>
      <c r="B68" s="4" t="s">
        <v>7</v>
      </c>
      <c r="C68" s="4" t="s">
        <v>8</v>
      </c>
      <c r="D68" s="4" t="s">
        <v>9</v>
      </c>
      <c r="F68" s="5" t="s">
        <v>33</v>
      </c>
    </row>
    <row r="69" spans="1:6" ht="85.5">
      <c r="A69" s="3" t="s">
        <v>26</v>
      </c>
      <c r="B69" s="4" t="s">
        <v>12</v>
      </c>
      <c r="C69" s="4" t="s">
        <v>8</v>
      </c>
      <c r="D69" s="4" t="s">
        <v>13</v>
      </c>
      <c r="E69" s="4" t="str">
        <f t="shared" ref="E69:E70" si="15">IF(D69&gt;0,D68,"" )</f>
        <v>办贷款</v>
      </c>
      <c r="F69" s="5" t="s">
        <v>28</v>
      </c>
    </row>
    <row r="70" spans="1:6" ht="71.25">
      <c r="A70" s="3" t="s">
        <v>43</v>
      </c>
      <c r="B70" s="5" t="s">
        <v>44</v>
      </c>
      <c r="C70" s="4" t="s">
        <v>8</v>
      </c>
      <c r="D70" s="4" t="s">
        <v>45</v>
      </c>
      <c r="E70" s="4" t="str">
        <f t="shared" si="15"/>
        <v>办房贷</v>
      </c>
      <c r="F70" s="5" t="s">
        <v>930</v>
      </c>
    </row>
    <row r="72" spans="1:6" ht="28.5">
      <c r="A72" s="4" t="s">
        <v>35</v>
      </c>
      <c r="B72" s="4" t="s">
        <v>12</v>
      </c>
      <c r="C72" s="4" t="s">
        <v>8</v>
      </c>
      <c r="D72" s="4" t="s">
        <v>13</v>
      </c>
      <c r="F72" s="5" t="s">
        <v>36</v>
      </c>
    </row>
    <row r="73" spans="1:6" ht="57">
      <c r="A73" s="3" t="s">
        <v>43</v>
      </c>
      <c r="B73" s="5" t="s">
        <v>44</v>
      </c>
      <c r="C73" s="4" t="s">
        <v>8</v>
      </c>
      <c r="D73" s="4" t="s">
        <v>45</v>
      </c>
      <c r="E73" s="4" t="str">
        <f t="shared" ref="E73" si="16">IF(D73&gt;0,D72,"" )</f>
        <v>办房贷</v>
      </c>
      <c r="F73" s="5" t="s">
        <v>46</v>
      </c>
    </row>
    <row r="74" spans="1:6">
      <c r="B74" s="5"/>
    </row>
    <row r="75" spans="1:6" ht="99.75">
      <c r="A75" s="4" t="s">
        <v>39</v>
      </c>
      <c r="B75" s="4" t="s">
        <v>12</v>
      </c>
      <c r="C75" s="4" t="s">
        <v>8</v>
      </c>
      <c r="D75" s="4" t="s">
        <v>13</v>
      </c>
      <c r="F75" s="5" t="s">
        <v>40</v>
      </c>
    </row>
    <row r="76" spans="1:6" ht="28.5">
      <c r="A76" s="3" t="s">
        <v>49</v>
      </c>
      <c r="B76" s="5" t="s">
        <v>44</v>
      </c>
      <c r="C76" s="4" t="s">
        <v>8</v>
      </c>
      <c r="D76" s="4" t="s">
        <v>45</v>
      </c>
      <c r="E76" s="4" t="str">
        <f t="shared" ref="E76" si="17">IF(D76&gt;0,D75,"" )</f>
        <v>办房贷</v>
      </c>
      <c r="F76" s="5" t="s">
        <v>50</v>
      </c>
    </row>
  </sheetData>
  <phoneticPr fontId="4" type="noConversion"/>
  <pageMargins left="0.75" right="0.75" top="1" bottom="1" header="0.5" footer="0.5"/>
  <pageSetup paperSize="9" orientation="portrait"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2" sqref="F2"/>
    </sheetView>
  </sheetViews>
  <sheetFormatPr defaultColWidth="9" defaultRowHeight="13.5"/>
  <cols>
    <col min="1" max="1" width="17.125" style="25" customWidth="1"/>
    <col min="2" max="2" width="30.375" style="25" customWidth="1"/>
    <col min="3" max="3" width="9" style="25"/>
    <col min="4" max="4" width="16.125" style="25" customWidth="1"/>
    <col min="5" max="5" width="9" style="25"/>
    <col min="6" max="6" width="27.625" style="25" customWidth="1"/>
    <col min="7" max="16384" width="9" style="25"/>
  </cols>
  <sheetData>
    <row r="1" spans="1:6" s="41" customFormat="1">
      <c r="A1" s="41" t="s">
        <v>0</v>
      </c>
      <c r="B1" s="41" t="s">
        <v>1</v>
      </c>
      <c r="C1" s="41" t="s">
        <v>2</v>
      </c>
      <c r="D1" s="41" t="s">
        <v>3</v>
      </c>
      <c r="E1" s="41" t="s">
        <v>96</v>
      </c>
      <c r="F1" s="41" t="s">
        <v>5</v>
      </c>
    </row>
    <row r="2" spans="1:6" s="26" customFormat="1" ht="69.95" customHeight="1">
      <c r="A2" s="26" t="s">
        <v>206</v>
      </c>
      <c r="B2" s="45" t="s">
        <v>207</v>
      </c>
      <c r="C2" s="26" t="s">
        <v>208</v>
      </c>
      <c r="D2" s="26" t="s">
        <v>209</v>
      </c>
      <c r="F2" s="27" t="s">
        <v>210</v>
      </c>
    </row>
    <row r="3" spans="1:6" s="31" customFormat="1" ht="24.95" customHeight="1">
      <c r="F3" s="32"/>
    </row>
    <row r="4" spans="1:6" s="26" customFormat="1" ht="69.95" customHeight="1">
      <c r="A4" s="26" t="s">
        <v>211</v>
      </c>
      <c r="B4" s="45" t="s">
        <v>207</v>
      </c>
      <c r="C4" s="26" t="s">
        <v>208</v>
      </c>
      <c r="D4" s="26" t="s">
        <v>209</v>
      </c>
      <c r="F4" s="27" t="s">
        <v>212</v>
      </c>
    </row>
    <row r="5" spans="1:6" s="31" customFormat="1" ht="18.95" customHeight="1">
      <c r="F5" s="32"/>
    </row>
    <row r="6" spans="1:6" s="26" customFormat="1" ht="69.95" customHeight="1">
      <c r="A6" s="26" t="s">
        <v>206</v>
      </c>
      <c r="B6" s="45" t="s">
        <v>207</v>
      </c>
      <c r="C6" s="26" t="s">
        <v>208</v>
      </c>
      <c r="D6" s="26" t="s">
        <v>209</v>
      </c>
      <c r="F6" s="27" t="s">
        <v>210</v>
      </c>
    </row>
    <row r="7" spans="1:6" s="31" customFormat="1" ht="24" customHeight="1">
      <c r="F7" s="32"/>
    </row>
    <row r="8" spans="1:6" s="26" customFormat="1" ht="69.95" customHeight="1">
      <c r="A8" s="26" t="s">
        <v>211</v>
      </c>
      <c r="B8" s="45" t="s">
        <v>207</v>
      </c>
      <c r="C8" s="26" t="s">
        <v>208</v>
      </c>
      <c r="D8" s="26" t="s">
        <v>209</v>
      </c>
      <c r="F8" s="27" t="s">
        <v>916</v>
      </c>
    </row>
    <row r="9" spans="1:6" s="31" customFormat="1" ht="21.95" customHeight="1">
      <c r="F9" s="32"/>
    </row>
    <row r="10" spans="1:6" s="26" customFormat="1" ht="69.95" customHeight="1">
      <c r="A10" s="26" t="s">
        <v>213</v>
      </c>
      <c r="B10" s="45" t="s">
        <v>207</v>
      </c>
      <c r="C10" s="26" t="s">
        <v>208</v>
      </c>
      <c r="D10" s="26" t="s">
        <v>214</v>
      </c>
      <c r="F10" s="27" t="s">
        <v>215</v>
      </c>
    </row>
    <row r="11" spans="1:6" s="31" customFormat="1" ht="30" customHeight="1">
      <c r="F11" s="32"/>
    </row>
    <row r="12" spans="1:6" s="26" customFormat="1" ht="69.95" customHeight="1">
      <c r="A12" s="26" t="s">
        <v>216</v>
      </c>
      <c r="B12" s="45" t="s">
        <v>207</v>
      </c>
      <c r="C12" s="26" t="s">
        <v>208</v>
      </c>
      <c r="D12" s="26" t="s">
        <v>214</v>
      </c>
      <c r="F12" s="27" t="s">
        <v>217</v>
      </c>
    </row>
  </sheetData>
  <phoneticPr fontId="4"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6" sqref="F6"/>
    </sheetView>
  </sheetViews>
  <sheetFormatPr defaultColWidth="23.125" defaultRowHeight="13.5"/>
  <cols>
    <col min="1" max="1" width="28.25" style="25" customWidth="1"/>
    <col min="2" max="2" width="29.25" style="25" customWidth="1"/>
    <col min="3" max="5" width="13" style="25" customWidth="1"/>
    <col min="6" max="6" width="32.375" style="25" customWidth="1"/>
    <col min="7" max="16384" width="23.125" style="25"/>
  </cols>
  <sheetData>
    <row r="1" spans="1:6" s="22" customFormat="1">
      <c r="A1" s="22" t="s">
        <v>0</v>
      </c>
      <c r="B1" s="21" t="s">
        <v>1</v>
      </c>
      <c r="C1" s="22" t="s">
        <v>2</v>
      </c>
      <c r="D1" s="22" t="s">
        <v>3</v>
      </c>
      <c r="E1" s="22" t="s">
        <v>96</v>
      </c>
      <c r="F1" s="21" t="s">
        <v>5</v>
      </c>
    </row>
    <row r="2" spans="1:6" s="26" customFormat="1" ht="121.5">
      <c r="A2" s="26" t="s">
        <v>218</v>
      </c>
      <c r="B2" s="46" t="s">
        <v>219</v>
      </c>
      <c r="C2" s="26" t="s">
        <v>220</v>
      </c>
      <c r="D2" s="26" t="s">
        <v>221</v>
      </c>
      <c r="F2" s="27" t="s">
        <v>913</v>
      </c>
    </row>
    <row r="3" spans="1:6" s="31" customFormat="1">
      <c r="F3" s="32"/>
    </row>
    <row r="4" spans="1:6" s="26" customFormat="1" ht="54">
      <c r="A4" s="26" t="s">
        <v>222</v>
      </c>
      <c r="B4" s="46" t="s">
        <v>219</v>
      </c>
      <c r="C4" s="26" t="s">
        <v>220</v>
      </c>
      <c r="D4" s="26" t="s">
        <v>223</v>
      </c>
      <c r="F4" s="27" t="s">
        <v>224</v>
      </c>
    </row>
    <row r="6" spans="1:6" ht="54">
      <c r="A6" s="25" t="s">
        <v>912</v>
      </c>
      <c r="B6" s="46" t="s">
        <v>219</v>
      </c>
      <c r="C6" s="26" t="s">
        <v>220</v>
      </c>
      <c r="D6" s="26" t="s">
        <v>220</v>
      </c>
      <c r="F6" s="27" t="s">
        <v>919</v>
      </c>
    </row>
  </sheetData>
  <phoneticPr fontId="4"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2" sqref="F2"/>
    </sheetView>
  </sheetViews>
  <sheetFormatPr defaultColWidth="9" defaultRowHeight="13.5"/>
  <cols>
    <col min="1" max="1" width="11.375" style="25" customWidth="1"/>
    <col min="2" max="2" width="20.125" style="25" customWidth="1"/>
    <col min="3" max="5" width="9" style="25"/>
    <col min="6" max="6" width="34.125" style="25" customWidth="1"/>
    <col min="7" max="16384" width="9" style="25"/>
  </cols>
  <sheetData>
    <row r="1" spans="1:6" s="22" customFormat="1">
      <c r="A1" s="22" t="s">
        <v>0</v>
      </c>
      <c r="B1" s="21" t="s">
        <v>1</v>
      </c>
      <c r="C1" s="22" t="s">
        <v>2</v>
      </c>
      <c r="D1" s="22" t="s">
        <v>3</v>
      </c>
      <c r="E1" s="22" t="s">
        <v>96</v>
      </c>
      <c r="F1" s="21" t="s">
        <v>5</v>
      </c>
    </row>
    <row r="2" spans="1:6" s="26" customFormat="1" ht="69.95" customHeight="1">
      <c r="A2" s="26" t="s">
        <v>225</v>
      </c>
      <c r="B2" s="26" t="s">
        <v>226</v>
      </c>
      <c r="C2" s="26" t="s">
        <v>227</v>
      </c>
      <c r="D2" s="26" t="s">
        <v>228</v>
      </c>
      <c r="F2" s="27" t="s">
        <v>229</v>
      </c>
    </row>
    <row r="3" spans="1:6" s="31" customFormat="1" ht="23.1" customHeight="1">
      <c r="F3" s="32"/>
    </row>
    <row r="4" spans="1:6" s="26" customFormat="1" ht="69.95" customHeight="1">
      <c r="A4" s="26" t="s">
        <v>230</v>
      </c>
      <c r="B4" s="26" t="s">
        <v>226</v>
      </c>
      <c r="C4" s="26" t="s">
        <v>227</v>
      </c>
      <c r="D4" s="26" t="s">
        <v>228</v>
      </c>
      <c r="F4" s="27" t="s">
        <v>231</v>
      </c>
    </row>
  </sheetData>
  <phoneticPr fontId="4" type="noConversion"/>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C31" workbookViewId="0">
      <selection activeCell="F25" sqref="F25"/>
    </sheetView>
  </sheetViews>
  <sheetFormatPr defaultColWidth="9" defaultRowHeight="14.25"/>
  <cols>
    <col min="1" max="1" width="13.5" style="5" customWidth="1"/>
    <col min="2" max="2" width="36.25" style="5" customWidth="1"/>
    <col min="3" max="3" width="9" style="5"/>
    <col min="4" max="4" width="19.75" style="5" customWidth="1"/>
    <col min="5" max="5" width="32" style="5" customWidth="1"/>
    <col min="6" max="6" width="78" style="5" customWidth="1"/>
    <col min="7" max="16384" width="9" style="5"/>
  </cols>
  <sheetData>
    <row r="1" spans="1:6" s="21" customFormat="1" ht="24.95" customHeight="1">
      <c r="A1" s="21" t="s">
        <v>0</v>
      </c>
      <c r="B1" s="21" t="s">
        <v>1</v>
      </c>
      <c r="C1" s="21" t="s">
        <v>2</v>
      </c>
      <c r="D1" s="21" t="s">
        <v>3</v>
      </c>
      <c r="E1" s="21" t="s">
        <v>96</v>
      </c>
      <c r="F1" s="21" t="s">
        <v>5</v>
      </c>
    </row>
    <row r="2" spans="1:6" ht="110.25" customHeight="1">
      <c r="A2" s="38" t="s">
        <v>232</v>
      </c>
      <c r="B2" s="38" t="s">
        <v>233</v>
      </c>
      <c r="C2" s="38" t="s">
        <v>234</v>
      </c>
      <c r="D2" s="38" t="s">
        <v>234</v>
      </c>
      <c r="E2" s="38"/>
      <c r="F2" s="47" t="s">
        <v>235</v>
      </c>
    </row>
    <row r="3" spans="1:6" ht="28.5">
      <c r="A3" s="38" t="s">
        <v>236</v>
      </c>
      <c r="B3" s="38" t="s">
        <v>237</v>
      </c>
      <c r="C3" s="38" t="s">
        <v>234</v>
      </c>
      <c r="D3" s="38" t="s">
        <v>238</v>
      </c>
      <c r="E3" s="38" t="str">
        <f>IF(D3&gt;H5,D2,"")</f>
        <v>改密码</v>
      </c>
      <c r="F3" s="38" t="s">
        <v>239</v>
      </c>
    </row>
    <row r="4" spans="1:6">
      <c r="A4" s="38"/>
      <c r="B4" s="38"/>
      <c r="C4" s="38"/>
      <c r="D4" s="38"/>
      <c r="E4" s="38" t="str">
        <f>IF(D4&gt;0,D3,"")</f>
        <v/>
      </c>
      <c r="F4" s="38"/>
    </row>
    <row r="5" spans="1:6" ht="223.5" customHeight="1">
      <c r="A5" s="38" t="s">
        <v>240</v>
      </c>
      <c r="B5" s="38" t="s">
        <v>241</v>
      </c>
      <c r="C5" s="38" t="s">
        <v>234</v>
      </c>
      <c r="D5" s="38" t="s">
        <v>242</v>
      </c>
      <c r="E5" s="38" t="e">
        <f>IF(D5&gt;0,#REF!,"")</f>
        <v>#REF!</v>
      </c>
      <c r="F5" s="38" t="s">
        <v>922</v>
      </c>
    </row>
    <row r="6" spans="1:6">
      <c r="A6" s="38"/>
      <c r="B6" s="38"/>
      <c r="C6" s="38"/>
      <c r="D6" s="38"/>
      <c r="E6" s="38" t="str">
        <f t="shared" ref="E6:E32" si="0">IF(D6&gt;0,D5,"")</f>
        <v/>
      </c>
      <c r="F6" s="38"/>
    </row>
    <row r="7" spans="1:6" ht="81" customHeight="1">
      <c r="A7" s="38" t="s">
        <v>243</v>
      </c>
      <c r="B7" s="38" t="s">
        <v>233</v>
      </c>
      <c r="C7" s="38" t="s">
        <v>234</v>
      </c>
      <c r="D7" s="38" t="s">
        <v>234</v>
      </c>
      <c r="E7" s="38"/>
      <c r="F7" s="38" t="s">
        <v>244</v>
      </c>
    </row>
    <row r="8" spans="1:6" ht="28.5">
      <c r="A8" s="38" t="s">
        <v>236</v>
      </c>
      <c r="B8" s="38" t="s">
        <v>237</v>
      </c>
      <c r="C8" s="38" t="s">
        <v>234</v>
      </c>
      <c r="D8" s="38" t="s">
        <v>238</v>
      </c>
      <c r="E8" s="38" t="str">
        <f t="shared" si="0"/>
        <v>改密码</v>
      </c>
      <c r="F8" s="38" t="s">
        <v>239</v>
      </c>
    </row>
    <row r="9" spans="1:6">
      <c r="A9" s="38"/>
      <c r="B9" s="38"/>
      <c r="C9" s="38"/>
      <c r="D9" s="38"/>
      <c r="E9" s="38" t="str">
        <f t="shared" si="0"/>
        <v/>
      </c>
      <c r="F9" s="38"/>
    </row>
    <row r="10" spans="1:6" ht="42.75">
      <c r="A10" s="38" t="s">
        <v>243</v>
      </c>
      <c r="B10" s="38" t="s">
        <v>233</v>
      </c>
      <c r="C10" s="38" t="s">
        <v>234</v>
      </c>
      <c r="D10" s="38" t="s">
        <v>234</v>
      </c>
      <c r="E10" s="38"/>
      <c r="F10" s="38" t="s">
        <v>245</v>
      </c>
    </row>
    <row r="11" spans="1:6" ht="213" customHeight="1">
      <c r="A11" s="38" t="s">
        <v>240</v>
      </c>
      <c r="B11" s="38" t="s">
        <v>241</v>
      </c>
      <c r="C11" s="38" t="s">
        <v>234</v>
      </c>
      <c r="D11" s="38" t="s">
        <v>242</v>
      </c>
      <c r="E11" s="38" t="str">
        <f t="shared" si="0"/>
        <v>改密码</v>
      </c>
      <c r="F11" s="38" t="s">
        <v>922</v>
      </c>
    </row>
    <row r="12" spans="1:6">
      <c r="A12" s="38"/>
      <c r="B12" s="38"/>
      <c r="C12" s="38"/>
      <c r="D12" s="38"/>
      <c r="E12" s="38" t="str">
        <f t="shared" si="0"/>
        <v/>
      </c>
      <c r="F12" s="38"/>
    </row>
    <row r="13" spans="1:6" ht="59.25" customHeight="1">
      <c r="A13" s="38" t="s">
        <v>232</v>
      </c>
      <c r="B13" s="38" t="s">
        <v>233</v>
      </c>
      <c r="C13" s="38" t="s">
        <v>234</v>
      </c>
      <c r="D13" s="38" t="s">
        <v>234</v>
      </c>
      <c r="E13" s="38"/>
      <c r="F13" s="47" t="s">
        <v>235</v>
      </c>
    </row>
    <row r="14" spans="1:6" ht="42.75">
      <c r="A14" s="38" t="s">
        <v>246</v>
      </c>
      <c r="B14" s="38" t="s">
        <v>237</v>
      </c>
      <c r="C14" s="38" t="s">
        <v>234</v>
      </c>
      <c r="D14" s="38" t="s">
        <v>238</v>
      </c>
      <c r="E14" s="38" t="str">
        <f t="shared" si="0"/>
        <v>改密码</v>
      </c>
      <c r="F14" s="38" t="s">
        <v>247</v>
      </c>
    </row>
    <row r="15" spans="1:6">
      <c r="A15" s="38"/>
      <c r="B15" s="38"/>
      <c r="C15" s="38"/>
      <c r="D15" s="38"/>
      <c r="E15" s="38" t="str">
        <f t="shared" si="0"/>
        <v/>
      </c>
      <c r="F15" s="38"/>
    </row>
    <row r="16" spans="1:6" ht="66" customHeight="1">
      <c r="A16" s="38" t="s">
        <v>232</v>
      </c>
      <c r="B16" s="38" t="s">
        <v>233</v>
      </c>
      <c r="C16" s="38" t="s">
        <v>234</v>
      </c>
      <c r="D16" s="38" t="s">
        <v>234</v>
      </c>
      <c r="E16" s="38"/>
      <c r="F16" s="47" t="s">
        <v>235</v>
      </c>
    </row>
    <row r="17" spans="1:6" ht="42.75">
      <c r="A17" s="38" t="s">
        <v>248</v>
      </c>
      <c r="B17" s="38" t="s">
        <v>241</v>
      </c>
      <c r="C17" s="38" t="s">
        <v>234</v>
      </c>
      <c r="D17" s="38" t="s">
        <v>242</v>
      </c>
      <c r="E17" s="38" t="str">
        <f t="shared" si="0"/>
        <v>改密码</v>
      </c>
      <c r="F17" s="38" t="s">
        <v>249</v>
      </c>
    </row>
    <row r="18" spans="1:6">
      <c r="A18" s="38"/>
      <c r="B18" s="38"/>
      <c r="C18" s="38"/>
      <c r="D18" s="38"/>
      <c r="E18" s="38" t="str">
        <f t="shared" si="0"/>
        <v/>
      </c>
      <c r="F18" s="38"/>
    </row>
    <row r="19" spans="1:6" ht="81" customHeight="1">
      <c r="A19" s="38" t="s">
        <v>243</v>
      </c>
      <c r="B19" s="38" t="s">
        <v>233</v>
      </c>
      <c r="C19" s="38" t="s">
        <v>234</v>
      </c>
      <c r="D19" s="38" t="s">
        <v>234</v>
      </c>
      <c r="E19" s="38"/>
      <c r="F19" s="38" t="s">
        <v>245</v>
      </c>
    </row>
    <row r="20" spans="1:6" ht="42.75">
      <c r="A20" s="38" t="s">
        <v>250</v>
      </c>
      <c r="B20" s="38" t="s">
        <v>237</v>
      </c>
      <c r="C20" s="38" t="s">
        <v>234</v>
      </c>
      <c r="D20" s="38" t="s">
        <v>238</v>
      </c>
      <c r="E20" s="38" t="str">
        <f t="shared" si="0"/>
        <v>改密码</v>
      </c>
      <c r="F20" s="38" t="s">
        <v>247</v>
      </c>
    </row>
    <row r="21" spans="1:6">
      <c r="A21" s="38"/>
      <c r="B21" s="38"/>
      <c r="C21" s="38"/>
      <c r="D21" s="38"/>
      <c r="E21" s="38" t="str">
        <f t="shared" si="0"/>
        <v/>
      </c>
      <c r="F21" s="38"/>
    </row>
    <row r="22" spans="1:6" ht="42.75">
      <c r="A22" s="38" t="s">
        <v>243</v>
      </c>
      <c r="B22" s="38" t="s">
        <v>233</v>
      </c>
      <c r="C22" s="38" t="s">
        <v>234</v>
      </c>
      <c r="D22" s="38" t="s">
        <v>234</v>
      </c>
      <c r="E22" s="38"/>
      <c r="F22" s="38" t="s">
        <v>245</v>
      </c>
    </row>
    <row r="23" spans="1:6" ht="42.75">
      <c r="A23" s="38" t="s">
        <v>248</v>
      </c>
      <c r="B23" s="38" t="s">
        <v>241</v>
      </c>
      <c r="C23" s="38" t="s">
        <v>234</v>
      </c>
      <c r="D23" s="38" t="s">
        <v>242</v>
      </c>
      <c r="E23" s="38" t="str">
        <f t="shared" si="0"/>
        <v>改密码</v>
      </c>
      <c r="F23" s="38" t="s">
        <v>251</v>
      </c>
    </row>
    <row r="24" spans="1:6">
      <c r="A24" s="38"/>
      <c r="B24" s="38"/>
      <c r="C24" s="38"/>
      <c r="D24" s="38"/>
      <c r="E24" s="38" t="str">
        <f t="shared" si="0"/>
        <v/>
      </c>
      <c r="F24" s="38"/>
    </row>
    <row r="25" spans="1:6" ht="222.75" customHeight="1">
      <c r="A25" s="38" t="s">
        <v>252</v>
      </c>
      <c r="B25" s="38" t="s">
        <v>241</v>
      </c>
      <c r="C25" s="38" t="s">
        <v>234</v>
      </c>
      <c r="D25" s="38" t="s">
        <v>242</v>
      </c>
      <c r="E25" s="38"/>
      <c r="F25" s="38" t="s">
        <v>922</v>
      </c>
    </row>
    <row r="26" spans="1:6">
      <c r="A26" s="38"/>
      <c r="B26" s="38"/>
      <c r="C26" s="38"/>
      <c r="D26" s="38"/>
      <c r="E26" s="38" t="str">
        <f t="shared" si="0"/>
        <v/>
      </c>
      <c r="F26" s="38"/>
    </row>
    <row r="27" spans="1:6" ht="57">
      <c r="A27" s="38" t="s">
        <v>253</v>
      </c>
      <c r="B27" s="38" t="s">
        <v>241</v>
      </c>
      <c r="C27" s="38" t="s">
        <v>234</v>
      </c>
      <c r="D27" s="38" t="s">
        <v>242</v>
      </c>
      <c r="E27" s="38"/>
      <c r="F27" s="38" t="s">
        <v>254</v>
      </c>
    </row>
    <row r="28" spans="1:6">
      <c r="A28" s="38"/>
      <c r="B28" s="38"/>
      <c r="C28" s="38"/>
      <c r="D28" s="38"/>
      <c r="E28" s="38" t="str">
        <f t="shared" si="0"/>
        <v/>
      </c>
      <c r="F28" s="38"/>
    </row>
    <row r="29" spans="1:6" ht="42.75">
      <c r="A29" s="38" t="s">
        <v>255</v>
      </c>
      <c r="B29" s="38" t="s">
        <v>237</v>
      </c>
      <c r="C29" s="38" t="s">
        <v>234</v>
      </c>
      <c r="D29" s="38" t="s">
        <v>238</v>
      </c>
      <c r="E29" s="38"/>
      <c r="F29" s="38" t="s">
        <v>256</v>
      </c>
    </row>
    <row r="30" spans="1:6">
      <c r="A30" s="38"/>
      <c r="B30" s="38"/>
      <c r="C30" s="38"/>
      <c r="D30" s="38"/>
      <c r="E30" s="38" t="str">
        <f t="shared" si="0"/>
        <v/>
      </c>
      <c r="F30" s="38"/>
    </row>
    <row r="31" spans="1:6" ht="57">
      <c r="A31" s="38" t="s">
        <v>257</v>
      </c>
      <c r="B31" s="38" t="s">
        <v>237</v>
      </c>
      <c r="C31" s="38" t="s">
        <v>234</v>
      </c>
      <c r="D31" s="38" t="s">
        <v>238</v>
      </c>
      <c r="E31" s="38"/>
      <c r="F31" s="38" t="s">
        <v>258</v>
      </c>
    </row>
    <row r="32" spans="1:6">
      <c r="A32" s="38"/>
      <c r="B32" s="38"/>
      <c r="C32" s="38"/>
      <c r="D32" s="38"/>
      <c r="E32" s="38" t="str">
        <f t="shared" si="0"/>
        <v/>
      </c>
      <c r="F32" s="38"/>
    </row>
    <row r="33" spans="1:6" ht="57">
      <c r="A33" s="38" t="s">
        <v>232</v>
      </c>
      <c r="B33" s="38" t="s">
        <v>233</v>
      </c>
      <c r="C33" s="38" t="s">
        <v>234</v>
      </c>
      <c r="D33" s="38" t="s">
        <v>234</v>
      </c>
      <c r="E33" s="38"/>
      <c r="F33" s="47" t="s">
        <v>235</v>
      </c>
    </row>
    <row r="34" spans="1:6" ht="171">
      <c r="A34" s="38" t="s">
        <v>259</v>
      </c>
      <c r="B34" s="38" t="s">
        <v>241</v>
      </c>
      <c r="C34" s="38" t="s">
        <v>234</v>
      </c>
      <c r="D34" s="38" t="s">
        <v>242</v>
      </c>
      <c r="E34" s="38" t="s">
        <v>234</v>
      </c>
      <c r="F34" s="38" t="s">
        <v>260</v>
      </c>
    </row>
    <row r="35" spans="1:6">
      <c r="A35" s="38"/>
      <c r="B35" s="38"/>
      <c r="C35" s="38"/>
      <c r="D35" s="38"/>
      <c r="E35" s="38"/>
      <c r="F35" s="38"/>
    </row>
    <row r="36" spans="1:6" ht="42.75">
      <c r="A36" s="38" t="s">
        <v>243</v>
      </c>
      <c r="B36" s="38" t="s">
        <v>233</v>
      </c>
      <c r="C36" s="38" t="s">
        <v>234</v>
      </c>
      <c r="D36" s="38" t="s">
        <v>234</v>
      </c>
      <c r="E36" s="38"/>
      <c r="F36" s="38" t="s">
        <v>245</v>
      </c>
    </row>
    <row r="37" spans="1:6" ht="171">
      <c r="A37" s="38" t="s">
        <v>259</v>
      </c>
      <c r="B37" s="38" t="s">
        <v>241</v>
      </c>
      <c r="C37" s="38" t="s">
        <v>234</v>
      </c>
      <c r="D37" s="38" t="s">
        <v>242</v>
      </c>
      <c r="E37" s="38" t="s">
        <v>234</v>
      </c>
      <c r="F37" s="38" t="s">
        <v>260</v>
      </c>
    </row>
    <row r="38" spans="1:6">
      <c r="A38" s="38"/>
      <c r="B38" s="38"/>
      <c r="C38" s="38"/>
      <c r="D38" s="38"/>
      <c r="E38" s="38"/>
      <c r="F38" s="38"/>
    </row>
    <row r="39" spans="1:6" ht="57">
      <c r="A39" s="38" t="s">
        <v>232</v>
      </c>
      <c r="B39" s="38" t="s">
        <v>233</v>
      </c>
      <c r="C39" s="38" t="s">
        <v>234</v>
      </c>
      <c r="D39" s="38" t="s">
        <v>234</v>
      </c>
      <c r="E39" s="38"/>
      <c r="F39" s="47" t="s">
        <v>235</v>
      </c>
    </row>
    <row r="40" spans="1:6" ht="54.75" customHeight="1">
      <c r="A40" s="38" t="s">
        <v>261</v>
      </c>
      <c r="B40" s="38" t="s">
        <v>241</v>
      </c>
      <c r="C40" s="38" t="s">
        <v>234</v>
      </c>
      <c r="D40" s="38" t="s">
        <v>242</v>
      </c>
      <c r="E40" s="38" t="s">
        <v>234</v>
      </c>
      <c r="F40" s="38" t="s">
        <v>262</v>
      </c>
    </row>
    <row r="41" spans="1:6">
      <c r="A41" s="38"/>
      <c r="B41" s="38"/>
      <c r="C41" s="38"/>
      <c r="D41" s="38"/>
      <c r="E41" s="38"/>
      <c r="F41" s="38"/>
    </row>
    <row r="42" spans="1:6" ht="42.75">
      <c r="A42" s="38" t="s">
        <v>243</v>
      </c>
      <c r="B42" s="38" t="s">
        <v>233</v>
      </c>
      <c r="C42" s="38" t="s">
        <v>234</v>
      </c>
      <c r="D42" s="38" t="s">
        <v>234</v>
      </c>
      <c r="E42" s="38"/>
      <c r="F42" s="38" t="s">
        <v>245</v>
      </c>
    </row>
    <row r="43" spans="1:6" ht="282.95" customHeight="1">
      <c r="A43" s="38" t="s">
        <v>261</v>
      </c>
      <c r="B43" s="38" t="s">
        <v>241</v>
      </c>
      <c r="C43" s="38" t="s">
        <v>234</v>
      </c>
      <c r="D43" s="38" t="s">
        <v>242</v>
      </c>
      <c r="E43" s="38" t="s">
        <v>234</v>
      </c>
      <c r="F43" s="38" t="s">
        <v>262</v>
      </c>
    </row>
  </sheetData>
  <autoFilter ref="A1:F43"/>
  <phoneticPr fontId="4" type="noConversion"/>
  <dataValidations count="2">
    <dataValidation type="list" allowBlank="1" showInputMessage="1" showErrorMessage="1" sqref="IS65089 SO65089 ACK65089 AMG65089 AWC65089 BFY65089 BPU65089 BZQ65089 CJM65089 CTI65089 DDE65089 DNA65089 DWW65089 EGS65089 EQO65089 FAK65089 FKG65089 FUC65089 GDY65089 GNU65089 GXQ65089 HHM65089 HRI65089 IBE65089 ILA65089 IUW65089 JES65089 JOO65089 JYK65089 KIG65089 KSC65089 LBY65089 LLU65089 LVQ65089 MFM65089 MPI65089 MZE65089 NJA65089 NSW65089 OCS65089 OMO65089 OWK65089 PGG65089 PQC65089 PZY65089 QJU65089 QTQ65089 RDM65089 RNI65089 RXE65089 SHA65089 SQW65089 TAS65089 TKO65089 TUK65089 UEG65089 UOC65089 UXY65089 VHU65089 VRQ65089 WBM65089 WLI65089 WVE65089 IS130625 SO130625 ACK130625 AMG130625 AWC130625 BFY130625 BPU130625 BZQ130625 CJM130625 CTI130625 DDE130625 DNA130625 DWW130625 EGS130625 EQO130625 FAK130625 FKG130625 FUC130625 GDY130625 GNU130625 GXQ130625 HHM130625 HRI130625 IBE130625 ILA130625 IUW130625 JES130625 JOO130625 JYK130625 KIG130625 KSC130625 LBY130625 LLU130625 LVQ130625 MFM130625 MPI130625 MZE130625 NJA130625 NSW130625 OCS130625 OMO130625 OWK130625 PGG130625 PQC130625 PZY130625 QJU130625 QTQ130625 RDM130625 RNI130625 RXE130625 SHA130625 SQW130625 TAS130625 TKO130625 TUK130625 UEG130625 UOC130625 UXY130625 VHU130625 VRQ130625 WBM130625 WLI130625 WVE130625 IS196161 SO196161 ACK196161 AMG196161 AWC196161 BFY196161 BPU196161 BZQ196161 CJM196161 CTI196161 DDE196161 DNA196161 DWW196161 EGS196161 EQO196161 FAK196161 FKG196161 FUC196161 GDY196161 GNU196161 GXQ196161 HHM196161 HRI196161 IBE196161 ILA196161 IUW196161 JES196161 JOO196161 JYK196161 KIG196161 KSC196161 LBY196161 LLU196161 LVQ196161 MFM196161 MPI196161 MZE196161 NJA196161 NSW196161 OCS196161 OMO196161 OWK196161 PGG196161 PQC196161 PZY196161 QJU196161 QTQ196161 RDM196161 RNI196161 RXE196161 SHA196161 SQW196161 TAS196161 TKO196161 TUK196161 UEG196161 UOC196161 UXY196161 VHU196161 VRQ196161 WBM196161 WLI196161 WVE196161 IS261697 SO261697 ACK261697 AMG261697 AWC261697 BFY261697 BPU261697 BZQ261697 CJM261697 CTI261697 DDE261697 DNA261697 DWW261697 EGS261697 EQO261697 FAK261697 FKG261697 FUC261697 GDY261697 GNU261697 GXQ261697 HHM261697 HRI261697 IBE261697 ILA261697 IUW261697 JES261697 JOO261697 JYK261697 KIG261697 KSC261697 LBY261697 LLU261697 LVQ261697 MFM261697 MPI261697 MZE261697 NJA261697 NSW261697 OCS261697 OMO261697 OWK261697 PGG261697 PQC261697 PZY261697 QJU261697 QTQ261697 RDM261697 RNI261697 RXE261697 SHA261697 SQW261697 TAS261697 TKO261697 TUK261697 UEG261697 UOC261697 UXY261697 VHU261697 VRQ261697 WBM261697 WLI261697 WVE261697 IS327233 SO327233 ACK327233 AMG327233 AWC327233 BFY327233 BPU327233 BZQ327233 CJM327233 CTI327233 DDE327233 DNA327233 DWW327233 EGS327233 EQO327233 FAK327233 FKG327233 FUC327233 GDY327233 GNU327233 GXQ327233 HHM327233 HRI327233 IBE327233 ILA327233 IUW327233 JES327233 JOO327233 JYK327233 KIG327233 KSC327233 LBY327233 LLU327233 LVQ327233 MFM327233 MPI327233 MZE327233 NJA327233 NSW327233 OCS327233 OMO327233 OWK327233 PGG327233 PQC327233 PZY327233 QJU327233 QTQ327233 RDM327233 RNI327233 RXE327233 SHA327233 SQW327233 TAS327233 TKO327233 TUK327233 UEG327233 UOC327233 UXY327233 VHU327233 VRQ327233 WBM327233 WLI327233 WVE327233 IS392769 SO392769 ACK392769 AMG392769 AWC392769 BFY392769 BPU392769 BZQ392769 CJM392769 CTI392769 DDE392769 DNA392769 DWW392769 EGS392769 EQO392769 FAK392769 FKG392769 FUC392769 GDY392769 GNU392769 GXQ392769 HHM392769 HRI392769 IBE392769 ILA392769 IUW392769 JES392769 JOO392769 JYK392769 KIG392769 KSC392769 LBY392769 LLU392769 LVQ392769 MFM392769 MPI392769 MZE392769 NJA392769 NSW392769 OCS392769 OMO392769 OWK392769 PGG392769 PQC392769 PZY392769 QJU392769 QTQ392769 RDM392769 RNI392769 RXE392769 SHA392769 SQW392769 TAS392769 TKO392769 TUK392769 UEG392769 UOC392769 UXY392769 VHU392769 VRQ392769 WBM392769 WLI392769 WVE392769 IS458305 SO458305 ACK458305 AMG458305 AWC458305 BFY458305 BPU458305 BZQ458305 CJM458305 CTI458305 DDE458305 DNA458305 DWW458305 EGS458305 EQO458305 FAK458305 FKG458305 FUC458305 GDY458305 GNU458305 GXQ458305 HHM458305 HRI458305 IBE458305 ILA458305 IUW458305 JES458305 JOO458305 JYK458305 KIG458305 KSC458305 LBY458305 LLU458305 LVQ458305 MFM458305 MPI458305 MZE458305 NJA458305 NSW458305 OCS458305 OMO458305 OWK458305 PGG458305 PQC458305 PZY458305 QJU458305 QTQ458305 RDM458305 RNI458305 RXE458305 SHA458305 SQW458305 TAS458305 TKO458305 TUK458305 UEG458305 UOC458305 UXY458305 VHU458305 VRQ458305 WBM458305 WLI458305 WVE458305 IS523841 SO523841 ACK523841 AMG523841 AWC523841 BFY523841 BPU523841 BZQ523841 CJM523841 CTI523841 DDE523841 DNA523841 DWW523841 EGS523841 EQO523841 FAK523841 FKG523841 FUC523841 GDY523841 GNU523841 GXQ523841 HHM523841 HRI523841 IBE523841 ILA523841 IUW523841 JES523841 JOO523841 JYK523841 KIG523841 KSC523841 LBY523841 LLU523841 LVQ523841 MFM523841 MPI523841 MZE523841 NJA523841 NSW523841 OCS523841 OMO523841 OWK523841 PGG523841 PQC523841 PZY523841 QJU523841 QTQ523841 RDM523841 RNI523841 RXE523841 SHA523841 SQW523841 TAS523841 TKO523841 TUK523841 UEG523841 UOC523841 UXY523841 VHU523841 VRQ523841 WBM523841 WLI523841 WVE523841 IS589377 SO589377 ACK589377 AMG589377 AWC589377 BFY589377 BPU589377 BZQ589377 CJM589377 CTI589377 DDE589377 DNA589377 DWW589377 EGS589377 EQO589377 FAK589377 FKG589377 FUC589377 GDY589377 GNU589377 GXQ589377 HHM589377 HRI589377 IBE589377 ILA589377 IUW589377 JES589377 JOO589377 JYK589377 KIG589377 KSC589377 LBY589377 LLU589377 LVQ589377 MFM589377 MPI589377 MZE589377 NJA589377 NSW589377 OCS589377 OMO589377 OWK589377 PGG589377 PQC589377 PZY589377 QJU589377 QTQ589377 RDM589377 RNI589377 RXE589377 SHA589377 SQW589377 TAS589377 TKO589377 TUK589377 UEG589377 UOC589377 UXY589377 VHU589377 VRQ589377 WBM589377 WLI589377 WVE589377 IS654913 SO654913 ACK654913 AMG654913 AWC654913 BFY654913 BPU654913 BZQ654913 CJM654913 CTI654913 DDE654913 DNA654913 DWW654913 EGS654913 EQO654913 FAK654913 FKG654913 FUC654913 GDY654913 GNU654913 GXQ654913 HHM654913 HRI654913 IBE654913 ILA654913 IUW654913 JES654913 JOO654913 JYK654913 KIG654913 KSC654913 LBY654913 LLU654913 LVQ654913 MFM654913 MPI654913 MZE654913 NJA654913 NSW654913 OCS654913 OMO654913 OWK654913 PGG654913 PQC654913 PZY654913 QJU654913 QTQ654913 RDM654913 RNI654913 RXE654913 SHA654913 SQW654913 TAS654913 TKO654913 TUK654913 UEG654913 UOC654913 UXY654913 VHU654913 VRQ654913 WBM654913 WLI654913 WVE654913 IS720449 SO720449 ACK720449 AMG720449 AWC720449 BFY720449 BPU720449 BZQ720449 CJM720449 CTI720449 DDE720449 DNA720449 DWW720449 EGS720449 EQO720449 FAK720449 FKG720449 FUC720449 GDY720449 GNU720449 GXQ720449 HHM720449 HRI720449 IBE720449 ILA720449 IUW720449 JES720449 JOO720449 JYK720449 KIG720449 KSC720449 LBY720449 LLU720449 LVQ720449 MFM720449 MPI720449 MZE720449 NJA720449 NSW720449 OCS720449 OMO720449 OWK720449 PGG720449 PQC720449 PZY720449 QJU720449 QTQ720449 RDM720449 RNI720449 RXE720449 SHA720449 SQW720449 TAS720449 TKO720449 TUK720449 UEG720449 UOC720449 UXY720449 VHU720449 VRQ720449 WBM720449 WLI720449 WVE720449 IS785985 SO785985 ACK785985 AMG785985 AWC785985 BFY785985 BPU785985 BZQ785985 CJM785985 CTI785985 DDE785985 DNA785985 DWW785985 EGS785985 EQO785985 FAK785985 FKG785985 FUC785985 GDY785985 GNU785985 GXQ785985 HHM785985 HRI785985 IBE785985 ILA785985 IUW785985 JES785985 JOO785985 JYK785985 KIG785985 KSC785985 LBY785985 LLU785985 LVQ785985 MFM785985 MPI785985 MZE785985 NJA785985 NSW785985 OCS785985 OMO785985 OWK785985 PGG785985 PQC785985 PZY785985 QJU785985 QTQ785985 RDM785985 RNI785985 RXE785985 SHA785985 SQW785985 TAS785985 TKO785985 TUK785985 UEG785985 UOC785985 UXY785985 VHU785985 VRQ785985 WBM785985 WLI785985 WVE785985 IS851521 SO851521 ACK851521 AMG851521 AWC851521 BFY851521 BPU851521 BZQ851521 CJM851521 CTI851521 DDE851521 DNA851521 DWW851521 EGS851521 EQO851521 FAK851521 FKG851521 FUC851521 GDY851521 GNU851521 GXQ851521 HHM851521 HRI851521 IBE851521 ILA851521 IUW851521 JES851521 JOO851521 JYK851521 KIG851521 KSC851521 LBY851521 LLU851521 LVQ851521 MFM851521 MPI851521 MZE851521 NJA851521 NSW851521 OCS851521 OMO851521 OWK851521 PGG851521 PQC851521 PZY851521 QJU851521 QTQ851521 RDM851521 RNI851521 RXE851521 SHA851521 SQW851521 TAS851521 TKO851521 TUK851521 UEG851521 UOC851521 UXY851521 VHU851521 VRQ851521 WBM851521 WLI851521 WVE851521 IS917057 SO917057 ACK917057 AMG917057 AWC917057 BFY917057 BPU917057 BZQ917057 CJM917057 CTI917057 DDE917057 DNA917057 DWW917057 EGS917057 EQO917057 FAK917057 FKG917057 FUC917057 GDY917057 GNU917057 GXQ917057 HHM917057 HRI917057 IBE917057 ILA917057 IUW917057 JES917057 JOO917057 JYK917057 KIG917057 KSC917057 LBY917057 LLU917057 LVQ917057 MFM917057 MPI917057 MZE917057 NJA917057 NSW917057 OCS917057 OMO917057 OWK917057 PGG917057 PQC917057 PZY917057 QJU917057 QTQ917057 RDM917057 RNI917057 RXE917057 SHA917057 SQW917057 TAS917057 TKO917057 TUK917057 UEG917057 UOC917057 UXY917057 VHU917057 VRQ917057 WBM917057 WLI917057 WVE917057 IS982593 SO982593 ACK982593 AMG982593 AWC982593 BFY982593 BPU982593 BZQ982593 CJM982593 CTI982593 DDE982593 DNA982593 DWW982593 EGS982593 EQO982593 FAK982593 FKG982593 FUC982593 GDY982593 GNU982593 GXQ982593 HHM982593 HRI982593 IBE982593 ILA982593 IUW982593 JES982593 JOO982593 JYK982593 KIG982593 KSC982593 LBY982593 LLU982593 LVQ982593 MFM982593 MPI982593 MZE982593 NJA982593 NSW982593 OCS982593 OMO982593 OWK982593 PGG982593 PQC982593 PZY982593 QJU982593 QTQ982593 RDM982593 RNI982593 RXE982593 SHA982593 SQW982593 TAS982593 TKO982593 TUK982593 UEG982593 UOC982593 UXY982593 VHU982593 VRQ982593 WBM982593 WLI982593 WVE982593">
      <formula1>"是非,评价,问候,选择"</formula1>
    </dataValidation>
    <dataValidation type="list" allowBlank="1" showInputMessage="1" showErrorMessage="1" sqref="IQ65089:IR65089 SM65089:SN65089 ACI65089:ACJ65089 AME65089:AMF65089 AWA65089:AWB65089 BFW65089:BFX65089 BPS65089:BPT65089 BZO65089:BZP65089 CJK65089:CJL65089 CTG65089:CTH65089 DDC65089:DDD65089 DMY65089:DMZ65089 DWU65089:DWV65089 EGQ65089:EGR65089 EQM65089:EQN65089 FAI65089:FAJ65089 FKE65089:FKF65089 FUA65089:FUB65089 GDW65089:GDX65089 GNS65089:GNT65089 GXO65089:GXP65089 HHK65089:HHL65089 HRG65089:HRH65089 IBC65089:IBD65089 IKY65089:IKZ65089 IUU65089:IUV65089 JEQ65089:JER65089 JOM65089:JON65089 JYI65089:JYJ65089 KIE65089:KIF65089 KSA65089:KSB65089 LBW65089:LBX65089 LLS65089:LLT65089 LVO65089:LVP65089 MFK65089:MFL65089 MPG65089:MPH65089 MZC65089:MZD65089 NIY65089:NIZ65089 NSU65089:NSV65089 OCQ65089:OCR65089 OMM65089:OMN65089 OWI65089:OWJ65089 PGE65089:PGF65089 PQA65089:PQB65089 PZW65089:PZX65089 QJS65089:QJT65089 QTO65089:QTP65089 RDK65089:RDL65089 RNG65089:RNH65089 RXC65089:RXD65089 SGY65089:SGZ65089 SQU65089:SQV65089 TAQ65089:TAR65089 TKM65089:TKN65089 TUI65089:TUJ65089 UEE65089:UEF65089 UOA65089:UOB65089 UXW65089:UXX65089 VHS65089:VHT65089 VRO65089:VRP65089 WBK65089:WBL65089 WLG65089:WLH65089 WVC65089:WVD65089 IQ130625:IR130625 SM130625:SN130625 ACI130625:ACJ130625 AME130625:AMF130625 AWA130625:AWB130625 BFW130625:BFX130625 BPS130625:BPT130625 BZO130625:BZP130625 CJK130625:CJL130625 CTG130625:CTH130625 DDC130625:DDD130625 DMY130625:DMZ130625 DWU130625:DWV130625 EGQ130625:EGR130625 EQM130625:EQN130625 FAI130625:FAJ130625 FKE130625:FKF130625 FUA130625:FUB130625 GDW130625:GDX130625 GNS130625:GNT130625 GXO130625:GXP130625 HHK130625:HHL130625 HRG130625:HRH130625 IBC130625:IBD130625 IKY130625:IKZ130625 IUU130625:IUV130625 JEQ130625:JER130625 JOM130625:JON130625 JYI130625:JYJ130625 KIE130625:KIF130625 KSA130625:KSB130625 LBW130625:LBX130625 LLS130625:LLT130625 LVO130625:LVP130625 MFK130625:MFL130625 MPG130625:MPH130625 MZC130625:MZD130625 NIY130625:NIZ130625 NSU130625:NSV130625 OCQ130625:OCR130625 OMM130625:OMN130625 OWI130625:OWJ130625 PGE130625:PGF130625 PQA130625:PQB130625 PZW130625:PZX130625 QJS130625:QJT130625 QTO130625:QTP130625 RDK130625:RDL130625 RNG130625:RNH130625 RXC130625:RXD130625 SGY130625:SGZ130625 SQU130625:SQV130625 TAQ130625:TAR130625 TKM130625:TKN130625 TUI130625:TUJ130625 UEE130625:UEF130625 UOA130625:UOB130625 UXW130625:UXX130625 VHS130625:VHT130625 VRO130625:VRP130625 WBK130625:WBL130625 WLG130625:WLH130625 WVC130625:WVD130625 IQ196161:IR196161 SM196161:SN196161 ACI196161:ACJ196161 AME196161:AMF196161 AWA196161:AWB196161 BFW196161:BFX196161 BPS196161:BPT196161 BZO196161:BZP196161 CJK196161:CJL196161 CTG196161:CTH196161 DDC196161:DDD196161 DMY196161:DMZ196161 DWU196161:DWV196161 EGQ196161:EGR196161 EQM196161:EQN196161 FAI196161:FAJ196161 FKE196161:FKF196161 FUA196161:FUB196161 GDW196161:GDX196161 GNS196161:GNT196161 GXO196161:GXP196161 HHK196161:HHL196161 HRG196161:HRH196161 IBC196161:IBD196161 IKY196161:IKZ196161 IUU196161:IUV196161 JEQ196161:JER196161 JOM196161:JON196161 JYI196161:JYJ196161 KIE196161:KIF196161 KSA196161:KSB196161 LBW196161:LBX196161 LLS196161:LLT196161 LVO196161:LVP196161 MFK196161:MFL196161 MPG196161:MPH196161 MZC196161:MZD196161 NIY196161:NIZ196161 NSU196161:NSV196161 OCQ196161:OCR196161 OMM196161:OMN196161 OWI196161:OWJ196161 PGE196161:PGF196161 PQA196161:PQB196161 PZW196161:PZX196161 QJS196161:QJT196161 QTO196161:QTP196161 RDK196161:RDL196161 RNG196161:RNH196161 RXC196161:RXD196161 SGY196161:SGZ196161 SQU196161:SQV196161 TAQ196161:TAR196161 TKM196161:TKN196161 TUI196161:TUJ196161 UEE196161:UEF196161 UOA196161:UOB196161 UXW196161:UXX196161 VHS196161:VHT196161 VRO196161:VRP196161 WBK196161:WBL196161 WLG196161:WLH196161 WVC196161:WVD196161 IQ261697:IR261697 SM261697:SN261697 ACI261697:ACJ261697 AME261697:AMF261697 AWA261697:AWB261697 BFW261697:BFX261697 BPS261697:BPT261697 BZO261697:BZP261697 CJK261697:CJL261697 CTG261697:CTH261697 DDC261697:DDD261697 DMY261697:DMZ261697 DWU261697:DWV261697 EGQ261697:EGR261697 EQM261697:EQN261697 FAI261697:FAJ261697 FKE261697:FKF261697 FUA261697:FUB261697 GDW261697:GDX261697 GNS261697:GNT261697 GXO261697:GXP261697 HHK261697:HHL261697 HRG261697:HRH261697 IBC261697:IBD261697 IKY261697:IKZ261697 IUU261697:IUV261697 JEQ261697:JER261697 JOM261697:JON261697 JYI261697:JYJ261697 KIE261697:KIF261697 KSA261697:KSB261697 LBW261697:LBX261697 LLS261697:LLT261697 LVO261697:LVP261697 MFK261697:MFL261697 MPG261697:MPH261697 MZC261697:MZD261697 NIY261697:NIZ261697 NSU261697:NSV261697 OCQ261697:OCR261697 OMM261697:OMN261697 OWI261697:OWJ261697 PGE261697:PGF261697 PQA261697:PQB261697 PZW261697:PZX261697 QJS261697:QJT261697 QTO261697:QTP261697 RDK261697:RDL261697 RNG261697:RNH261697 RXC261697:RXD261697 SGY261697:SGZ261697 SQU261697:SQV261697 TAQ261697:TAR261697 TKM261697:TKN261697 TUI261697:TUJ261697 UEE261697:UEF261697 UOA261697:UOB261697 UXW261697:UXX261697 VHS261697:VHT261697 VRO261697:VRP261697 WBK261697:WBL261697 WLG261697:WLH261697 WVC261697:WVD261697 IQ327233:IR327233 SM327233:SN327233 ACI327233:ACJ327233 AME327233:AMF327233 AWA327233:AWB327233 BFW327233:BFX327233 BPS327233:BPT327233 BZO327233:BZP327233 CJK327233:CJL327233 CTG327233:CTH327233 DDC327233:DDD327233 DMY327233:DMZ327233 DWU327233:DWV327233 EGQ327233:EGR327233 EQM327233:EQN327233 FAI327233:FAJ327233 FKE327233:FKF327233 FUA327233:FUB327233 GDW327233:GDX327233 GNS327233:GNT327233 GXO327233:GXP327233 HHK327233:HHL327233 HRG327233:HRH327233 IBC327233:IBD327233 IKY327233:IKZ327233 IUU327233:IUV327233 JEQ327233:JER327233 JOM327233:JON327233 JYI327233:JYJ327233 KIE327233:KIF327233 KSA327233:KSB327233 LBW327233:LBX327233 LLS327233:LLT327233 LVO327233:LVP327233 MFK327233:MFL327233 MPG327233:MPH327233 MZC327233:MZD327233 NIY327233:NIZ327233 NSU327233:NSV327233 OCQ327233:OCR327233 OMM327233:OMN327233 OWI327233:OWJ327233 PGE327233:PGF327233 PQA327233:PQB327233 PZW327233:PZX327233 QJS327233:QJT327233 QTO327233:QTP327233 RDK327233:RDL327233 RNG327233:RNH327233 RXC327233:RXD327233 SGY327233:SGZ327233 SQU327233:SQV327233 TAQ327233:TAR327233 TKM327233:TKN327233 TUI327233:TUJ327233 UEE327233:UEF327233 UOA327233:UOB327233 UXW327233:UXX327233 VHS327233:VHT327233 VRO327233:VRP327233 WBK327233:WBL327233 WLG327233:WLH327233 WVC327233:WVD327233 IQ392769:IR392769 SM392769:SN392769 ACI392769:ACJ392769 AME392769:AMF392769 AWA392769:AWB392769 BFW392769:BFX392769 BPS392769:BPT392769 BZO392769:BZP392769 CJK392769:CJL392769 CTG392769:CTH392769 DDC392769:DDD392769 DMY392769:DMZ392769 DWU392769:DWV392769 EGQ392769:EGR392769 EQM392769:EQN392769 FAI392769:FAJ392769 FKE392769:FKF392769 FUA392769:FUB392769 GDW392769:GDX392769 GNS392769:GNT392769 GXO392769:GXP392769 HHK392769:HHL392769 HRG392769:HRH392769 IBC392769:IBD392769 IKY392769:IKZ392769 IUU392769:IUV392769 JEQ392769:JER392769 JOM392769:JON392769 JYI392769:JYJ392769 KIE392769:KIF392769 KSA392769:KSB392769 LBW392769:LBX392769 LLS392769:LLT392769 LVO392769:LVP392769 MFK392769:MFL392769 MPG392769:MPH392769 MZC392769:MZD392769 NIY392769:NIZ392769 NSU392769:NSV392769 OCQ392769:OCR392769 OMM392769:OMN392769 OWI392769:OWJ392769 PGE392769:PGF392769 PQA392769:PQB392769 PZW392769:PZX392769 QJS392769:QJT392769 QTO392769:QTP392769 RDK392769:RDL392769 RNG392769:RNH392769 RXC392769:RXD392769 SGY392769:SGZ392769 SQU392769:SQV392769 TAQ392769:TAR392769 TKM392769:TKN392769 TUI392769:TUJ392769 UEE392769:UEF392769 UOA392769:UOB392769 UXW392769:UXX392769 VHS392769:VHT392769 VRO392769:VRP392769 WBK392769:WBL392769 WLG392769:WLH392769 WVC392769:WVD392769 IQ458305:IR458305 SM458305:SN458305 ACI458305:ACJ458305 AME458305:AMF458305 AWA458305:AWB458305 BFW458305:BFX458305 BPS458305:BPT458305 BZO458305:BZP458305 CJK458305:CJL458305 CTG458305:CTH458305 DDC458305:DDD458305 DMY458305:DMZ458305 DWU458305:DWV458305 EGQ458305:EGR458305 EQM458305:EQN458305 FAI458305:FAJ458305 FKE458305:FKF458305 FUA458305:FUB458305 GDW458305:GDX458305 GNS458305:GNT458305 GXO458305:GXP458305 HHK458305:HHL458305 HRG458305:HRH458305 IBC458305:IBD458305 IKY458305:IKZ458305 IUU458305:IUV458305 JEQ458305:JER458305 JOM458305:JON458305 JYI458305:JYJ458305 KIE458305:KIF458305 KSA458305:KSB458305 LBW458305:LBX458305 LLS458305:LLT458305 LVO458305:LVP458305 MFK458305:MFL458305 MPG458305:MPH458305 MZC458305:MZD458305 NIY458305:NIZ458305 NSU458305:NSV458305 OCQ458305:OCR458305 OMM458305:OMN458305 OWI458305:OWJ458305 PGE458305:PGF458305 PQA458305:PQB458305 PZW458305:PZX458305 QJS458305:QJT458305 QTO458305:QTP458305 RDK458305:RDL458305 RNG458305:RNH458305 RXC458305:RXD458305 SGY458305:SGZ458305 SQU458305:SQV458305 TAQ458305:TAR458305 TKM458305:TKN458305 TUI458305:TUJ458305 UEE458305:UEF458305 UOA458305:UOB458305 UXW458305:UXX458305 VHS458305:VHT458305 VRO458305:VRP458305 WBK458305:WBL458305 WLG458305:WLH458305 WVC458305:WVD458305 IQ523841:IR523841 SM523841:SN523841 ACI523841:ACJ523841 AME523841:AMF523841 AWA523841:AWB523841 BFW523841:BFX523841 BPS523841:BPT523841 BZO523841:BZP523841 CJK523841:CJL523841 CTG523841:CTH523841 DDC523841:DDD523841 DMY523841:DMZ523841 DWU523841:DWV523841 EGQ523841:EGR523841 EQM523841:EQN523841 FAI523841:FAJ523841 FKE523841:FKF523841 FUA523841:FUB523841 GDW523841:GDX523841 GNS523841:GNT523841 GXO523841:GXP523841 HHK523841:HHL523841 HRG523841:HRH523841 IBC523841:IBD523841 IKY523841:IKZ523841 IUU523841:IUV523841 JEQ523841:JER523841 JOM523841:JON523841 JYI523841:JYJ523841 KIE523841:KIF523841 KSA523841:KSB523841 LBW523841:LBX523841 LLS523841:LLT523841 LVO523841:LVP523841 MFK523841:MFL523841 MPG523841:MPH523841 MZC523841:MZD523841 NIY523841:NIZ523841 NSU523841:NSV523841 OCQ523841:OCR523841 OMM523841:OMN523841 OWI523841:OWJ523841 PGE523841:PGF523841 PQA523841:PQB523841 PZW523841:PZX523841 QJS523841:QJT523841 QTO523841:QTP523841 RDK523841:RDL523841 RNG523841:RNH523841 RXC523841:RXD523841 SGY523841:SGZ523841 SQU523841:SQV523841 TAQ523841:TAR523841 TKM523841:TKN523841 TUI523841:TUJ523841 UEE523841:UEF523841 UOA523841:UOB523841 UXW523841:UXX523841 VHS523841:VHT523841 VRO523841:VRP523841 WBK523841:WBL523841 WLG523841:WLH523841 WVC523841:WVD523841 IQ589377:IR589377 SM589377:SN589377 ACI589377:ACJ589377 AME589377:AMF589377 AWA589377:AWB589377 BFW589377:BFX589377 BPS589377:BPT589377 BZO589377:BZP589377 CJK589377:CJL589377 CTG589377:CTH589377 DDC589377:DDD589377 DMY589377:DMZ589377 DWU589377:DWV589377 EGQ589377:EGR589377 EQM589377:EQN589377 FAI589377:FAJ589377 FKE589377:FKF589377 FUA589377:FUB589377 GDW589377:GDX589377 GNS589377:GNT589377 GXO589377:GXP589377 HHK589377:HHL589377 HRG589377:HRH589377 IBC589377:IBD589377 IKY589377:IKZ589377 IUU589377:IUV589377 JEQ589377:JER589377 JOM589377:JON589377 JYI589377:JYJ589377 KIE589377:KIF589377 KSA589377:KSB589377 LBW589377:LBX589377 LLS589377:LLT589377 LVO589377:LVP589377 MFK589377:MFL589377 MPG589377:MPH589377 MZC589377:MZD589377 NIY589377:NIZ589377 NSU589377:NSV589377 OCQ589377:OCR589377 OMM589377:OMN589377 OWI589377:OWJ589377 PGE589377:PGF589377 PQA589377:PQB589377 PZW589377:PZX589377 QJS589377:QJT589377 QTO589377:QTP589377 RDK589377:RDL589377 RNG589377:RNH589377 RXC589377:RXD589377 SGY589377:SGZ589377 SQU589377:SQV589377 TAQ589377:TAR589377 TKM589377:TKN589377 TUI589377:TUJ589377 UEE589377:UEF589377 UOA589377:UOB589377 UXW589377:UXX589377 VHS589377:VHT589377 VRO589377:VRP589377 WBK589377:WBL589377 WLG589377:WLH589377 WVC589377:WVD589377 IQ654913:IR654913 SM654913:SN654913 ACI654913:ACJ654913 AME654913:AMF654913 AWA654913:AWB654913 BFW654913:BFX654913 BPS654913:BPT654913 BZO654913:BZP654913 CJK654913:CJL654913 CTG654913:CTH654913 DDC654913:DDD654913 DMY654913:DMZ654913 DWU654913:DWV654913 EGQ654913:EGR654913 EQM654913:EQN654913 FAI654913:FAJ654913 FKE654913:FKF654913 FUA654913:FUB654913 GDW654913:GDX654913 GNS654913:GNT654913 GXO654913:GXP654913 HHK654913:HHL654913 HRG654913:HRH654913 IBC654913:IBD654913 IKY654913:IKZ654913 IUU654913:IUV654913 JEQ654913:JER654913 JOM654913:JON654913 JYI654913:JYJ654913 KIE654913:KIF654913 KSA654913:KSB654913 LBW654913:LBX654913 LLS654913:LLT654913 LVO654913:LVP654913 MFK654913:MFL654913 MPG654913:MPH654913 MZC654913:MZD654913 NIY654913:NIZ654913 NSU654913:NSV654913 OCQ654913:OCR654913 OMM654913:OMN654913 OWI654913:OWJ654913 PGE654913:PGF654913 PQA654913:PQB654913 PZW654913:PZX654913 QJS654913:QJT654913 QTO654913:QTP654913 RDK654913:RDL654913 RNG654913:RNH654913 RXC654913:RXD654913 SGY654913:SGZ654913 SQU654913:SQV654913 TAQ654913:TAR654913 TKM654913:TKN654913 TUI654913:TUJ654913 UEE654913:UEF654913 UOA654913:UOB654913 UXW654913:UXX654913 VHS654913:VHT654913 VRO654913:VRP654913 WBK654913:WBL654913 WLG654913:WLH654913 WVC654913:WVD654913 IQ720449:IR720449 SM720449:SN720449 ACI720449:ACJ720449 AME720449:AMF720449 AWA720449:AWB720449 BFW720449:BFX720449 BPS720449:BPT720449 BZO720449:BZP720449 CJK720449:CJL720449 CTG720449:CTH720449 DDC720449:DDD720449 DMY720449:DMZ720449 DWU720449:DWV720449 EGQ720449:EGR720449 EQM720449:EQN720449 FAI720449:FAJ720449 FKE720449:FKF720449 FUA720449:FUB720449 GDW720449:GDX720449 GNS720449:GNT720449 GXO720449:GXP720449 HHK720449:HHL720449 HRG720449:HRH720449 IBC720449:IBD720449 IKY720449:IKZ720449 IUU720449:IUV720449 JEQ720449:JER720449 JOM720449:JON720449 JYI720449:JYJ720449 KIE720449:KIF720449 KSA720449:KSB720449 LBW720449:LBX720449 LLS720449:LLT720449 LVO720449:LVP720449 MFK720449:MFL720449 MPG720449:MPH720449 MZC720449:MZD720449 NIY720449:NIZ720449 NSU720449:NSV720449 OCQ720449:OCR720449 OMM720449:OMN720449 OWI720449:OWJ720449 PGE720449:PGF720449 PQA720449:PQB720449 PZW720449:PZX720449 QJS720449:QJT720449 QTO720449:QTP720449 RDK720449:RDL720449 RNG720449:RNH720449 RXC720449:RXD720449 SGY720449:SGZ720449 SQU720449:SQV720449 TAQ720449:TAR720449 TKM720449:TKN720449 TUI720449:TUJ720449 UEE720449:UEF720449 UOA720449:UOB720449 UXW720449:UXX720449 VHS720449:VHT720449 VRO720449:VRP720449 WBK720449:WBL720449 WLG720449:WLH720449 WVC720449:WVD720449 IQ785985:IR785985 SM785985:SN785985 ACI785985:ACJ785985 AME785985:AMF785985 AWA785985:AWB785985 BFW785985:BFX785985 BPS785985:BPT785985 BZO785985:BZP785985 CJK785985:CJL785985 CTG785985:CTH785985 DDC785985:DDD785985 DMY785985:DMZ785985 DWU785985:DWV785985 EGQ785985:EGR785985 EQM785985:EQN785985 FAI785985:FAJ785985 FKE785985:FKF785985 FUA785985:FUB785985 GDW785985:GDX785985 GNS785985:GNT785985 GXO785985:GXP785985 HHK785985:HHL785985 HRG785985:HRH785985 IBC785985:IBD785985 IKY785985:IKZ785985 IUU785985:IUV785985 JEQ785985:JER785985 JOM785985:JON785985 JYI785985:JYJ785985 KIE785985:KIF785985 KSA785985:KSB785985 LBW785985:LBX785985 LLS785985:LLT785985 LVO785985:LVP785985 MFK785985:MFL785985 MPG785985:MPH785985 MZC785985:MZD785985 NIY785985:NIZ785985 NSU785985:NSV785985 OCQ785985:OCR785985 OMM785985:OMN785985 OWI785985:OWJ785985 PGE785985:PGF785985 PQA785985:PQB785985 PZW785985:PZX785985 QJS785985:QJT785985 QTO785985:QTP785985 RDK785985:RDL785985 RNG785985:RNH785985 RXC785985:RXD785985 SGY785985:SGZ785985 SQU785985:SQV785985 TAQ785985:TAR785985 TKM785985:TKN785985 TUI785985:TUJ785985 UEE785985:UEF785985 UOA785985:UOB785985 UXW785985:UXX785985 VHS785985:VHT785985 VRO785985:VRP785985 WBK785985:WBL785985 WLG785985:WLH785985 WVC785985:WVD785985 IQ851521:IR851521 SM851521:SN851521 ACI851521:ACJ851521 AME851521:AMF851521 AWA851521:AWB851521 BFW851521:BFX851521 BPS851521:BPT851521 BZO851521:BZP851521 CJK851521:CJL851521 CTG851521:CTH851521 DDC851521:DDD851521 DMY851521:DMZ851521 DWU851521:DWV851521 EGQ851521:EGR851521 EQM851521:EQN851521 FAI851521:FAJ851521 FKE851521:FKF851521 FUA851521:FUB851521 GDW851521:GDX851521 GNS851521:GNT851521 GXO851521:GXP851521 HHK851521:HHL851521 HRG851521:HRH851521 IBC851521:IBD851521 IKY851521:IKZ851521 IUU851521:IUV851521 JEQ851521:JER851521 JOM851521:JON851521 JYI851521:JYJ851521 KIE851521:KIF851521 KSA851521:KSB851521 LBW851521:LBX851521 LLS851521:LLT851521 LVO851521:LVP851521 MFK851521:MFL851521 MPG851521:MPH851521 MZC851521:MZD851521 NIY851521:NIZ851521 NSU851521:NSV851521 OCQ851521:OCR851521 OMM851521:OMN851521 OWI851521:OWJ851521 PGE851521:PGF851521 PQA851521:PQB851521 PZW851521:PZX851521 QJS851521:QJT851521 QTO851521:QTP851521 RDK851521:RDL851521 RNG851521:RNH851521 RXC851521:RXD851521 SGY851521:SGZ851521 SQU851521:SQV851521 TAQ851521:TAR851521 TKM851521:TKN851521 TUI851521:TUJ851521 UEE851521:UEF851521 UOA851521:UOB851521 UXW851521:UXX851521 VHS851521:VHT851521 VRO851521:VRP851521 WBK851521:WBL851521 WLG851521:WLH851521 WVC851521:WVD851521 IQ917057:IR917057 SM917057:SN917057 ACI917057:ACJ917057 AME917057:AMF917057 AWA917057:AWB917057 BFW917057:BFX917057 BPS917057:BPT917057 BZO917057:BZP917057 CJK917057:CJL917057 CTG917057:CTH917057 DDC917057:DDD917057 DMY917057:DMZ917057 DWU917057:DWV917057 EGQ917057:EGR917057 EQM917057:EQN917057 FAI917057:FAJ917057 FKE917057:FKF917057 FUA917057:FUB917057 GDW917057:GDX917057 GNS917057:GNT917057 GXO917057:GXP917057 HHK917057:HHL917057 HRG917057:HRH917057 IBC917057:IBD917057 IKY917057:IKZ917057 IUU917057:IUV917057 JEQ917057:JER917057 JOM917057:JON917057 JYI917057:JYJ917057 KIE917057:KIF917057 KSA917057:KSB917057 LBW917057:LBX917057 LLS917057:LLT917057 LVO917057:LVP917057 MFK917057:MFL917057 MPG917057:MPH917057 MZC917057:MZD917057 NIY917057:NIZ917057 NSU917057:NSV917057 OCQ917057:OCR917057 OMM917057:OMN917057 OWI917057:OWJ917057 PGE917057:PGF917057 PQA917057:PQB917057 PZW917057:PZX917057 QJS917057:QJT917057 QTO917057:QTP917057 RDK917057:RDL917057 RNG917057:RNH917057 RXC917057:RXD917057 SGY917057:SGZ917057 SQU917057:SQV917057 TAQ917057:TAR917057 TKM917057:TKN917057 TUI917057:TUJ917057 UEE917057:UEF917057 UOA917057:UOB917057 UXW917057:UXX917057 VHS917057:VHT917057 VRO917057:VRP917057 WBK917057:WBL917057 WLG917057:WLH917057 WVC917057:WVD917057 IQ982593:IR982593 SM982593:SN982593 ACI982593:ACJ982593 AME982593:AMF982593 AWA982593:AWB982593 BFW982593:BFX982593 BPS982593:BPT982593 BZO982593:BZP982593 CJK982593:CJL982593 CTG982593:CTH982593 DDC982593:DDD982593 DMY982593:DMZ982593 DWU982593:DWV982593 EGQ982593:EGR982593 EQM982593:EQN982593 FAI982593:FAJ982593 FKE982593:FKF982593 FUA982593:FUB982593 GDW982593:GDX982593 GNS982593:GNT982593 GXO982593:GXP982593 HHK982593:HHL982593 HRG982593:HRH982593 IBC982593:IBD982593 IKY982593:IKZ982593 IUU982593:IUV982593 JEQ982593:JER982593 JOM982593:JON982593 JYI982593:JYJ982593 KIE982593:KIF982593 KSA982593:KSB982593 LBW982593:LBX982593 LLS982593:LLT982593 LVO982593:LVP982593 MFK982593:MFL982593 MPG982593:MPH982593 MZC982593:MZD982593 NIY982593:NIZ982593 NSU982593:NSV982593 OCQ982593:OCR982593 OMM982593:OMN982593 OWI982593:OWJ982593 PGE982593:PGF982593 PQA982593:PQB982593 PZW982593:PZX982593 QJS982593:QJT982593 QTO982593:QTP982593 RDK982593:RDL982593 RNG982593:RNH982593 RXC982593:RXD982593 SGY982593:SGZ982593 SQU982593:SQV982593 TAQ982593:TAR982593 TKM982593:TKN982593 TUI982593:TUJ982593 UEE982593:UEF982593 UOA982593:UOB982593 UXW982593:UXX982593 VHS982593:VHT982593 VRO982593:VRP982593 WBK982593:WBL982593 WLG982593:WLH982593 WVC982593:WVD982593">
      <formula1>"疑问句,陈述句,反问句,祈使句,感叹句"</formula1>
    </dataValidation>
  </dataValidations>
  <pageMargins left="0.75" right="0.75" top="1" bottom="1" header="0.5" footer="0.5"/>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xSplit="2" ySplit="1" topLeftCell="C7" activePane="bottomRight" state="frozen"/>
      <selection activeCell="B11" sqref="B11"/>
      <selection pane="topRight" activeCell="B11" sqref="B11"/>
      <selection pane="bottomLeft" activeCell="B11" sqref="B11"/>
      <selection pane="bottomRight" activeCell="D18" sqref="D18"/>
    </sheetView>
  </sheetViews>
  <sheetFormatPr defaultColWidth="9" defaultRowHeight="14.25"/>
  <cols>
    <col min="1" max="1" width="22" style="4" customWidth="1"/>
    <col min="2" max="2" width="28.75" style="5" customWidth="1"/>
    <col min="3" max="3" width="9" style="4"/>
    <col min="4" max="4" width="32" style="4" customWidth="1"/>
    <col min="5" max="5" width="27" style="4" customWidth="1"/>
    <col min="6" max="6" width="79.375" style="5" customWidth="1"/>
    <col min="7" max="16384" width="9" style="4"/>
  </cols>
  <sheetData>
    <row r="1" spans="1:6" s="22" customFormat="1" ht="24.95" customHeight="1">
      <c r="A1" s="22" t="s">
        <v>0</v>
      </c>
      <c r="B1" s="21" t="s">
        <v>1</v>
      </c>
      <c r="C1" s="22" t="s">
        <v>2</v>
      </c>
      <c r="D1" s="22" t="s">
        <v>3</v>
      </c>
      <c r="E1" s="22" t="s">
        <v>96</v>
      </c>
      <c r="F1" s="21" t="s">
        <v>5</v>
      </c>
    </row>
    <row r="2" spans="1:6" ht="71.25">
      <c r="A2" s="3" t="s">
        <v>263</v>
      </c>
      <c r="B2" s="5" t="s">
        <v>264</v>
      </c>
      <c r="C2" s="4" t="s">
        <v>265</v>
      </c>
      <c r="D2" s="4" t="s">
        <v>266</v>
      </c>
      <c r="F2" s="5" t="s">
        <v>267</v>
      </c>
    </row>
    <row r="3" spans="1:6" ht="28.5">
      <c r="A3" s="3" t="s">
        <v>393</v>
      </c>
      <c r="B3" s="5" t="s">
        <v>268</v>
      </c>
      <c r="C3" s="4" t="s">
        <v>265</v>
      </c>
      <c r="D3" s="4" t="s">
        <v>269</v>
      </c>
      <c r="E3" s="4" t="str">
        <f>IF(D3&gt;0,D2,"")</f>
        <v>转账</v>
      </c>
      <c r="F3" s="5" t="s">
        <v>791</v>
      </c>
    </row>
    <row r="4" spans="1:6">
      <c r="A4" s="3"/>
      <c r="E4" s="4" t="str">
        <f t="shared" ref="E4:E45" si="0">IF(D4&gt;0,D3,"")</f>
        <v/>
      </c>
    </row>
    <row r="5" spans="1:6" ht="75" customHeight="1">
      <c r="A5" s="3" t="s">
        <v>270</v>
      </c>
      <c r="B5" s="5" t="s">
        <v>264</v>
      </c>
      <c r="C5" s="4" t="s">
        <v>265</v>
      </c>
      <c r="D5" s="4" t="s">
        <v>266</v>
      </c>
      <c r="F5" s="5" t="s">
        <v>271</v>
      </c>
    </row>
    <row r="6" spans="1:6" ht="28.5">
      <c r="A6" s="3" t="s">
        <v>393</v>
      </c>
      <c r="B6" s="5" t="s">
        <v>268</v>
      </c>
      <c r="C6" s="4" t="s">
        <v>265</v>
      </c>
      <c r="D6" s="4" t="s">
        <v>269</v>
      </c>
      <c r="E6" s="4" t="str">
        <f t="shared" si="0"/>
        <v>转账</v>
      </c>
      <c r="F6" s="5" t="s">
        <v>798</v>
      </c>
    </row>
    <row r="7" spans="1:6">
      <c r="A7" s="3"/>
      <c r="E7" s="4" t="str">
        <f t="shared" si="0"/>
        <v/>
      </c>
    </row>
    <row r="8" spans="1:6" ht="57">
      <c r="A8" s="3" t="s">
        <v>270</v>
      </c>
      <c r="B8" s="5" t="s">
        <v>264</v>
      </c>
      <c r="C8" s="4" t="s">
        <v>265</v>
      </c>
      <c r="D8" s="4" t="s">
        <v>266</v>
      </c>
      <c r="F8" s="48" t="s">
        <v>271</v>
      </c>
    </row>
    <row r="9" spans="1:6" ht="28.5">
      <c r="A9" s="3" t="s">
        <v>792</v>
      </c>
      <c r="B9" s="5" t="s">
        <v>268</v>
      </c>
      <c r="C9" s="4" t="s">
        <v>265</v>
      </c>
      <c r="D9" s="4" t="s">
        <v>269</v>
      </c>
      <c r="E9" s="4" t="str">
        <f t="shared" si="0"/>
        <v>转账</v>
      </c>
      <c r="F9" s="5" t="s">
        <v>793</v>
      </c>
    </row>
    <row r="10" spans="1:6">
      <c r="A10" s="3"/>
      <c r="E10" s="4" t="str">
        <f t="shared" si="0"/>
        <v/>
      </c>
    </row>
    <row r="11" spans="1:6" ht="71.25">
      <c r="A11" s="3" t="s">
        <v>263</v>
      </c>
      <c r="B11" s="5" t="s">
        <v>264</v>
      </c>
      <c r="C11" s="4" t="s">
        <v>265</v>
      </c>
      <c r="D11" s="4" t="s">
        <v>266</v>
      </c>
      <c r="F11" s="5" t="s">
        <v>267</v>
      </c>
    </row>
    <row r="12" spans="1:6" ht="28.5">
      <c r="A12" s="3" t="s">
        <v>792</v>
      </c>
      <c r="B12" s="5" t="s">
        <v>268</v>
      </c>
      <c r="C12" s="4" t="s">
        <v>265</v>
      </c>
      <c r="D12" s="4" t="s">
        <v>269</v>
      </c>
      <c r="E12" s="4" t="str">
        <f t="shared" si="0"/>
        <v>转账</v>
      </c>
      <c r="F12" s="5" t="s">
        <v>793</v>
      </c>
    </row>
    <row r="13" spans="1:6">
      <c r="A13" s="3"/>
      <c r="E13" s="4" t="str">
        <f t="shared" si="0"/>
        <v/>
      </c>
    </row>
    <row r="14" spans="1:6" ht="28.5">
      <c r="A14" s="3" t="s">
        <v>794</v>
      </c>
      <c r="B14" s="5" t="s">
        <v>268</v>
      </c>
      <c r="C14" s="4" t="s">
        <v>265</v>
      </c>
      <c r="D14" s="4" t="s">
        <v>269</v>
      </c>
      <c r="F14" s="5" t="s">
        <v>795</v>
      </c>
    </row>
    <row r="15" spans="1:6">
      <c r="A15" s="3"/>
      <c r="E15" s="4" t="str">
        <f t="shared" si="0"/>
        <v/>
      </c>
    </row>
    <row r="16" spans="1:6" ht="28.5">
      <c r="A16" s="3" t="s">
        <v>796</v>
      </c>
      <c r="B16" s="5" t="s">
        <v>268</v>
      </c>
      <c r="C16" s="4" t="s">
        <v>265</v>
      </c>
      <c r="D16" s="4" t="s">
        <v>269</v>
      </c>
      <c r="F16" s="5" t="s">
        <v>797</v>
      </c>
    </row>
    <row r="17" spans="1:7" s="50" customFormat="1">
      <c r="A17" s="49"/>
      <c r="B17" s="40"/>
      <c r="E17" s="4" t="str">
        <f t="shared" si="0"/>
        <v/>
      </c>
      <c r="F17" s="40"/>
    </row>
    <row r="18" spans="1:7" ht="71.25">
      <c r="A18" s="51" t="s">
        <v>263</v>
      </c>
      <c r="B18" s="38" t="s">
        <v>264</v>
      </c>
      <c r="C18" s="52" t="s">
        <v>265</v>
      </c>
      <c r="D18" s="52" t="s">
        <v>266</v>
      </c>
      <c r="E18" s="52"/>
      <c r="F18" s="38" t="s">
        <v>267</v>
      </c>
    </row>
    <row r="19" spans="1:7" ht="42.75">
      <c r="A19" s="51" t="s">
        <v>464</v>
      </c>
      <c r="B19" s="38" t="s">
        <v>272</v>
      </c>
      <c r="C19" s="52" t="s">
        <v>265</v>
      </c>
      <c r="D19" s="52" t="s">
        <v>273</v>
      </c>
      <c r="E19" s="52" t="str">
        <f t="shared" si="0"/>
        <v>转账</v>
      </c>
      <c r="F19" s="38" t="s">
        <v>809</v>
      </c>
      <c r="G19" s="38"/>
    </row>
    <row r="20" spans="1:7">
      <c r="A20" s="51"/>
      <c r="B20" s="38"/>
      <c r="C20" s="52"/>
      <c r="D20" s="52"/>
      <c r="E20" s="52" t="str">
        <f t="shared" si="0"/>
        <v/>
      </c>
      <c r="F20" s="38"/>
    </row>
    <row r="21" spans="1:7" ht="57">
      <c r="A21" s="51" t="s">
        <v>270</v>
      </c>
      <c r="B21" s="38" t="s">
        <v>264</v>
      </c>
      <c r="C21" s="52" t="s">
        <v>265</v>
      </c>
      <c r="D21" s="52" t="s">
        <v>266</v>
      </c>
      <c r="E21" s="52"/>
      <c r="F21" s="38" t="s">
        <v>271</v>
      </c>
    </row>
    <row r="22" spans="1:7" ht="42.75">
      <c r="A22" s="51" t="s">
        <v>464</v>
      </c>
      <c r="B22" s="38" t="s">
        <v>272</v>
      </c>
      <c r="C22" s="52" t="s">
        <v>265</v>
      </c>
      <c r="D22" s="52" t="s">
        <v>273</v>
      </c>
      <c r="E22" s="52" t="str">
        <f t="shared" si="0"/>
        <v>转账</v>
      </c>
      <c r="F22" s="38" t="s">
        <v>809</v>
      </c>
    </row>
    <row r="23" spans="1:7">
      <c r="A23" s="51"/>
      <c r="B23" s="38"/>
      <c r="C23" s="52"/>
      <c r="D23" s="52"/>
      <c r="E23" s="52" t="str">
        <f t="shared" si="0"/>
        <v/>
      </c>
      <c r="F23" s="38"/>
    </row>
    <row r="24" spans="1:7" ht="57">
      <c r="A24" s="51" t="s">
        <v>270</v>
      </c>
      <c r="B24" s="38" t="s">
        <v>264</v>
      </c>
      <c r="C24" s="52" t="s">
        <v>265</v>
      </c>
      <c r="D24" s="52" t="s">
        <v>266</v>
      </c>
      <c r="E24" s="52"/>
      <c r="F24" s="38" t="s">
        <v>271</v>
      </c>
    </row>
    <row r="25" spans="1:7" ht="42.75">
      <c r="A25" s="51" t="s">
        <v>799</v>
      </c>
      <c r="B25" s="38" t="s">
        <v>272</v>
      </c>
      <c r="C25" s="52" t="s">
        <v>265</v>
      </c>
      <c r="D25" s="52" t="s">
        <v>273</v>
      </c>
      <c r="E25" s="52" t="str">
        <f t="shared" si="0"/>
        <v>转账</v>
      </c>
      <c r="F25" s="38" t="s">
        <v>810</v>
      </c>
      <c r="G25" s="38"/>
    </row>
    <row r="26" spans="1:7">
      <c r="A26" s="51"/>
      <c r="B26" s="38"/>
      <c r="C26" s="52"/>
      <c r="D26" s="52"/>
      <c r="E26" s="52" t="str">
        <f t="shared" si="0"/>
        <v/>
      </c>
      <c r="F26" s="53"/>
    </row>
    <row r="27" spans="1:7" ht="71.25">
      <c r="A27" s="51" t="s">
        <v>263</v>
      </c>
      <c r="B27" s="38" t="s">
        <v>264</v>
      </c>
      <c r="C27" s="52" t="s">
        <v>265</v>
      </c>
      <c r="D27" s="52" t="s">
        <v>266</v>
      </c>
      <c r="E27" s="52"/>
      <c r="F27" s="38" t="s">
        <v>267</v>
      </c>
    </row>
    <row r="28" spans="1:7" ht="42.75">
      <c r="A28" s="51" t="s">
        <v>799</v>
      </c>
      <c r="B28" s="38" t="s">
        <v>272</v>
      </c>
      <c r="C28" s="52" t="s">
        <v>265</v>
      </c>
      <c r="D28" s="52" t="s">
        <v>273</v>
      </c>
      <c r="E28" s="52" t="str">
        <f t="shared" si="0"/>
        <v>转账</v>
      </c>
      <c r="F28" s="38" t="s">
        <v>810</v>
      </c>
    </row>
    <row r="29" spans="1:7">
      <c r="A29" s="51"/>
      <c r="B29" s="38"/>
      <c r="C29" s="52"/>
      <c r="D29" s="52"/>
      <c r="E29" s="52" t="str">
        <f t="shared" si="0"/>
        <v/>
      </c>
      <c r="F29" s="53"/>
    </row>
    <row r="30" spans="1:7" ht="57" customHeight="1">
      <c r="A30" s="51" t="s">
        <v>800</v>
      </c>
      <c r="B30" s="38" t="s">
        <v>272</v>
      </c>
      <c r="C30" s="52" t="s">
        <v>265</v>
      </c>
      <c r="D30" s="52" t="s">
        <v>273</v>
      </c>
      <c r="E30" s="52"/>
      <c r="F30" s="38" t="s">
        <v>810</v>
      </c>
    </row>
    <row r="31" spans="1:7" ht="23.25" customHeight="1">
      <c r="A31" s="51"/>
      <c r="B31" s="38"/>
      <c r="C31" s="52"/>
      <c r="D31" s="52"/>
      <c r="E31" s="52" t="str">
        <f t="shared" si="0"/>
        <v/>
      </c>
      <c r="F31" s="38"/>
    </row>
    <row r="32" spans="1:7" ht="57" customHeight="1">
      <c r="A32" s="51" t="s">
        <v>801</v>
      </c>
      <c r="B32" s="38" t="s">
        <v>272</v>
      </c>
      <c r="C32" s="52" t="s">
        <v>265</v>
      </c>
      <c r="D32" s="52" t="s">
        <v>273</v>
      </c>
      <c r="E32" s="52"/>
      <c r="F32" s="38" t="s">
        <v>811</v>
      </c>
      <c r="G32" s="38"/>
    </row>
    <row r="33" spans="1:6" s="50" customFormat="1">
      <c r="A33" s="49"/>
      <c r="B33" s="40"/>
      <c r="E33" s="4" t="str">
        <f t="shared" si="0"/>
        <v/>
      </c>
      <c r="F33" s="54"/>
    </row>
    <row r="34" spans="1:6" ht="85.5">
      <c r="A34" s="52" t="s">
        <v>263</v>
      </c>
      <c r="B34" s="38" t="s">
        <v>264</v>
      </c>
      <c r="C34" s="52" t="s">
        <v>265</v>
      </c>
      <c r="D34" s="52" t="s">
        <v>266</v>
      </c>
      <c r="E34" s="52"/>
      <c r="F34" s="38" t="s">
        <v>915</v>
      </c>
    </row>
    <row r="35" spans="1:6" ht="57">
      <c r="A35" s="51" t="s">
        <v>274</v>
      </c>
      <c r="B35" s="38" t="s">
        <v>275</v>
      </c>
      <c r="C35" s="52" t="s">
        <v>265</v>
      </c>
      <c r="D35" s="52" t="s">
        <v>276</v>
      </c>
      <c r="E35" s="52" t="str">
        <f t="shared" si="0"/>
        <v>转账</v>
      </c>
      <c r="F35" s="38" t="s">
        <v>277</v>
      </c>
    </row>
    <row r="36" spans="1:6">
      <c r="A36" s="52"/>
      <c r="B36" s="38"/>
      <c r="C36" s="52"/>
      <c r="D36" s="52"/>
      <c r="E36" s="52" t="str">
        <f t="shared" si="0"/>
        <v/>
      </c>
      <c r="F36" s="38"/>
    </row>
    <row r="37" spans="1:6" ht="57">
      <c r="A37" s="51" t="s">
        <v>270</v>
      </c>
      <c r="B37" s="38" t="s">
        <v>264</v>
      </c>
      <c r="C37" s="52" t="s">
        <v>265</v>
      </c>
      <c r="D37" s="52" t="s">
        <v>266</v>
      </c>
      <c r="E37" s="52"/>
      <c r="F37" s="38" t="s">
        <v>271</v>
      </c>
    </row>
    <row r="38" spans="1:6" ht="71.25">
      <c r="A38" s="51" t="s">
        <v>278</v>
      </c>
      <c r="B38" s="38" t="s">
        <v>275</v>
      </c>
      <c r="C38" s="52" t="s">
        <v>265</v>
      </c>
      <c r="D38" s="52" t="s">
        <v>276</v>
      </c>
      <c r="E38" s="52" t="str">
        <f t="shared" si="0"/>
        <v>转账</v>
      </c>
      <c r="F38" s="38" t="s">
        <v>279</v>
      </c>
    </row>
    <row r="39" spans="1:6">
      <c r="A39" s="52"/>
      <c r="B39" s="38"/>
      <c r="C39" s="52"/>
      <c r="D39" s="52"/>
      <c r="E39" s="52" t="str">
        <f t="shared" si="0"/>
        <v/>
      </c>
      <c r="F39" s="38"/>
    </row>
    <row r="40" spans="1:6" ht="71.25">
      <c r="A40" s="52" t="s">
        <v>263</v>
      </c>
      <c r="B40" s="38" t="s">
        <v>264</v>
      </c>
      <c r="C40" s="52" t="s">
        <v>265</v>
      </c>
      <c r="D40" s="52" t="s">
        <v>266</v>
      </c>
      <c r="E40" s="52"/>
      <c r="F40" s="38" t="s">
        <v>267</v>
      </c>
    </row>
    <row r="41" spans="1:6" ht="71.25">
      <c r="A41" s="51" t="s">
        <v>278</v>
      </c>
      <c r="B41" s="38" t="s">
        <v>275</v>
      </c>
      <c r="C41" s="52" t="s">
        <v>265</v>
      </c>
      <c r="D41" s="52" t="s">
        <v>276</v>
      </c>
      <c r="E41" s="52" t="str">
        <f t="shared" si="0"/>
        <v>转账</v>
      </c>
      <c r="F41" s="38" t="s">
        <v>279</v>
      </c>
    </row>
    <row r="42" spans="1:6">
      <c r="A42" s="52"/>
      <c r="B42" s="38"/>
      <c r="C42" s="52"/>
      <c r="D42" s="52"/>
      <c r="E42" s="52" t="str">
        <f t="shared" si="0"/>
        <v/>
      </c>
      <c r="F42" s="38"/>
    </row>
    <row r="43" spans="1:6" ht="57">
      <c r="A43" s="51" t="s">
        <v>270</v>
      </c>
      <c r="B43" s="38" t="s">
        <v>264</v>
      </c>
      <c r="C43" s="52" t="s">
        <v>265</v>
      </c>
      <c r="D43" s="52" t="s">
        <v>266</v>
      </c>
      <c r="E43" s="52"/>
      <c r="F43" s="38" t="s">
        <v>271</v>
      </c>
    </row>
    <row r="44" spans="1:6" ht="57">
      <c r="A44" s="51" t="s">
        <v>274</v>
      </c>
      <c r="B44" s="38" t="s">
        <v>275</v>
      </c>
      <c r="C44" s="52" t="s">
        <v>265</v>
      </c>
      <c r="D44" s="52" t="s">
        <v>276</v>
      </c>
      <c r="E44" s="52" t="str">
        <f t="shared" si="0"/>
        <v>转账</v>
      </c>
      <c r="F44" s="38" t="s">
        <v>277</v>
      </c>
    </row>
    <row r="45" spans="1:6" s="50" customFormat="1">
      <c r="B45" s="40"/>
      <c r="E45" s="50" t="str">
        <f t="shared" si="0"/>
        <v/>
      </c>
      <c r="F45" s="40"/>
    </row>
    <row r="46" spans="1:6" ht="71.25">
      <c r="A46" s="3" t="s">
        <v>263</v>
      </c>
      <c r="B46" s="5" t="s">
        <v>264</v>
      </c>
      <c r="C46" s="4" t="s">
        <v>265</v>
      </c>
      <c r="D46" s="4" t="s">
        <v>266</v>
      </c>
      <c r="F46" s="5" t="s">
        <v>267</v>
      </c>
    </row>
    <row r="47" spans="1:6" ht="28.5">
      <c r="A47" s="3" t="s">
        <v>280</v>
      </c>
      <c r="B47" s="5" t="s">
        <v>281</v>
      </c>
      <c r="C47" s="4" t="s">
        <v>265</v>
      </c>
      <c r="D47" s="4" t="s">
        <v>282</v>
      </c>
      <c r="E47" s="4" t="str">
        <f>IF(D47&gt;0,D46,"")</f>
        <v>转账</v>
      </c>
      <c r="F47" s="5" t="s">
        <v>283</v>
      </c>
    </row>
    <row r="49" spans="1:6" ht="57">
      <c r="A49" s="3" t="s">
        <v>270</v>
      </c>
      <c r="B49" s="5" t="s">
        <v>264</v>
      </c>
      <c r="C49" s="4" t="s">
        <v>265</v>
      </c>
      <c r="D49" s="4" t="s">
        <v>266</v>
      </c>
      <c r="F49" s="5" t="s">
        <v>271</v>
      </c>
    </row>
    <row r="50" spans="1:6" ht="28.5">
      <c r="A50" s="3" t="s">
        <v>284</v>
      </c>
      <c r="B50" s="5" t="s">
        <v>281</v>
      </c>
      <c r="C50" s="4" t="s">
        <v>265</v>
      </c>
      <c r="D50" s="4" t="s">
        <v>282</v>
      </c>
      <c r="E50" s="4" t="str">
        <f t="shared" ref="E50" si="1">IF(D50&gt;0,D49,"")</f>
        <v>转账</v>
      </c>
      <c r="F50" s="5" t="s">
        <v>285</v>
      </c>
    </row>
    <row r="51" spans="1:6" s="50" customFormat="1">
      <c r="B51" s="40"/>
      <c r="F51" s="40"/>
    </row>
    <row r="52" spans="1:6" ht="42.75">
      <c r="A52" s="4" t="s">
        <v>286</v>
      </c>
      <c r="B52" s="5" t="s">
        <v>281</v>
      </c>
      <c r="C52" s="4" t="s">
        <v>265</v>
      </c>
      <c r="D52" s="4" t="s">
        <v>282</v>
      </c>
      <c r="F52" s="5" t="s">
        <v>287</v>
      </c>
    </row>
    <row r="54" spans="1:6" ht="28.5">
      <c r="A54" s="4" t="s">
        <v>288</v>
      </c>
      <c r="B54" s="5" t="s">
        <v>281</v>
      </c>
      <c r="C54" s="4" t="s">
        <v>265</v>
      </c>
      <c r="D54" s="4" t="s">
        <v>282</v>
      </c>
      <c r="F54" s="5" t="s">
        <v>289</v>
      </c>
    </row>
    <row r="56" spans="1:6" ht="71.25">
      <c r="A56" s="3" t="s">
        <v>263</v>
      </c>
      <c r="B56" s="5" t="s">
        <v>264</v>
      </c>
      <c r="C56" s="4" t="s">
        <v>265</v>
      </c>
      <c r="D56" s="4" t="s">
        <v>266</v>
      </c>
      <c r="F56" s="5" t="s">
        <v>267</v>
      </c>
    </row>
    <row r="57" spans="1:6" ht="28.5">
      <c r="A57" s="3" t="s">
        <v>284</v>
      </c>
      <c r="B57" s="5" t="s">
        <v>281</v>
      </c>
      <c r="C57" s="4" t="s">
        <v>265</v>
      </c>
      <c r="D57" s="4" t="s">
        <v>282</v>
      </c>
      <c r="E57" s="4" t="str">
        <f t="shared" ref="E57" si="2">IF(D57&gt;0,D56,"")</f>
        <v>转账</v>
      </c>
      <c r="F57" s="5" t="s">
        <v>285</v>
      </c>
    </row>
    <row r="59" spans="1:6" ht="57">
      <c r="A59" s="3" t="s">
        <v>270</v>
      </c>
      <c r="B59" s="5" t="s">
        <v>264</v>
      </c>
      <c r="C59" s="4" t="s">
        <v>265</v>
      </c>
      <c r="D59" s="4" t="s">
        <v>266</v>
      </c>
      <c r="F59" s="5" t="s">
        <v>271</v>
      </c>
    </row>
    <row r="60" spans="1:6" ht="28.5">
      <c r="A60" s="3" t="s">
        <v>280</v>
      </c>
      <c r="B60" s="5" t="s">
        <v>281</v>
      </c>
      <c r="C60" s="4" t="s">
        <v>265</v>
      </c>
      <c r="D60" s="4" t="s">
        <v>282</v>
      </c>
      <c r="E60" s="4" t="str">
        <f>IF(D60&gt;0,D59,"")</f>
        <v>转账</v>
      </c>
      <c r="F60" s="5" t="s">
        <v>283</v>
      </c>
    </row>
    <row r="62" spans="1:6" ht="57">
      <c r="A62" s="51" t="s">
        <v>937</v>
      </c>
      <c r="B62" s="38" t="s">
        <v>275</v>
      </c>
      <c r="C62" s="52" t="s">
        <v>265</v>
      </c>
      <c r="D62" s="52" t="s">
        <v>276</v>
      </c>
      <c r="E62" s="52"/>
      <c r="F62" s="38" t="s">
        <v>938</v>
      </c>
    </row>
  </sheetData>
  <autoFilter ref="A1:F60"/>
  <phoneticPr fontId="4" type="noConversion"/>
  <pageMargins left="0.75" right="0.75" top="1" bottom="1" header="0.5" footer="0.5"/>
  <pageSetup paperSize="9" orientation="portrait"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85" workbookViewId="0">
      <selection activeCell="E88" sqref="E88"/>
    </sheetView>
  </sheetViews>
  <sheetFormatPr defaultColWidth="9" defaultRowHeight="13.5"/>
  <cols>
    <col min="1" max="1" width="31.875" style="57" customWidth="1"/>
    <col min="2" max="2" width="83.875" style="57" customWidth="1"/>
    <col min="3" max="3" width="6.875" style="57" customWidth="1"/>
    <col min="4" max="4" width="13.125" style="57" customWidth="1"/>
    <col min="5" max="5" width="9" style="57"/>
    <col min="6" max="6" width="53" style="58" customWidth="1"/>
    <col min="7" max="16384" width="9" style="57"/>
  </cols>
  <sheetData>
    <row r="1" spans="1:6" s="55" customFormat="1" ht="24.95" customHeight="1">
      <c r="A1" s="55" t="s">
        <v>0</v>
      </c>
      <c r="B1" s="56" t="s">
        <v>1</v>
      </c>
      <c r="C1" s="55" t="s">
        <v>2</v>
      </c>
      <c r="D1" s="55" t="s">
        <v>3</v>
      </c>
      <c r="E1" s="55" t="s">
        <v>96</v>
      </c>
      <c r="F1" s="56" t="s">
        <v>5</v>
      </c>
    </row>
    <row r="2" spans="1:6" ht="81">
      <c r="A2" s="57" t="s">
        <v>290</v>
      </c>
      <c r="B2" s="57" t="s">
        <v>291</v>
      </c>
      <c r="C2" s="57" t="s">
        <v>292</v>
      </c>
      <c r="D2" s="57" t="s">
        <v>292</v>
      </c>
      <c r="F2" s="58" t="s">
        <v>293</v>
      </c>
    </row>
    <row r="3" spans="1:6" ht="40.5">
      <c r="A3" s="57" t="s">
        <v>110</v>
      </c>
      <c r="B3" s="57" t="s">
        <v>294</v>
      </c>
      <c r="C3" s="57" t="s">
        <v>292</v>
      </c>
      <c r="D3" s="57" t="s">
        <v>295</v>
      </c>
      <c r="E3" s="57" t="str">
        <f>IF(D3&gt;0,D2,"")</f>
        <v>开户</v>
      </c>
      <c r="F3" s="58" t="s">
        <v>296</v>
      </c>
    </row>
    <row r="4" spans="1:6" ht="40.5">
      <c r="A4" s="57" t="s">
        <v>297</v>
      </c>
      <c r="B4" s="57" t="s">
        <v>103</v>
      </c>
      <c r="C4" s="57" t="s">
        <v>292</v>
      </c>
      <c r="D4" s="57" t="s">
        <v>298</v>
      </c>
      <c r="E4" s="57" t="str">
        <f>IF(D4&gt;0,D3,"")</f>
        <v>办借记卡</v>
      </c>
      <c r="F4" s="58" t="s">
        <v>299</v>
      </c>
    </row>
    <row r="5" spans="1:6" s="59" customFormat="1">
      <c r="E5" s="59" t="str">
        <f>IF(D5&gt;0,D4,"")</f>
        <v/>
      </c>
      <c r="F5" s="60"/>
    </row>
    <row r="6" spans="1:6" ht="94.5">
      <c r="A6" s="57" t="s">
        <v>300</v>
      </c>
      <c r="B6" s="57" t="s">
        <v>291</v>
      </c>
      <c r="C6" s="57" t="s">
        <v>292</v>
      </c>
      <c r="D6" s="57" t="s">
        <v>292</v>
      </c>
      <c r="F6" s="58" t="s">
        <v>301</v>
      </c>
    </row>
    <row r="7" spans="1:6">
      <c r="A7" s="57" t="s">
        <v>302</v>
      </c>
      <c r="B7" s="57" t="s">
        <v>294</v>
      </c>
      <c r="C7" s="57" t="s">
        <v>292</v>
      </c>
      <c r="D7" s="57" t="s">
        <v>295</v>
      </c>
      <c r="E7" s="57" t="str">
        <f>IF(D7&gt;0,D6,"")</f>
        <v>开户</v>
      </c>
      <c r="F7" s="58" t="s">
        <v>303</v>
      </c>
    </row>
    <row r="8" spans="1:6" ht="67.5">
      <c r="A8" s="57" t="s">
        <v>304</v>
      </c>
      <c r="B8" s="57" t="s">
        <v>103</v>
      </c>
      <c r="C8" s="57" t="s">
        <v>292</v>
      </c>
      <c r="D8" s="57" t="s">
        <v>298</v>
      </c>
      <c r="E8" s="57" t="str">
        <f>IF(D8&gt;0,D7,"")</f>
        <v>办借记卡</v>
      </c>
      <c r="F8" s="58" t="s">
        <v>305</v>
      </c>
    </row>
    <row r="9" spans="1:6" s="59" customFormat="1">
      <c r="F9" s="60"/>
    </row>
    <row r="10" spans="1:6" ht="81">
      <c r="A10" s="57" t="s">
        <v>290</v>
      </c>
      <c r="B10" s="57" t="s">
        <v>291</v>
      </c>
      <c r="C10" s="57" t="s">
        <v>292</v>
      </c>
      <c r="D10" s="57" t="s">
        <v>292</v>
      </c>
      <c r="F10" s="58" t="s">
        <v>306</v>
      </c>
    </row>
    <row r="11" spans="1:6" ht="40.5">
      <c r="A11" s="57" t="s">
        <v>110</v>
      </c>
      <c r="B11" s="57" t="s">
        <v>294</v>
      </c>
      <c r="C11" s="57" t="s">
        <v>292</v>
      </c>
      <c r="D11" s="57" t="s">
        <v>295</v>
      </c>
      <c r="E11" s="57" t="str">
        <f>IF(D11&gt;0,D10,"")</f>
        <v>开户</v>
      </c>
      <c r="F11" s="58" t="s">
        <v>296</v>
      </c>
    </row>
    <row r="12" spans="1:6" ht="67.5">
      <c r="A12" s="57" t="s">
        <v>304</v>
      </c>
      <c r="B12" s="57" t="s">
        <v>103</v>
      </c>
      <c r="C12" s="57" t="s">
        <v>292</v>
      </c>
      <c r="D12" s="57" t="s">
        <v>298</v>
      </c>
      <c r="E12" s="57" t="str">
        <f>IF(D12&gt;0,D11,"")</f>
        <v>办借记卡</v>
      </c>
      <c r="F12" s="58" t="s">
        <v>305</v>
      </c>
    </row>
    <row r="13" spans="1:6" s="59" customFormat="1">
      <c r="F13" s="60"/>
    </row>
    <row r="14" spans="1:6" ht="81">
      <c r="A14" s="57" t="s">
        <v>290</v>
      </c>
      <c r="B14" s="57" t="s">
        <v>291</v>
      </c>
      <c r="C14" s="57" t="s">
        <v>292</v>
      </c>
      <c r="D14" s="57" t="s">
        <v>292</v>
      </c>
      <c r="F14" s="58" t="s">
        <v>306</v>
      </c>
    </row>
    <row r="15" spans="1:6">
      <c r="A15" s="57" t="s">
        <v>302</v>
      </c>
      <c r="B15" s="57" t="s">
        <v>294</v>
      </c>
      <c r="C15" s="57" t="s">
        <v>292</v>
      </c>
      <c r="D15" s="57" t="s">
        <v>295</v>
      </c>
      <c r="E15" s="57" t="str">
        <f>IF(D15&gt;0,D14,"")</f>
        <v>开户</v>
      </c>
      <c r="F15" s="58" t="s">
        <v>303</v>
      </c>
    </row>
    <row r="16" spans="1:6" ht="67.5">
      <c r="A16" s="57" t="s">
        <v>304</v>
      </c>
      <c r="B16" s="57" t="s">
        <v>103</v>
      </c>
      <c r="C16" s="57" t="s">
        <v>292</v>
      </c>
      <c r="D16" s="57" t="s">
        <v>298</v>
      </c>
      <c r="E16" s="57" t="str">
        <f>IF(D16&gt;0,D15,"")</f>
        <v>办借记卡</v>
      </c>
      <c r="F16" s="58" t="s">
        <v>305</v>
      </c>
    </row>
    <row r="17" spans="1:6" s="59" customFormat="1">
      <c r="F17" s="60"/>
    </row>
    <row r="18" spans="1:6" ht="81">
      <c r="A18" s="57" t="s">
        <v>290</v>
      </c>
      <c r="B18" s="57" t="s">
        <v>291</v>
      </c>
      <c r="C18" s="57" t="s">
        <v>292</v>
      </c>
      <c r="D18" s="57" t="s">
        <v>292</v>
      </c>
      <c r="F18" s="58" t="s">
        <v>306</v>
      </c>
    </row>
    <row r="19" spans="1:6">
      <c r="A19" s="57" t="s">
        <v>302</v>
      </c>
      <c r="B19" s="57" t="s">
        <v>294</v>
      </c>
      <c r="C19" s="57" t="s">
        <v>292</v>
      </c>
      <c r="D19" s="57" t="s">
        <v>295</v>
      </c>
      <c r="E19" s="57" t="str">
        <f>IF(D19&gt;0,D18,"")</f>
        <v>开户</v>
      </c>
      <c r="F19" s="58" t="s">
        <v>303</v>
      </c>
    </row>
    <row r="20" spans="1:6" ht="40.5">
      <c r="A20" s="57" t="s">
        <v>297</v>
      </c>
      <c r="B20" s="57" t="s">
        <v>103</v>
      </c>
      <c r="C20" s="57" t="s">
        <v>292</v>
      </c>
      <c r="D20" s="57" t="s">
        <v>298</v>
      </c>
      <c r="E20" s="57" t="str">
        <f>IF(D20&gt;0,D19,"")</f>
        <v>办借记卡</v>
      </c>
      <c r="F20" s="58" t="s">
        <v>307</v>
      </c>
    </row>
    <row r="21" spans="1:6" s="59" customFormat="1">
      <c r="F21" s="60"/>
    </row>
    <row r="22" spans="1:6" ht="94.5">
      <c r="A22" s="57" t="s">
        <v>300</v>
      </c>
      <c r="B22" s="57" t="s">
        <v>291</v>
      </c>
      <c r="C22" s="57" t="s">
        <v>292</v>
      </c>
      <c r="D22" s="57" t="s">
        <v>292</v>
      </c>
      <c r="F22" s="58" t="s">
        <v>301</v>
      </c>
    </row>
    <row r="23" spans="1:6" ht="40.5">
      <c r="A23" s="57" t="s">
        <v>110</v>
      </c>
      <c r="B23" s="57" t="s">
        <v>294</v>
      </c>
      <c r="C23" s="57" t="s">
        <v>292</v>
      </c>
      <c r="D23" s="57" t="s">
        <v>295</v>
      </c>
      <c r="E23" s="57" t="str">
        <f>IF(D23&gt;0,D22,"")</f>
        <v>开户</v>
      </c>
      <c r="F23" s="58" t="s">
        <v>296</v>
      </c>
    </row>
    <row r="24" spans="1:6" ht="40.5">
      <c r="A24" s="57" t="s">
        <v>297</v>
      </c>
      <c r="B24" s="57" t="s">
        <v>103</v>
      </c>
      <c r="C24" s="57" t="s">
        <v>292</v>
      </c>
      <c r="D24" s="57" t="s">
        <v>298</v>
      </c>
      <c r="E24" s="57" t="str">
        <f>IF(D24&gt;0,D23,"")</f>
        <v>办借记卡</v>
      </c>
      <c r="F24" s="58" t="s">
        <v>307</v>
      </c>
    </row>
    <row r="25" spans="1:6" s="59" customFormat="1">
      <c r="F25" s="60"/>
    </row>
    <row r="26" spans="1:6" ht="94.5">
      <c r="A26" s="57" t="s">
        <v>300</v>
      </c>
      <c r="B26" s="57" t="s">
        <v>291</v>
      </c>
      <c r="C26" s="57" t="s">
        <v>292</v>
      </c>
      <c r="D26" s="57" t="s">
        <v>292</v>
      </c>
      <c r="F26" s="58" t="s">
        <v>301</v>
      </c>
    </row>
    <row r="27" spans="1:6">
      <c r="A27" s="57" t="s">
        <v>302</v>
      </c>
      <c r="B27" s="57" t="s">
        <v>294</v>
      </c>
      <c r="C27" s="57" t="s">
        <v>292</v>
      </c>
      <c r="D27" s="57" t="s">
        <v>295</v>
      </c>
      <c r="E27" s="57" t="str">
        <f>IF(D27&gt;0,D26,"")</f>
        <v>开户</v>
      </c>
      <c r="F27" s="58" t="s">
        <v>303</v>
      </c>
    </row>
    <row r="28" spans="1:6" ht="40.5">
      <c r="A28" s="57" t="s">
        <v>297</v>
      </c>
      <c r="B28" s="57" t="s">
        <v>103</v>
      </c>
      <c r="C28" s="57" t="s">
        <v>292</v>
      </c>
      <c r="D28" s="57" t="s">
        <v>298</v>
      </c>
      <c r="E28" s="57" t="str">
        <f>IF(D28&gt;0,D27,"")</f>
        <v>办借记卡</v>
      </c>
      <c r="F28" s="58" t="s">
        <v>307</v>
      </c>
    </row>
    <row r="29" spans="1:6" s="59" customFormat="1">
      <c r="F29" s="60"/>
    </row>
    <row r="30" spans="1:6" ht="94.5">
      <c r="A30" s="57" t="s">
        <v>300</v>
      </c>
      <c r="B30" s="57" t="s">
        <v>291</v>
      </c>
      <c r="C30" s="57" t="s">
        <v>292</v>
      </c>
      <c r="D30" s="57" t="s">
        <v>292</v>
      </c>
      <c r="F30" s="58" t="s">
        <v>301</v>
      </c>
    </row>
    <row r="31" spans="1:6" ht="40.5">
      <c r="A31" s="57" t="s">
        <v>110</v>
      </c>
      <c r="B31" s="57" t="s">
        <v>294</v>
      </c>
      <c r="C31" s="57" t="s">
        <v>292</v>
      </c>
      <c r="D31" s="57" t="s">
        <v>295</v>
      </c>
      <c r="E31" s="57" t="str">
        <f>IF(D31&gt;0,D30,"")</f>
        <v>开户</v>
      </c>
      <c r="F31" s="58" t="s">
        <v>296</v>
      </c>
    </row>
    <row r="32" spans="1:6" ht="67.5">
      <c r="A32" s="57" t="s">
        <v>304</v>
      </c>
      <c r="B32" s="57" t="s">
        <v>103</v>
      </c>
      <c r="C32" s="57" t="s">
        <v>292</v>
      </c>
      <c r="D32" s="57" t="s">
        <v>298</v>
      </c>
      <c r="E32" s="57" t="str">
        <f>IF(D32&gt;0,D31,"")</f>
        <v>办借记卡</v>
      </c>
      <c r="F32" s="58" t="s">
        <v>305</v>
      </c>
    </row>
    <row r="33" spans="1:6" s="59" customFormat="1">
      <c r="F33" s="60"/>
    </row>
    <row r="34" spans="1:6" ht="67.5">
      <c r="A34" s="57" t="s">
        <v>308</v>
      </c>
      <c r="B34" s="57" t="s">
        <v>294</v>
      </c>
      <c r="C34" s="57" t="s">
        <v>292</v>
      </c>
      <c r="D34" s="57" t="s">
        <v>295</v>
      </c>
      <c r="F34" s="58" t="s">
        <v>309</v>
      </c>
    </row>
    <row r="35" spans="1:6" s="59" customFormat="1">
      <c r="F35" s="60"/>
    </row>
    <row r="36" spans="1:6" ht="40.5">
      <c r="A36" s="57" t="s">
        <v>116</v>
      </c>
      <c r="B36" s="57" t="s">
        <v>294</v>
      </c>
      <c r="C36" s="57" t="s">
        <v>292</v>
      </c>
      <c r="D36" s="57" t="s">
        <v>295</v>
      </c>
      <c r="F36" s="58" t="s">
        <v>310</v>
      </c>
    </row>
    <row r="37" spans="1:6" s="59" customFormat="1">
      <c r="F37" s="60"/>
    </row>
    <row r="38" spans="1:6" ht="27">
      <c r="A38" s="57" t="s">
        <v>311</v>
      </c>
      <c r="B38" s="57" t="s">
        <v>103</v>
      </c>
      <c r="C38" s="57" t="s">
        <v>292</v>
      </c>
      <c r="D38" s="57" t="s">
        <v>298</v>
      </c>
      <c r="F38" s="58" t="s">
        <v>312</v>
      </c>
    </row>
    <row r="39" spans="1:6" s="59" customFormat="1">
      <c r="F39" s="60"/>
    </row>
    <row r="40" spans="1:6" ht="54">
      <c r="A40" s="57" t="s">
        <v>313</v>
      </c>
      <c r="B40" s="57" t="s">
        <v>103</v>
      </c>
      <c r="C40" s="57" t="s">
        <v>292</v>
      </c>
      <c r="D40" s="57" t="s">
        <v>298</v>
      </c>
      <c r="F40" s="58" t="s">
        <v>314</v>
      </c>
    </row>
    <row r="41" spans="1:6" s="59" customFormat="1">
      <c r="F41" s="60"/>
    </row>
    <row r="42" spans="1:6" ht="40.5">
      <c r="A42" s="57" t="s">
        <v>315</v>
      </c>
      <c r="B42" s="61" t="s">
        <v>316</v>
      </c>
      <c r="C42" s="57" t="s">
        <v>292</v>
      </c>
      <c r="D42" s="57" t="s">
        <v>317</v>
      </c>
      <c r="F42" s="58" t="s">
        <v>318</v>
      </c>
    </row>
    <row r="43" spans="1:6" s="59" customFormat="1">
      <c r="F43" s="60"/>
    </row>
    <row r="44" spans="1:6" ht="40.5">
      <c r="A44" s="57" t="s">
        <v>319</v>
      </c>
      <c r="B44" s="61" t="s">
        <v>316</v>
      </c>
      <c r="C44" s="57" t="s">
        <v>292</v>
      </c>
      <c r="D44" s="57" t="s">
        <v>317</v>
      </c>
      <c r="F44" s="58" t="s">
        <v>320</v>
      </c>
    </row>
    <row r="45" spans="1:6" s="59" customFormat="1">
      <c r="F45" s="60"/>
    </row>
    <row r="46" spans="1:6" ht="81">
      <c r="A46" s="57" t="s">
        <v>290</v>
      </c>
      <c r="B46" s="57" t="s">
        <v>291</v>
      </c>
      <c r="C46" s="57" t="s">
        <v>292</v>
      </c>
      <c r="D46" s="57" t="s">
        <v>292</v>
      </c>
      <c r="F46" s="58" t="s">
        <v>306</v>
      </c>
    </row>
    <row r="47" spans="1:6" ht="40.5">
      <c r="A47" s="57" t="s">
        <v>110</v>
      </c>
      <c r="B47" s="57" t="s">
        <v>294</v>
      </c>
      <c r="C47" s="57" t="s">
        <v>292</v>
      </c>
      <c r="D47" s="57" t="s">
        <v>295</v>
      </c>
      <c r="E47" s="57" t="str">
        <f>IF(D47&gt;0,D46,"")</f>
        <v>开户</v>
      </c>
      <c r="F47" s="58" t="s">
        <v>296</v>
      </c>
    </row>
    <row r="48" spans="1:6" ht="67.5">
      <c r="A48" s="57" t="s">
        <v>321</v>
      </c>
      <c r="B48" s="61" t="s">
        <v>322</v>
      </c>
      <c r="C48" s="57" t="s">
        <v>292</v>
      </c>
      <c r="D48" s="57" t="s">
        <v>323</v>
      </c>
      <c r="E48" s="57" t="str">
        <f>IF(D48&gt;0,D47,"")</f>
        <v>办借记卡</v>
      </c>
      <c r="F48" s="58" t="s">
        <v>324</v>
      </c>
    </row>
    <row r="49" spans="1:6" s="59" customFormat="1">
      <c r="E49" s="59" t="str">
        <f>IF(D49&gt;0,D48,"")</f>
        <v/>
      </c>
      <c r="F49" s="60"/>
    </row>
    <row r="50" spans="1:6" ht="94.5">
      <c r="A50" s="57" t="s">
        <v>300</v>
      </c>
      <c r="B50" s="57" t="s">
        <v>291</v>
      </c>
      <c r="C50" s="57" t="s">
        <v>292</v>
      </c>
      <c r="D50" s="57" t="s">
        <v>292</v>
      </c>
      <c r="F50" s="58" t="s">
        <v>301</v>
      </c>
    </row>
    <row r="51" spans="1:6">
      <c r="A51" s="57" t="s">
        <v>302</v>
      </c>
      <c r="B51" s="57" t="s">
        <v>294</v>
      </c>
      <c r="C51" s="57" t="s">
        <v>292</v>
      </c>
      <c r="D51" s="57" t="s">
        <v>295</v>
      </c>
      <c r="E51" s="57" t="str">
        <f>IF(D51&gt;0,D50,"")</f>
        <v>开户</v>
      </c>
      <c r="F51" s="58" t="s">
        <v>303</v>
      </c>
    </row>
    <row r="52" spans="1:6" ht="54">
      <c r="A52" s="57" t="s">
        <v>325</v>
      </c>
      <c r="B52" s="61" t="s">
        <v>322</v>
      </c>
      <c r="C52" s="57" t="s">
        <v>292</v>
      </c>
      <c r="D52" s="57" t="s">
        <v>323</v>
      </c>
      <c r="E52" s="57" t="str">
        <f>IF(D52&gt;0,D51,"")</f>
        <v>办借记卡</v>
      </c>
      <c r="F52" s="58" t="s">
        <v>326</v>
      </c>
    </row>
    <row r="53" spans="1:6" s="59" customFormat="1">
      <c r="F53" s="60"/>
    </row>
    <row r="54" spans="1:6" ht="81">
      <c r="A54" s="57" t="s">
        <v>290</v>
      </c>
      <c r="B54" s="57" t="s">
        <v>291</v>
      </c>
      <c r="C54" s="57" t="s">
        <v>292</v>
      </c>
      <c r="D54" s="57" t="s">
        <v>292</v>
      </c>
      <c r="F54" s="58" t="s">
        <v>306</v>
      </c>
    </row>
    <row r="55" spans="1:6" ht="40.5">
      <c r="A55" s="57" t="s">
        <v>110</v>
      </c>
      <c r="B55" s="57" t="s">
        <v>294</v>
      </c>
      <c r="C55" s="57" t="s">
        <v>292</v>
      </c>
      <c r="D55" s="57" t="s">
        <v>295</v>
      </c>
      <c r="E55" s="57" t="str">
        <f>IF(D55&gt;0,D54,"")</f>
        <v>开户</v>
      </c>
      <c r="F55" s="58" t="s">
        <v>296</v>
      </c>
    </row>
    <row r="56" spans="1:6" ht="54">
      <c r="A56" s="57" t="s">
        <v>325</v>
      </c>
      <c r="B56" s="61" t="s">
        <v>327</v>
      </c>
      <c r="C56" s="57" t="s">
        <v>292</v>
      </c>
      <c r="D56" s="57" t="s">
        <v>323</v>
      </c>
      <c r="E56" s="57" t="str">
        <f>IF(D56&gt;0,D55,"")</f>
        <v>办借记卡</v>
      </c>
      <c r="F56" s="58" t="s">
        <v>326</v>
      </c>
    </row>
    <row r="57" spans="1:6" s="59" customFormat="1">
      <c r="F57" s="60"/>
    </row>
    <row r="58" spans="1:6" ht="81">
      <c r="A58" s="57" t="s">
        <v>290</v>
      </c>
      <c r="B58" s="57" t="s">
        <v>291</v>
      </c>
      <c r="C58" s="57" t="s">
        <v>292</v>
      </c>
      <c r="D58" s="57" t="s">
        <v>292</v>
      </c>
      <c r="F58" s="58" t="s">
        <v>306</v>
      </c>
    </row>
    <row r="59" spans="1:6">
      <c r="A59" s="57" t="s">
        <v>302</v>
      </c>
      <c r="B59" s="57" t="s">
        <v>294</v>
      </c>
      <c r="C59" s="57" t="s">
        <v>292</v>
      </c>
      <c r="D59" s="57" t="s">
        <v>295</v>
      </c>
      <c r="E59" s="57" t="str">
        <f>IF(D59&gt;0,D58,"")</f>
        <v>开户</v>
      </c>
      <c r="F59" s="58" t="s">
        <v>303</v>
      </c>
    </row>
    <row r="60" spans="1:6" ht="54">
      <c r="A60" s="57" t="s">
        <v>325</v>
      </c>
      <c r="B60" s="61" t="s">
        <v>322</v>
      </c>
      <c r="C60" s="57" t="s">
        <v>292</v>
      </c>
      <c r="D60" s="57" t="s">
        <v>323</v>
      </c>
      <c r="E60" s="57" t="str">
        <f>IF(D60&gt;0,D59,"")</f>
        <v>办借记卡</v>
      </c>
      <c r="F60" s="58" t="s">
        <v>326</v>
      </c>
    </row>
    <row r="61" spans="1:6" s="59" customFormat="1">
      <c r="F61" s="60"/>
    </row>
    <row r="62" spans="1:6" ht="81">
      <c r="A62" s="57" t="s">
        <v>290</v>
      </c>
      <c r="B62" s="57" t="s">
        <v>291</v>
      </c>
      <c r="C62" s="57" t="s">
        <v>292</v>
      </c>
      <c r="D62" s="57" t="s">
        <v>292</v>
      </c>
      <c r="F62" s="58" t="s">
        <v>306</v>
      </c>
    </row>
    <row r="63" spans="1:6">
      <c r="A63" s="57" t="s">
        <v>302</v>
      </c>
      <c r="B63" s="57" t="s">
        <v>294</v>
      </c>
      <c r="C63" s="57" t="s">
        <v>292</v>
      </c>
      <c r="D63" s="57" t="s">
        <v>295</v>
      </c>
      <c r="E63" s="57" t="str">
        <f>IF(D63&gt;0,D62,"")</f>
        <v>开户</v>
      </c>
      <c r="F63" s="58" t="s">
        <v>303</v>
      </c>
    </row>
    <row r="64" spans="1:6" ht="67.5">
      <c r="A64" s="57" t="s">
        <v>321</v>
      </c>
      <c r="B64" s="61" t="s">
        <v>322</v>
      </c>
      <c r="C64" s="57" t="s">
        <v>292</v>
      </c>
      <c r="D64" s="57" t="s">
        <v>323</v>
      </c>
      <c r="E64" s="57" t="str">
        <f>IF(D64&gt;0,D63,"")</f>
        <v>办借记卡</v>
      </c>
      <c r="F64" s="58" t="s">
        <v>324</v>
      </c>
    </row>
    <row r="65" spans="1:6" s="59" customFormat="1">
      <c r="F65" s="60"/>
    </row>
    <row r="66" spans="1:6" ht="94.5">
      <c r="A66" s="57" t="s">
        <v>300</v>
      </c>
      <c r="B66" s="57" t="s">
        <v>291</v>
      </c>
      <c r="C66" s="57" t="s">
        <v>292</v>
      </c>
      <c r="D66" s="57" t="s">
        <v>292</v>
      </c>
      <c r="F66" s="58" t="s">
        <v>301</v>
      </c>
    </row>
    <row r="67" spans="1:6" ht="40.5">
      <c r="A67" s="57" t="s">
        <v>110</v>
      </c>
      <c r="B67" s="57" t="s">
        <v>294</v>
      </c>
      <c r="C67" s="57" t="s">
        <v>292</v>
      </c>
      <c r="D67" s="57" t="s">
        <v>295</v>
      </c>
      <c r="E67" s="57" t="str">
        <f>IF(D67&gt;0,D66,"")</f>
        <v>开户</v>
      </c>
      <c r="F67" s="58" t="s">
        <v>296</v>
      </c>
    </row>
    <row r="68" spans="1:6" ht="67.5">
      <c r="A68" s="57" t="s">
        <v>321</v>
      </c>
      <c r="B68" s="61" t="s">
        <v>322</v>
      </c>
      <c r="C68" s="57" t="s">
        <v>292</v>
      </c>
      <c r="D68" s="57" t="s">
        <v>323</v>
      </c>
      <c r="E68" s="57" t="str">
        <f>IF(D68&gt;0,D67,"")</f>
        <v>办借记卡</v>
      </c>
      <c r="F68" s="58" t="s">
        <v>324</v>
      </c>
    </row>
    <row r="69" spans="1:6" s="59" customFormat="1">
      <c r="F69" s="60"/>
    </row>
    <row r="70" spans="1:6" ht="94.5">
      <c r="A70" s="57" t="s">
        <v>300</v>
      </c>
      <c r="B70" s="57" t="s">
        <v>291</v>
      </c>
      <c r="C70" s="57" t="s">
        <v>292</v>
      </c>
      <c r="D70" s="57" t="s">
        <v>292</v>
      </c>
      <c r="F70" s="58" t="s">
        <v>301</v>
      </c>
    </row>
    <row r="71" spans="1:6">
      <c r="A71" s="57" t="s">
        <v>302</v>
      </c>
      <c r="B71" s="57" t="s">
        <v>294</v>
      </c>
      <c r="C71" s="57" t="s">
        <v>292</v>
      </c>
      <c r="D71" s="57" t="s">
        <v>295</v>
      </c>
      <c r="E71" s="57" t="str">
        <f>IF(D71&gt;0,D70,"")</f>
        <v>开户</v>
      </c>
      <c r="F71" s="58" t="s">
        <v>303</v>
      </c>
    </row>
    <row r="72" spans="1:6" ht="67.5">
      <c r="A72" s="57" t="s">
        <v>321</v>
      </c>
      <c r="B72" s="61" t="s">
        <v>322</v>
      </c>
      <c r="C72" s="57" t="s">
        <v>292</v>
      </c>
      <c r="D72" s="57" t="s">
        <v>323</v>
      </c>
      <c r="E72" s="57" t="str">
        <f>IF(D72&gt;0,D71,"")</f>
        <v>办借记卡</v>
      </c>
      <c r="F72" s="58" t="s">
        <v>324</v>
      </c>
    </row>
    <row r="73" spans="1:6" s="59" customFormat="1">
      <c r="F73" s="60"/>
    </row>
    <row r="74" spans="1:6" ht="94.5">
      <c r="A74" s="57" t="s">
        <v>300</v>
      </c>
      <c r="B74" s="57" t="s">
        <v>291</v>
      </c>
      <c r="C74" s="57" t="s">
        <v>292</v>
      </c>
      <c r="D74" s="57" t="s">
        <v>292</v>
      </c>
      <c r="F74" s="58" t="s">
        <v>301</v>
      </c>
    </row>
    <row r="75" spans="1:6" ht="40.5">
      <c r="A75" s="57" t="s">
        <v>110</v>
      </c>
      <c r="B75" s="57" t="s">
        <v>294</v>
      </c>
      <c r="C75" s="57" t="s">
        <v>292</v>
      </c>
      <c r="D75" s="57" t="s">
        <v>295</v>
      </c>
      <c r="E75" s="57" t="str">
        <f>IF(D75&gt;0,D74,"")</f>
        <v>开户</v>
      </c>
      <c r="F75" s="58" t="s">
        <v>296</v>
      </c>
    </row>
    <row r="76" spans="1:6" ht="54">
      <c r="A76" s="57" t="s">
        <v>325</v>
      </c>
      <c r="B76" s="61" t="s">
        <v>322</v>
      </c>
      <c r="C76" s="57" t="s">
        <v>292</v>
      </c>
      <c r="D76" s="57" t="s">
        <v>323</v>
      </c>
      <c r="E76" s="57" t="str">
        <f>IF(D76&gt;0,D75,"")</f>
        <v>办借记卡</v>
      </c>
      <c r="F76" s="58" t="s">
        <v>326</v>
      </c>
    </row>
    <row r="77" spans="1:6" s="59" customFormat="1">
      <c r="F77" s="60"/>
    </row>
    <row r="78" spans="1:6" ht="54">
      <c r="A78" s="57" t="s">
        <v>328</v>
      </c>
      <c r="B78" s="61" t="s">
        <v>322</v>
      </c>
      <c r="C78" s="57" t="s">
        <v>292</v>
      </c>
      <c r="D78" s="57" t="s">
        <v>323</v>
      </c>
      <c r="F78" s="58" t="s">
        <v>329</v>
      </c>
    </row>
    <row r="79" spans="1:6" s="59" customFormat="1">
      <c r="F79" s="60"/>
    </row>
    <row r="80" spans="1:6" ht="54">
      <c r="A80" s="57" t="s">
        <v>330</v>
      </c>
      <c r="B80" s="61" t="s">
        <v>322</v>
      </c>
      <c r="C80" s="57" t="s">
        <v>292</v>
      </c>
      <c r="D80" s="57" t="s">
        <v>323</v>
      </c>
      <c r="F80" s="58" t="s">
        <v>331</v>
      </c>
    </row>
    <row r="81" spans="1:6" s="59" customFormat="1">
      <c r="F81" s="60"/>
    </row>
    <row r="82" spans="1:6" ht="81">
      <c r="A82" s="57" t="s">
        <v>290</v>
      </c>
      <c r="B82" s="57" t="s">
        <v>291</v>
      </c>
      <c r="C82" s="57" t="s">
        <v>292</v>
      </c>
      <c r="D82" s="57" t="s">
        <v>292</v>
      </c>
      <c r="F82" s="58" t="s">
        <v>306</v>
      </c>
    </row>
    <row r="83" spans="1:6">
      <c r="A83" s="57" t="s">
        <v>121</v>
      </c>
      <c r="B83" s="61" t="s">
        <v>332</v>
      </c>
      <c r="C83" s="57" t="s">
        <v>292</v>
      </c>
      <c r="D83" s="57" t="s">
        <v>333</v>
      </c>
      <c r="E83" s="57" t="s">
        <v>292</v>
      </c>
      <c r="F83" s="58" t="s">
        <v>944</v>
      </c>
    </row>
    <row r="84" spans="1:6" s="59" customFormat="1">
      <c r="F84" s="60"/>
    </row>
    <row r="85" spans="1:6" ht="94.5">
      <c r="A85" s="57" t="s">
        <v>300</v>
      </c>
      <c r="B85" s="57" t="s">
        <v>291</v>
      </c>
      <c r="C85" s="57" t="s">
        <v>292</v>
      </c>
      <c r="D85" s="57" t="s">
        <v>292</v>
      </c>
      <c r="F85" s="58" t="s">
        <v>301</v>
      </c>
    </row>
    <row r="86" spans="1:6">
      <c r="A86" s="57" t="s">
        <v>334</v>
      </c>
      <c r="B86" s="61" t="s">
        <v>332</v>
      </c>
      <c r="C86" s="57" t="s">
        <v>292</v>
      </c>
      <c r="D86" s="57" t="s">
        <v>333</v>
      </c>
      <c r="E86" s="57" t="s">
        <v>292</v>
      </c>
      <c r="F86" s="58" t="s">
        <v>335</v>
      </c>
    </row>
    <row r="87" spans="1:6" s="59" customFormat="1">
      <c r="F87" s="60"/>
    </row>
    <row r="88" spans="1:6" ht="40.5">
      <c r="A88" s="57" t="s">
        <v>124</v>
      </c>
      <c r="B88" s="61" t="s">
        <v>332</v>
      </c>
      <c r="C88" s="57" t="s">
        <v>292</v>
      </c>
      <c r="D88" s="57" t="s">
        <v>333</v>
      </c>
      <c r="F88" s="58" t="s">
        <v>962</v>
      </c>
    </row>
    <row r="89" spans="1:6" s="59" customFormat="1">
      <c r="F89" s="60"/>
    </row>
    <row r="90" spans="1:6" ht="54">
      <c r="A90" s="57" t="s">
        <v>336</v>
      </c>
      <c r="B90" s="61" t="s">
        <v>332</v>
      </c>
      <c r="C90" s="57" t="s">
        <v>292</v>
      </c>
      <c r="D90" s="57" t="s">
        <v>333</v>
      </c>
      <c r="F90" s="58" t="s">
        <v>945</v>
      </c>
    </row>
    <row r="91" spans="1:6" s="62" customFormat="1">
      <c r="F91" s="63"/>
    </row>
    <row r="92" spans="1:6" ht="81">
      <c r="A92" s="57" t="s">
        <v>290</v>
      </c>
      <c r="B92" s="57" t="s">
        <v>291</v>
      </c>
      <c r="C92" s="57" t="s">
        <v>292</v>
      </c>
      <c r="D92" s="57" t="s">
        <v>292</v>
      </c>
      <c r="F92" s="58" t="s">
        <v>293</v>
      </c>
    </row>
    <row r="93" spans="1:6">
      <c r="A93" s="57" t="s">
        <v>337</v>
      </c>
      <c r="B93" s="57" t="s">
        <v>103</v>
      </c>
      <c r="C93" s="57" t="s">
        <v>292</v>
      </c>
      <c r="D93" s="57" t="s">
        <v>338</v>
      </c>
      <c r="E93" s="57" t="s">
        <v>292</v>
      </c>
      <c r="F93" s="58" t="s">
        <v>903</v>
      </c>
    </row>
    <row r="94" spans="1:6" s="59" customFormat="1">
      <c r="E94" s="59" t="str">
        <f t="shared" ref="E94" si="0">IF(D94&gt;0,D93,"")</f>
        <v/>
      </c>
      <c r="F94" s="60"/>
    </row>
    <row r="95" spans="1:6" ht="94.5">
      <c r="A95" s="57" t="s">
        <v>300</v>
      </c>
      <c r="B95" s="57" t="s">
        <v>291</v>
      </c>
      <c r="C95" s="57" t="s">
        <v>292</v>
      </c>
      <c r="D95" s="57" t="s">
        <v>292</v>
      </c>
      <c r="F95" s="58" t="s">
        <v>301</v>
      </c>
    </row>
    <row r="96" spans="1:6">
      <c r="A96" s="57" t="s">
        <v>339</v>
      </c>
      <c r="B96" s="57" t="s">
        <v>103</v>
      </c>
      <c r="C96" s="57" t="s">
        <v>292</v>
      </c>
      <c r="D96" s="57" t="s">
        <v>338</v>
      </c>
      <c r="E96" s="57" t="s">
        <v>292</v>
      </c>
      <c r="F96" s="58" t="s">
        <v>904</v>
      </c>
    </row>
    <row r="97" spans="1:6" s="59" customFormat="1">
      <c r="F97" s="60"/>
    </row>
    <row r="98" spans="1:6" ht="81">
      <c r="A98" s="57" t="s">
        <v>338</v>
      </c>
      <c r="B98" s="57" t="s">
        <v>103</v>
      </c>
      <c r="C98" s="57" t="s">
        <v>292</v>
      </c>
      <c r="D98" s="57" t="s">
        <v>338</v>
      </c>
      <c r="F98" s="58" t="s">
        <v>906</v>
      </c>
    </row>
    <row r="99" spans="1:6" s="59" customFormat="1">
      <c r="E99" s="59" t="str">
        <f t="shared" ref="E99" si="1">IF(D99&gt;0,D98,"")</f>
        <v/>
      </c>
      <c r="F99" s="60"/>
    </row>
    <row r="100" spans="1:6" ht="94.5">
      <c r="A100" s="57" t="s">
        <v>902</v>
      </c>
      <c r="B100" s="57" t="s">
        <v>103</v>
      </c>
      <c r="C100" s="57" t="s">
        <v>292</v>
      </c>
      <c r="D100" s="57" t="s">
        <v>901</v>
      </c>
      <c r="F100" s="58" t="s">
        <v>905</v>
      </c>
    </row>
    <row r="101" spans="1:6" s="59" customFormat="1">
      <c r="F101" s="60"/>
    </row>
  </sheetData>
  <phoneticPr fontId="4"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8" sqref="B8"/>
    </sheetView>
  </sheetViews>
  <sheetFormatPr defaultColWidth="9" defaultRowHeight="14.25"/>
  <cols>
    <col min="1" max="1" width="15.75" style="4" customWidth="1"/>
    <col min="2" max="2" width="39" style="5" customWidth="1"/>
    <col min="3" max="5" width="9" style="4"/>
    <col min="6" max="6" width="56.375" style="5" customWidth="1"/>
    <col min="7" max="16384" width="9" style="4"/>
  </cols>
  <sheetData>
    <row r="1" spans="1:6" s="1" customFormat="1" ht="24.95" customHeight="1">
      <c r="A1" s="1" t="s">
        <v>0</v>
      </c>
      <c r="B1" s="2" t="s">
        <v>1</v>
      </c>
      <c r="C1" s="1" t="s">
        <v>2</v>
      </c>
      <c r="D1" s="1" t="s">
        <v>3</v>
      </c>
      <c r="E1" s="1" t="s">
        <v>340</v>
      </c>
      <c r="F1" s="2" t="s">
        <v>5</v>
      </c>
    </row>
    <row r="2" spans="1:6" ht="71.25">
      <c r="A2" s="3" t="s">
        <v>341</v>
      </c>
      <c r="B2" s="10" t="s">
        <v>342</v>
      </c>
      <c r="C2" s="4" t="s">
        <v>8</v>
      </c>
      <c r="D2" s="4" t="s">
        <v>343</v>
      </c>
      <c r="F2" s="5" t="s">
        <v>918</v>
      </c>
    </row>
    <row r="3" spans="1:6">
      <c r="B3" s="10"/>
    </row>
    <row r="4" spans="1:6" ht="57">
      <c r="A4" s="3" t="s">
        <v>344</v>
      </c>
      <c r="B4" s="10" t="s">
        <v>345</v>
      </c>
      <c r="C4" s="4" t="s">
        <v>8</v>
      </c>
      <c r="D4" s="4" t="s">
        <v>343</v>
      </c>
      <c r="F4" s="5" t="s">
        <v>346</v>
      </c>
    </row>
  </sheetData>
  <phoneticPr fontId="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F2" sqref="F2"/>
    </sheetView>
  </sheetViews>
  <sheetFormatPr defaultColWidth="9" defaultRowHeight="14.25"/>
  <cols>
    <col min="1" max="1" width="15.625" style="5" customWidth="1"/>
    <col min="2" max="2" width="34.5" style="5" customWidth="1"/>
    <col min="3" max="4" width="9" style="5"/>
    <col min="5" max="5" width="9" style="67"/>
    <col min="6" max="6" width="47.375" style="5" customWidth="1"/>
    <col min="7" max="16384" width="9" style="5"/>
  </cols>
  <sheetData>
    <row r="1" spans="1:6" s="1" customFormat="1" ht="24.95" customHeight="1">
      <c r="A1" s="1" t="s">
        <v>0</v>
      </c>
      <c r="B1" s="1" t="s">
        <v>1</v>
      </c>
      <c r="C1" s="1" t="s">
        <v>2</v>
      </c>
      <c r="D1" s="1" t="s">
        <v>3</v>
      </c>
      <c r="E1" s="64" t="s">
        <v>348</v>
      </c>
      <c r="F1" s="2" t="s">
        <v>5</v>
      </c>
    </row>
    <row r="2" spans="1:6" ht="85.5">
      <c r="A2" s="65" t="s">
        <v>349</v>
      </c>
      <c r="B2" s="10" t="s">
        <v>350</v>
      </c>
      <c r="C2" s="5" t="s">
        <v>351</v>
      </c>
      <c r="D2" s="5" t="s">
        <v>352</v>
      </c>
      <c r="E2" s="66"/>
      <c r="F2" s="5" t="s">
        <v>947</v>
      </c>
    </row>
    <row r="3" spans="1:6">
      <c r="A3" s="65"/>
      <c r="B3" s="10"/>
      <c r="E3" s="66"/>
    </row>
    <row r="4" spans="1:6" ht="99.75">
      <c r="A4" s="65" t="s">
        <v>353</v>
      </c>
      <c r="B4" s="10" t="s">
        <v>350</v>
      </c>
      <c r="C4" s="5" t="s">
        <v>351</v>
      </c>
      <c r="D4" s="5" t="s">
        <v>352</v>
      </c>
      <c r="E4" s="66"/>
      <c r="F4" s="5" t="s">
        <v>354</v>
      </c>
    </row>
    <row r="6" spans="1:6" s="52" customFormat="1" ht="28.5">
      <c r="A6" s="52" t="s">
        <v>355</v>
      </c>
      <c r="B6" s="38" t="s">
        <v>356</v>
      </c>
      <c r="C6" s="52" t="s">
        <v>357</v>
      </c>
      <c r="D6" s="52" t="s">
        <v>357</v>
      </c>
      <c r="F6" s="38" t="s">
        <v>358</v>
      </c>
    </row>
    <row r="7" spans="1:6" ht="85.5">
      <c r="A7" s="65" t="s">
        <v>359</v>
      </c>
      <c r="B7" s="10" t="s">
        <v>350</v>
      </c>
      <c r="C7" s="5" t="s">
        <v>351</v>
      </c>
      <c r="D7" s="5" t="s">
        <v>352</v>
      </c>
      <c r="E7" s="66" t="s">
        <v>357</v>
      </c>
      <c r="F7" s="5" t="s">
        <v>360</v>
      </c>
    </row>
    <row r="8" spans="1:6">
      <c r="A8" s="65"/>
      <c r="E8" s="66"/>
    </row>
    <row r="9" spans="1:6" s="52" customFormat="1" ht="28.5">
      <c r="A9" s="52" t="s">
        <v>355</v>
      </c>
      <c r="B9" s="38" t="s">
        <v>356</v>
      </c>
      <c r="C9" s="52" t="s">
        <v>357</v>
      </c>
      <c r="D9" s="52" t="s">
        <v>357</v>
      </c>
      <c r="F9" s="38" t="s">
        <v>358</v>
      </c>
    </row>
    <row r="10" spans="1:6" ht="99.75">
      <c r="A10" s="65" t="s">
        <v>353</v>
      </c>
      <c r="B10" s="10" t="s">
        <v>350</v>
      </c>
      <c r="C10" s="5" t="s">
        <v>351</v>
      </c>
      <c r="D10" s="5" t="s">
        <v>352</v>
      </c>
      <c r="E10" s="66" t="s">
        <v>357</v>
      </c>
      <c r="F10" s="5" t="s">
        <v>354</v>
      </c>
    </row>
    <row r="12" spans="1:6" s="52" customFormat="1" ht="28.5">
      <c r="A12" s="52" t="s">
        <v>361</v>
      </c>
      <c r="B12" s="38" t="s">
        <v>356</v>
      </c>
      <c r="C12" s="52" t="s">
        <v>357</v>
      </c>
      <c r="D12" s="52" t="s">
        <v>357</v>
      </c>
      <c r="F12" s="38" t="s">
        <v>362</v>
      </c>
    </row>
    <row r="13" spans="1:6" ht="85.5">
      <c r="A13" s="65" t="s">
        <v>359</v>
      </c>
      <c r="B13" s="10" t="s">
        <v>350</v>
      </c>
      <c r="C13" s="5" t="s">
        <v>351</v>
      </c>
      <c r="D13" s="5" t="s">
        <v>352</v>
      </c>
      <c r="E13" s="66" t="s">
        <v>357</v>
      </c>
      <c r="F13" s="5" t="s">
        <v>360</v>
      </c>
    </row>
    <row r="15" spans="1:6" s="52" customFormat="1" ht="28.5">
      <c r="A15" s="52" t="s">
        <v>361</v>
      </c>
      <c r="B15" s="38" t="s">
        <v>356</v>
      </c>
      <c r="C15" s="52" t="s">
        <v>357</v>
      </c>
      <c r="D15" s="52" t="s">
        <v>357</v>
      </c>
      <c r="F15" s="38" t="s">
        <v>362</v>
      </c>
    </row>
    <row r="16" spans="1:6" ht="99.75">
      <c r="A16" s="65" t="s">
        <v>353</v>
      </c>
      <c r="B16" s="10" t="s">
        <v>350</v>
      </c>
      <c r="C16" s="5" t="s">
        <v>351</v>
      </c>
      <c r="D16" s="5" t="s">
        <v>352</v>
      </c>
      <c r="E16" s="66" t="s">
        <v>357</v>
      </c>
      <c r="F16" s="5" t="s">
        <v>354</v>
      </c>
    </row>
  </sheetData>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9"/>
  <sheetViews>
    <sheetView zoomScale="85" zoomScaleNormal="85" workbookViewId="0">
      <selection activeCell="C3" sqref="C3"/>
    </sheetView>
  </sheetViews>
  <sheetFormatPr defaultColWidth="9" defaultRowHeight="13.5"/>
  <cols>
    <col min="1" max="1" width="24.5" style="92" customWidth="1"/>
    <col min="2" max="2" width="64.875" style="87" customWidth="1"/>
    <col min="3" max="3" width="9" style="24"/>
    <col min="4" max="4" width="19" style="24" customWidth="1"/>
    <col min="5" max="5" width="12.625" style="24" customWidth="1"/>
    <col min="6" max="6" width="32.25" style="93" customWidth="1"/>
    <col min="7" max="16384" width="9" style="24"/>
  </cols>
  <sheetData>
    <row r="1" spans="1:29" s="64" customFormat="1" ht="24.95" customHeight="1">
      <c r="A1" s="68" t="s">
        <v>0</v>
      </c>
      <c r="B1" s="69" t="s">
        <v>1</v>
      </c>
      <c r="C1" s="64" t="s">
        <v>2</v>
      </c>
      <c r="D1" s="64" t="s">
        <v>3</v>
      </c>
      <c r="E1" s="64" t="s">
        <v>363</v>
      </c>
      <c r="F1" s="64" t="s">
        <v>5</v>
      </c>
    </row>
    <row r="2" spans="1:29" ht="135">
      <c r="A2" s="70" t="s">
        <v>364</v>
      </c>
      <c r="B2" s="71" t="s">
        <v>365</v>
      </c>
      <c r="C2" s="66" t="s">
        <v>366</v>
      </c>
      <c r="D2" s="66" t="s">
        <v>367</v>
      </c>
      <c r="E2" s="66"/>
      <c r="F2" s="37" t="s">
        <v>368</v>
      </c>
      <c r="G2" s="66"/>
      <c r="H2" s="66"/>
      <c r="I2" s="66"/>
      <c r="J2" s="66"/>
      <c r="K2" s="66"/>
      <c r="L2" s="66"/>
      <c r="M2" s="66"/>
      <c r="N2" s="66"/>
      <c r="O2" s="66"/>
      <c r="P2" s="66"/>
      <c r="Q2" s="66"/>
      <c r="R2" s="66"/>
      <c r="S2" s="66"/>
      <c r="T2" s="66"/>
      <c r="U2" s="66"/>
      <c r="V2" s="66"/>
      <c r="W2" s="66"/>
      <c r="X2" s="66"/>
      <c r="Y2" s="66"/>
      <c r="Z2" s="66"/>
      <c r="AA2" s="66"/>
      <c r="AB2" s="66"/>
      <c r="AC2" s="66"/>
    </row>
    <row r="3" spans="1:29" ht="188.25" customHeight="1">
      <c r="A3" s="70" t="s">
        <v>835</v>
      </c>
      <c r="B3" s="71" t="s">
        <v>369</v>
      </c>
      <c r="C3" s="66" t="s">
        <v>366</v>
      </c>
      <c r="D3" s="66" t="s">
        <v>370</v>
      </c>
      <c r="E3" s="66" t="str">
        <f>IF(D3&gt;0,D2,"")</f>
        <v>存款</v>
      </c>
      <c r="F3" s="72" t="s">
        <v>802</v>
      </c>
      <c r="G3" s="66"/>
      <c r="H3" s="66"/>
      <c r="I3" s="66"/>
      <c r="J3" s="66"/>
      <c r="K3" s="66"/>
      <c r="L3" s="66"/>
      <c r="M3" s="66"/>
      <c r="N3" s="66"/>
      <c r="O3" s="66"/>
      <c r="P3" s="66"/>
      <c r="Q3" s="66"/>
      <c r="R3" s="66"/>
      <c r="S3" s="66"/>
      <c r="T3" s="66"/>
      <c r="U3" s="66"/>
      <c r="V3" s="66"/>
      <c r="W3" s="66"/>
      <c r="X3" s="66"/>
      <c r="Y3" s="66"/>
      <c r="Z3" s="66"/>
      <c r="AA3" s="66"/>
      <c r="AB3" s="66"/>
      <c r="AC3" s="66"/>
    </row>
    <row r="4" spans="1:29" ht="135">
      <c r="A4" s="70" t="s">
        <v>371</v>
      </c>
      <c r="B4" s="71" t="s">
        <v>372</v>
      </c>
      <c r="C4" s="66" t="s">
        <v>366</v>
      </c>
      <c r="D4" s="66" t="s">
        <v>373</v>
      </c>
      <c r="E4" s="66" t="str">
        <f>IF(D4&gt;0,D3,"")</f>
        <v>存款五万以下</v>
      </c>
      <c r="F4" s="37" t="s">
        <v>374</v>
      </c>
      <c r="G4" s="66"/>
      <c r="H4" s="66"/>
      <c r="I4" s="66"/>
      <c r="J4" s="66"/>
      <c r="K4" s="66"/>
      <c r="L4" s="66"/>
      <c r="M4" s="66"/>
      <c r="N4" s="66"/>
      <c r="O4" s="66"/>
      <c r="P4" s="66"/>
      <c r="Q4" s="66"/>
      <c r="R4" s="66"/>
      <c r="S4" s="66"/>
      <c r="T4" s="66"/>
      <c r="U4" s="66"/>
      <c r="V4" s="66"/>
      <c r="W4" s="66"/>
      <c r="X4" s="66"/>
      <c r="Y4" s="66"/>
      <c r="Z4" s="66"/>
      <c r="AA4" s="66"/>
      <c r="AB4" s="66"/>
      <c r="AC4" s="66"/>
    </row>
    <row r="5" spans="1:29" s="76" customFormat="1">
      <c r="A5" s="73"/>
      <c r="B5" s="74"/>
      <c r="C5" s="75"/>
      <c r="D5" s="75"/>
      <c r="E5" s="66" t="str">
        <f t="shared" ref="E5" si="0">IF(D5&gt;0,D4,"")</f>
        <v/>
      </c>
      <c r="F5" s="39"/>
      <c r="G5" s="75"/>
      <c r="H5" s="75"/>
      <c r="I5" s="75"/>
      <c r="J5" s="75"/>
      <c r="K5" s="75"/>
      <c r="L5" s="75"/>
      <c r="M5" s="75"/>
      <c r="N5" s="75"/>
      <c r="O5" s="75"/>
      <c r="P5" s="75"/>
      <c r="Q5" s="75"/>
      <c r="R5" s="75"/>
      <c r="S5" s="75"/>
      <c r="T5" s="75"/>
      <c r="U5" s="75"/>
      <c r="V5" s="75"/>
      <c r="W5" s="75"/>
      <c r="X5" s="75"/>
      <c r="Y5" s="75"/>
      <c r="Z5" s="75"/>
      <c r="AA5" s="75"/>
      <c r="AB5" s="75"/>
      <c r="AC5" s="75"/>
    </row>
    <row r="6" spans="1:29" ht="135">
      <c r="A6" s="70" t="s">
        <v>364</v>
      </c>
      <c r="B6" s="71" t="s">
        <v>365</v>
      </c>
      <c r="C6" s="66" t="s">
        <v>366</v>
      </c>
      <c r="D6" s="66" t="s">
        <v>366</v>
      </c>
      <c r="E6" s="66"/>
      <c r="F6" s="37" t="s">
        <v>375</v>
      </c>
      <c r="G6" s="66"/>
      <c r="H6" s="66"/>
      <c r="I6" s="66"/>
      <c r="J6" s="66"/>
      <c r="K6" s="66"/>
      <c r="L6" s="66"/>
      <c r="M6" s="66"/>
      <c r="N6" s="66"/>
      <c r="O6" s="66"/>
      <c r="P6" s="66"/>
      <c r="Q6" s="66"/>
      <c r="R6" s="66"/>
      <c r="S6" s="66"/>
      <c r="T6" s="66"/>
      <c r="U6" s="66"/>
      <c r="V6" s="66"/>
      <c r="W6" s="66"/>
      <c r="X6" s="66"/>
      <c r="Y6" s="66"/>
      <c r="Z6" s="66"/>
      <c r="AA6" s="66"/>
      <c r="AB6" s="66"/>
      <c r="AC6" s="66"/>
    </row>
    <row r="7" spans="1:29" ht="135">
      <c r="A7" s="70" t="s">
        <v>835</v>
      </c>
      <c r="B7" s="71" t="s">
        <v>376</v>
      </c>
      <c r="C7" s="66" t="s">
        <v>366</v>
      </c>
      <c r="D7" s="66" t="s">
        <v>370</v>
      </c>
      <c r="E7" s="66" t="str">
        <f>IF(D7&gt;0,D6,"" )</f>
        <v>存款</v>
      </c>
      <c r="F7" s="72" t="s">
        <v>802</v>
      </c>
      <c r="G7" s="66"/>
      <c r="H7" s="66"/>
      <c r="I7" s="66"/>
      <c r="J7" s="66"/>
      <c r="K7" s="66"/>
      <c r="L7" s="66"/>
      <c r="M7" s="66"/>
      <c r="N7" s="66"/>
      <c r="O7" s="66"/>
      <c r="P7" s="66"/>
      <c r="Q7" s="66"/>
      <c r="R7" s="66"/>
      <c r="S7" s="66"/>
      <c r="T7" s="66"/>
      <c r="U7" s="66"/>
      <c r="V7" s="66"/>
      <c r="W7" s="66"/>
      <c r="X7" s="66"/>
      <c r="Y7" s="66"/>
      <c r="Z7" s="66"/>
      <c r="AA7" s="66"/>
      <c r="AB7" s="66"/>
      <c r="AC7" s="66"/>
    </row>
    <row r="8" spans="1:29" ht="121.5">
      <c r="A8" s="70" t="s">
        <v>337</v>
      </c>
      <c r="B8" s="71" t="s">
        <v>377</v>
      </c>
      <c r="C8" s="66" t="s">
        <v>366</v>
      </c>
      <c r="D8" s="66" t="s">
        <v>378</v>
      </c>
      <c r="E8" s="66" t="str">
        <f>IF(D8&gt;0,D7,"" )</f>
        <v>存款五万以下</v>
      </c>
      <c r="F8" s="37" t="s">
        <v>379</v>
      </c>
      <c r="G8" s="66"/>
      <c r="H8" s="66"/>
      <c r="I8" s="66"/>
      <c r="J8" s="66"/>
      <c r="K8" s="66"/>
      <c r="L8" s="66"/>
      <c r="M8" s="66"/>
      <c r="N8" s="66"/>
      <c r="O8" s="66"/>
      <c r="P8" s="66"/>
      <c r="Q8" s="66"/>
      <c r="R8" s="66"/>
      <c r="S8" s="66"/>
      <c r="T8" s="66"/>
      <c r="U8" s="66"/>
      <c r="V8" s="66"/>
      <c r="W8" s="66"/>
      <c r="X8" s="66"/>
      <c r="Y8" s="66"/>
      <c r="Z8" s="66"/>
      <c r="AA8" s="66"/>
      <c r="AB8" s="66"/>
      <c r="AC8" s="66"/>
    </row>
    <row r="9" spans="1:29" s="76" customFormat="1">
      <c r="A9" s="73"/>
      <c r="B9" s="74"/>
      <c r="C9" s="75"/>
      <c r="D9" s="75"/>
      <c r="E9" s="66" t="str">
        <f>IF(D9&gt;0,D8,"" )</f>
        <v/>
      </c>
      <c r="F9" s="39"/>
      <c r="G9" s="75"/>
      <c r="H9" s="75"/>
      <c r="I9" s="75"/>
      <c r="J9" s="75"/>
      <c r="K9" s="75"/>
      <c r="L9" s="75"/>
      <c r="M9" s="75"/>
      <c r="N9" s="75"/>
      <c r="O9" s="75"/>
      <c r="P9" s="75"/>
      <c r="Q9" s="75"/>
      <c r="R9" s="75"/>
      <c r="S9" s="75"/>
      <c r="T9" s="75"/>
      <c r="U9" s="75"/>
      <c r="V9" s="75"/>
      <c r="W9" s="75"/>
      <c r="X9" s="75"/>
      <c r="Y9" s="75"/>
      <c r="Z9" s="75"/>
      <c r="AA9" s="75"/>
      <c r="AB9" s="75"/>
      <c r="AC9" s="75"/>
    </row>
    <row r="10" spans="1:29" ht="135">
      <c r="A10" s="70" t="s">
        <v>364</v>
      </c>
      <c r="B10" s="71" t="s">
        <v>365</v>
      </c>
      <c r="C10" s="66" t="s">
        <v>366</v>
      </c>
      <c r="D10" s="66" t="s">
        <v>367</v>
      </c>
      <c r="E10" s="66"/>
      <c r="F10" s="37" t="s">
        <v>380</v>
      </c>
      <c r="G10" s="66"/>
      <c r="H10" s="66"/>
      <c r="I10" s="66"/>
      <c r="J10" s="66"/>
      <c r="K10" s="66"/>
      <c r="L10" s="66"/>
      <c r="M10" s="66"/>
      <c r="N10" s="66"/>
      <c r="O10" s="66"/>
      <c r="P10" s="66"/>
      <c r="Q10" s="66"/>
      <c r="R10" s="66"/>
      <c r="S10" s="66"/>
      <c r="T10" s="66"/>
      <c r="U10" s="66"/>
      <c r="V10" s="66"/>
      <c r="W10" s="66"/>
      <c r="X10" s="66"/>
      <c r="Y10" s="66"/>
      <c r="Z10" s="66"/>
      <c r="AA10" s="66"/>
      <c r="AB10" s="66"/>
      <c r="AC10" s="66"/>
    </row>
    <row r="11" spans="1:29" ht="216">
      <c r="A11" s="70" t="s">
        <v>837</v>
      </c>
      <c r="B11" s="71" t="s">
        <v>376</v>
      </c>
      <c r="C11" s="66" t="s">
        <v>366</v>
      </c>
      <c r="D11" s="66" t="s">
        <v>370</v>
      </c>
      <c r="E11" s="66" t="str">
        <f>IF(D11&gt;0,D10,"" )</f>
        <v>存款</v>
      </c>
      <c r="F11" s="37" t="s">
        <v>803</v>
      </c>
      <c r="G11" s="66"/>
      <c r="H11" s="66"/>
      <c r="I11" s="66"/>
      <c r="J11" s="66"/>
      <c r="K11" s="66"/>
      <c r="L11" s="66"/>
      <c r="M11" s="66"/>
      <c r="N11" s="66"/>
      <c r="O11" s="66"/>
      <c r="P11" s="66"/>
      <c r="Q11" s="66"/>
      <c r="R11" s="66"/>
      <c r="S11" s="66"/>
      <c r="T11" s="66"/>
      <c r="U11" s="66"/>
      <c r="V11" s="66"/>
      <c r="W11" s="66"/>
      <c r="X11" s="66"/>
      <c r="Y11" s="66"/>
      <c r="Z11" s="66"/>
      <c r="AA11" s="66"/>
      <c r="AB11" s="66"/>
      <c r="AC11" s="66"/>
    </row>
    <row r="12" spans="1:29" ht="135">
      <c r="A12" s="70" t="s">
        <v>381</v>
      </c>
      <c r="B12" s="71" t="s">
        <v>372</v>
      </c>
      <c r="C12" s="66" t="s">
        <v>366</v>
      </c>
      <c r="D12" s="66" t="s">
        <v>373</v>
      </c>
      <c r="E12" s="66" t="str">
        <f>IF(D12&gt;0,D11,"" )</f>
        <v>存款五万以下</v>
      </c>
      <c r="F12" s="37" t="s">
        <v>374</v>
      </c>
      <c r="G12" s="66"/>
      <c r="H12" s="66"/>
      <c r="I12" s="66"/>
      <c r="J12" s="66"/>
      <c r="K12" s="66"/>
      <c r="L12" s="66"/>
      <c r="M12" s="66"/>
      <c r="N12" s="66"/>
      <c r="O12" s="66"/>
      <c r="P12" s="66"/>
      <c r="Q12" s="66"/>
      <c r="R12" s="66"/>
      <c r="S12" s="66"/>
      <c r="T12" s="66"/>
      <c r="U12" s="66"/>
      <c r="V12" s="66"/>
      <c r="W12" s="66"/>
      <c r="X12" s="66"/>
      <c r="Y12" s="66"/>
      <c r="Z12" s="66"/>
      <c r="AA12" s="66"/>
      <c r="AB12" s="66"/>
      <c r="AC12" s="66"/>
    </row>
    <row r="13" spans="1:29" s="76" customFormat="1">
      <c r="A13" s="73"/>
      <c r="B13" s="74"/>
      <c r="C13" s="75"/>
      <c r="D13" s="75"/>
      <c r="E13" s="66" t="str">
        <f>IF(D13&gt;0,D12,"" )</f>
        <v/>
      </c>
      <c r="F13" s="39"/>
      <c r="G13" s="75"/>
      <c r="H13" s="75"/>
      <c r="I13" s="75"/>
      <c r="J13" s="75"/>
      <c r="K13" s="75"/>
      <c r="L13" s="75"/>
      <c r="M13" s="75"/>
      <c r="N13" s="75"/>
      <c r="O13" s="75"/>
      <c r="P13" s="75"/>
      <c r="Q13" s="75"/>
      <c r="R13" s="75"/>
      <c r="S13" s="75"/>
      <c r="T13" s="75"/>
      <c r="U13" s="75"/>
      <c r="V13" s="75"/>
      <c r="W13" s="75"/>
      <c r="X13" s="75"/>
      <c r="Y13" s="75"/>
      <c r="Z13" s="75"/>
      <c r="AA13" s="75"/>
      <c r="AB13" s="75"/>
      <c r="AC13" s="75"/>
    </row>
    <row r="14" spans="1:29" ht="135">
      <c r="A14" s="70" t="s">
        <v>364</v>
      </c>
      <c r="B14" s="71" t="s">
        <v>365</v>
      </c>
      <c r="C14" s="66" t="s">
        <v>366</v>
      </c>
      <c r="D14" s="66" t="s">
        <v>366</v>
      </c>
      <c r="E14" s="66"/>
      <c r="F14" s="37" t="s">
        <v>380</v>
      </c>
      <c r="G14" s="66"/>
      <c r="H14" s="66"/>
      <c r="I14" s="66"/>
      <c r="J14" s="66"/>
      <c r="K14" s="66"/>
      <c r="L14" s="66"/>
      <c r="M14" s="66"/>
      <c r="N14" s="66"/>
      <c r="O14" s="66"/>
      <c r="P14" s="66"/>
      <c r="Q14" s="66"/>
      <c r="R14" s="66"/>
      <c r="S14" s="66"/>
      <c r="T14" s="66"/>
      <c r="U14" s="66"/>
      <c r="V14" s="66"/>
      <c r="W14" s="66"/>
      <c r="X14" s="66"/>
      <c r="Y14" s="66"/>
      <c r="Z14" s="66"/>
      <c r="AA14" s="66"/>
      <c r="AB14" s="66"/>
      <c r="AC14" s="66"/>
    </row>
    <row r="15" spans="1:29" ht="216">
      <c r="A15" s="70" t="s">
        <v>837</v>
      </c>
      <c r="B15" s="71" t="s">
        <v>376</v>
      </c>
      <c r="C15" s="66" t="s">
        <v>366</v>
      </c>
      <c r="D15" s="66" t="s">
        <v>370</v>
      </c>
      <c r="E15" s="66" t="str">
        <f>IF(D15&gt;0,D14,"" )</f>
        <v>存款</v>
      </c>
      <c r="F15" s="72" t="s">
        <v>804</v>
      </c>
      <c r="G15" s="72"/>
      <c r="H15" s="66"/>
      <c r="I15" s="66"/>
      <c r="J15" s="66"/>
      <c r="K15" s="66"/>
      <c r="L15" s="66"/>
      <c r="M15" s="66"/>
      <c r="N15" s="66"/>
      <c r="O15" s="66"/>
      <c r="P15" s="66"/>
      <c r="Q15" s="66"/>
      <c r="R15" s="66"/>
      <c r="S15" s="66"/>
      <c r="T15" s="66"/>
      <c r="U15" s="66"/>
      <c r="V15" s="66"/>
      <c r="W15" s="66"/>
      <c r="X15" s="66"/>
      <c r="Y15" s="66"/>
      <c r="Z15" s="66"/>
      <c r="AA15" s="66"/>
      <c r="AB15" s="66"/>
      <c r="AC15" s="66"/>
    </row>
    <row r="16" spans="1:29" ht="121.5">
      <c r="A16" s="70" t="s">
        <v>337</v>
      </c>
      <c r="B16" s="71" t="s">
        <v>377</v>
      </c>
      <c r="C16" s="66" t="s">
        <v>366</v>
      </c>
      <c r="D16" s="66" t="s">
        <v>378</v>
      </c>
      <c r="E16" s="66" t="str">
        <f>IF(D16&gt;0,D15,"" )</f>
        <v>存款五万以下</v>
      </c>
      <c r="F16" s="37" t="s">
        <v>382</v>
      </c>
      <c r="G16" s="66"/>
      <c r="H16" s="66"/>
      <c r="I16" s="66"/>
      <c r="J16" s="66"/>
      <c r="K16" s="66"/>
      <c r="L16" s="66"/>
      <c r="M16" s="66"/>
      <c r="N16" s="66"/>
      <c r="O16" s="66"/>
      <c r="P16" s="66"/>
      <c r="Q16" s="66"/>
      <c r="R16" s="66"/>
      <c r="S16" s="66"/>
      <c r="T16" s="66"/>
      <c r="U16" s="66"/>
      <c r="V16" s="66"/>
      <c r="W16" s="66"/>
      <c r="X16" s="66"/>
      <c r="Y16" s="66"/>
      <c r="Z16" s="66"/>
      <c r="AA16" s="66"/>
      <c r="AB16" s="66"/>
      <c r="AC16" s="66"/>
    </row>
    <row r="17" spans="1:29" s="76" customFormat="1">
      <c r="A17" s="73"/>
      <c r="B17" s="74"/>
      <c r="C17" s="75"/>
      <c r="D17" s="75"/>
      <c r="E17" s="66" t="str">
        <f>IF(D17&gt;0,D16,"" )</f>
        <v/>
      </c>
      <c r="F17" s="39"/>
      <c r="G17" s="75"/>
      <c r="H17" s="75"/>
      <c r="I17" s="75"/>
      <c r="J17" s="75"/>
      <c r="K17" s="75"/>
      <c r="L17" s="75"/>
      <c r="M17" s="75"/>
      <c r="N17" s="75"/>
      <c r="O17" s="75"/>
      <c r="P17" s="75"/>
      <c r="Q17" s="75"/>
      <c r="R17" s="75"/>
      <c r="S17" s="75"/>
      <c r="T17" s="75"/>
      <c r="U17" s="75"/>
      <c r="V17" s="75"/>
      <c r="W17" s="75"/>
      <c r="X17" s="75"/>
      <c r="Y17" s="75"/>
      <c r="Z17" s="75"/>
      <c r="AA17" s="75"/>
      <c r="AB17" s="75"/>
      <c r="AC17" s="75"/>
    </row>
    <row r="18" spans="1:29" ht="229.5">
      <c r="A18" s="70" t="s">
        <v>383</v>
      </c>
      <c r="B18" s="71" t="s">
        <v>365</v>
      </c>
      <c r="C18" s="66" t="s">
        <v>366</v>
      </c>
      <c r="D18" s="66" t="s">
        <v>367</v>
      </c>
      <c r="E18" s="66"/>
      <c r="F18" s="37" t="s">
        <v>384</v>
      </c>
      <c r="G18" s="66"/>
      <c r="H18" s="66"/>
      <c r="I18" s="66"/>
      <c r="J18" s="66"/>
      <c r="K18" s="66"/>
      <c r="L18" s="66"/>
      <c r="M18" s="66"/>
      <c r="N18" s="66"/>
      <c r="O18" s="66"/>
      <c r="P18" s="66"/>
      <c r="Q18" s="66"/>
      <c r="R18" s="66"/>
      <c r="S18" s="66"/>
      <c r="T18" s="66"/>
      <c r="U18" s="66"/>
      <c r="V18" s="66"/>
      <c r="W18" s="66"/>
      <c r="X18" s="66"/>
      <c r="Y18" s="66"/>
      <c r="Z18" s="66"/>
      <c r="AA18" s="66"/>
      <c r="AB18" s="66"/>
      <c r="AC18" s="66"/>
    </row>
    <row r="19" spans="1:29" ht="135">
      <c r="A19" s="70" t="s">
        <v>835</v>
      </c>
      <c r="B19" s="71" t="s">
        <v>376</v>
      </c>
      <c r="C19" s="66" t="s">
        <v>366</v>
      </c>
      <c r="D19" s="66" t="s">
        <v>370</v>
      </c>
      <c r="E19" s="66" t="str">
        <f>IF(D19&gt;0,D18,"" )</f>
        <v>存款</v>
      </c>
      <c r="F19" s="72" t="s">
        <v>802</v>
      </c>
      <c r="G19" s="66"/>
      <c r="H19" s="66"/>
      <c r="I19" s="66"/>
      <c r="J19" s="66"/>
      <c r="K19" s="66"/>
      <c r="L19" s="66"/>
      <c r="M19" s="66"/>
      <c r="N19" s="66"/>
      <c r="O19" s="66"/>
      <c r="P19" s="66"/>
      <c r="Q19" s="66"/>
      <c r="R19" s="66"/>
      <c r="S19" s="66"/>
      <c r="T19" s="66"/>
      <c r="U19" s="66"/>
      <c r="V19" s="66"/>
      <c r="W19" s="66"/>
      <c r="X19" s="66"/>
      <c r="Y19" s="66"/>
      <c r="Z19" s="66"/>
      <c r="AA19" s="66"/>
      <c r="AB19" s="66"/>
      <c r="AC19" s="66"/>
    </row>
    <row r="20" spans="1:29" ht="135">
      <c r="A20" s="70" t="s">
        <v>381</v>
      </c>
      <c r="B20" s="71" t="s">
        <v>372</v>
      </c>
      <c r="C20" s="66" t="s">
        <v>366</v>
      </c>
      <c r="D20" s="66" t="s">
        <v>385</v>
      </c>
      <c r="E20" s="66" t="str">
        <f>IF(D20&gt;0,D19,"" )</f>
        <v>存款五万以下</v>
      </c>
      <c r="F20" s="37" t="s">
        <v>374</v>
      </c>
      <c r="G20" s="66"/>
      <c r="H20" s="66"/>
      <c r="I20" s="66"/>
      <c r="J20" s="66"/>
      <c r="K20" s="66"/>
      <c r="L20" s="66"/>
      <c r="M20" s="66"/>
      <c r="N20" s="66"/>
      <c r="O20" s="66"/>
      <c r="P20" s="66"/>
      <c r="Q20" s="66"/>
      <c r="R20" s="66"/>
      <c r="S20" s="66"/>
      <c r="T20" s="66"/>
      <c r="U20" s="66"/>
      <c r="V20" s="66"/>
      <c r="W20" s="66"/>
      <c r="X20" s="66"/>
      <c r="Y20" s="66"/>
      <c r="Z20" s="66"/>
      <c r="AA20" s="66"/>
      <c r="AB20" s="66"/>
      <c r="AC20" s="66"/>
    </row>
    <row r="21" spans="1:29" s="76" customFormat="1">
      <c r="A21" s="73"/>
      <c r="B21" s="74"/>
      <c r="C21" s="75"/>
      <c r="D21" s="75"/>
      <c r="E21" s="66" t="str">
        <f>IF(D21&gt;0,D20,"" )</f>
        <v/>
      </c>
      <c r="F21" s="39"/>
      <c r="G21" s="75"/>
      <c r="H21" s="75"/>
      <c r="I21" s="75"/>
      <c r="J21" s="75"/>
      <c r="K21" s="75"/>
      <c r="L21" s="75"/>
      <c r="M21" s="75"/>
      <c r="N21" s="75"/>
      <c r="O21" s="75"/>
      <c r="P21" s="75"/>
      <c r="Q21" s="75"/>
      <c r="R21" s="75"/>
      <c r="S21" s="75"/>
      <c r="T21" s="75"/>
      <c r="U21" s="75"/>
      <c r="V21" s="75"/>
      <c r="W21" s="75"/>
      <c r="X21" s="75"/>
      <c r="Y21" s="75"/>
      <c r="Z21" s="75"/>
      <c r="AA21" s="75"/>
      <c r="AB21" s="75"/>
      <c r="AC21" s="75"/>
    </row>
    <row r="22" spans="1:29" ht="229.5">
      <c r="A22" s="70" t="s">
        <v>383</v>
      </c>
      <c r="B22" s="71" t="s">
        <v>365</v>
      </c>
      <c r="C22" s="66" t="s">
        <v>366</v>
      </c>
      <c r="D22" s="66" t="s">
        <v>367</v>
      </c>
      <c r="E22" s="66"/>
      <c r="F22" s="37" t="s">
        <v>384</v>
      </c>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35">
      <c r="A23" s="70" t="s">
        <v>835</v>
      </c>
      <c r="B23" s="71" t="s">
        <v>376</v>
      </c>
      <c r="C23" s="66" t="s">
        <v>366</v>
      </c>
      <c r="D23" s="66" t="s">
        <v>370</v>
      </c>
      <c r="E23" s="66" t="str">
        <f>IF(D23&gt;0,D22,"" )</f>
        <v>存款</v>
      </c>
      <c r="F23" s="72" t="s">
        <v>805</v>
      </c>
      <c r="G23" s="72"/>
      <c r="H23" s="66"/>
      <c r="I23" s="66"/>
      <c r="J23" s="66"/>
      <c r="K23" s="66"/>
      <c r="L23" s="66"/>
      <c r="M23" s="66"/>
      <c r="N23" s="66"/>
      <c r="O23" s="66"/>
      <c r="P23" s="66"/>
      <c r="Q23" s="66"/>
      <c r="R23" s="66"/>
      <c r="S23" s="66"/>
      <c r="T23" s="66"/>
      <c r="U23" s="66"/>
      <c r="V23" s="66"/>
      <c r="W23" s="66"/>
      <c r="X23" s="66"/>
      <c r="Y23" s="66"/>
      <c r="Z23" s="66"/>
      <c r="AA23" s="66"/>
      <c r="AB23" s="66"/>
      <c r="AC23" s="66"/>
    </row>
    <row r="24" spans="1:29" ht="121.5">
      <c r="A24" s="70" t="s">
        <v>337</v>
      </c>
      <c r="B24" s="71" t="s">
        <v>377</v>
      </c>
      <c r="C24" s="66" t="s">
        <v>366</v>
      </c>
      <c r="D24" s="66" t="s">
        <v>378</v>
      </c>
      <c r="E24" s="66" t="str">
        <f>IF(D24&gt;0,D23,"" )</f>
        <v>存款五万以下</v>
      </c>
      <c r="F24" s="37" t="s">
        <v>382</v>
      </c>
      <c r="G24" s="66"/>
      <c r="H24" s="66"/>
      <c r="I24" s="66"/>
      <c r="J24" s="66"/>
      <c r="K24" s="66"/>
      <c r="L24" s="66"/>
      <c r="M24" s="66"/>
      <c r="N24" s="66"/>
      <c r="O24" s="66"/>
      <c r="P24" s="66"/>
      <c r="Q24" s="66"/>
      <c r="R24" s="66"/>
      <c r="S24" s="66"/>
      <c r="T24" s="66"/>
      <c r="U24" s="66"/>
      <c r="V24" s="66"/>
      <c r="W24" s="66"/>
      <c r="X24" s="66"/>
      <c r="Y24" s="66"/>
      <c r="Z24" s="66"/>
      <c r="AA24" s="66"/>
      <c r="AB24" s="66"/>
      <c r="AC24" s="66"/>
    </row>
    <row r="25" spans="1:29" s="76" customFormat="1">
      <c r="A25" s="73"/>
      <c r="B25" s="74"/>
      <c r="C25" s="75"/>
      <c r="D25" s="75"/>
      <c r="E25" s="66" t="str">
        <f>IF(D25&gt;0,D24,"" )</f>
        <v/>
      </c>
      <c r="F25" s="39"/>
      <c r="G25" s="75"/>
      <c r="H25" s="75"/>
      <c r="I25" s="75"/>
      <c r="J25" s="75"/>
      <c r="K25" s="75"/>
      <c r="L25" s="75"/>
      <c r="M25" s="75"/>
      <c r="N25" s="75"/>
      <c r="O25" s="75"/>
      <c r="P25" s="75"/>
      <c r="Q25" s="75"/>
      <c r="R25" s="75"/>
      <c r="S25" s="75"/>
      <c r="T25" s="75"/>
      <c r="U25" s="75"/>
      <c r="V25" s="75"/>
      <c r="W25" s="75"/>
      <c r="X25" s="75"/>
      <c r="Y25" s="75"/>
      <c r="Z25" s="75"/>
      <c r="AA25" s="75"/>
      <c r="AB25" s="75"/>
      <c r="AC25" s="75"/>
    </row>
    <row r="26" spans="1:29" ht="94.5">
      <c r="A26" s="70" t="s">
        <v>838</v>
      </c>
      <c r="B26" s="71" t="s">
        <v>376</v>
      </c>
      <c r="C26" s="66" t="s">
        <v>366</v>
      </c>
      <c r="D26" s="66" t="s">
        <v>370</v>
      </c>
      <c r="E26" s="66"/>
      <c r="F26" s="77" t="s">
        <v>807</v>
      </c>
      <c r="G26" s="77"/>
      <c r="H26" s="66"/>
      <c r="I26" s="66"/>
      <c r="J26" s="66"/>
      <c r="K26" s="66"/>
      <c r="L26" s="66"/>
      <c r="M26" s="66"/>
      <c r="N26" s="66"/>
      <c r="O26" s="66"/>
      <c r="P26" s="66"/>
      <c r="Q26" s="66"/>
      <c r="R26" s="66"/>
      <c r="S26" s="66"/>
      <c r="T26" s="66"/>
      <c r="U26" s="66"/>
      <c r="V26" s="66"/>
      <c r="W26" s="66"/>
      <c r="X26" s="66"/>
      <c r="Y26" s="66"/>
      <c r="Z26" s="66"/>
      <c r="AA26" s="66"/>
      <c r="AB26" s="66"/>
      <c r="AC26" s="66"/>
    </row>
    <row r="27" spans="1:29" ht="135">
      <c r="A27" s="70" t="s">
        <v>381</v>
      </c>
      <c r="B27" s="71" t="s">
        <v>372</v>
      </c>
      <c r="C27" s="66" t="s">
        <v>366</v>
      </c>
      <c r="D27" s="66" t="s">
        <v>385</v>
      </c>
      <c r="E27" s="66" t="str">
        <f>IF(D27&gt;0,D26,"" )</f>
        <v>存款五万以下</v>
      </c>
      <c r="F27" s="37" t="s">
        <v>374</v>
      </c>
      <c r="G27" s="66"/>
      <c r="H27" s="66"/>
      <c r="I27" s="66"/>
      <c r="J27" s="66"/>
      <c r="K27" s="66"/>
      <c r="L27" s="66"/>
      <c r="M27" s="66"/>
      <c r="N27" s="66"/>
      <c r="O27" s="66"/>
      <c r="P27" s="66"/>
      <c r="Q27" s="66"/>
      <c r="R27" s="66"/>
      <c r="S27" s="66"/>
      <c r="T27" s="66"/>
      <c r="U27" s="66"/>
      <c r="V27" s="66"/>
      <c r="W27" s="66"/>
      <c r="X27" s="66"/>
      <c r="Y27" s="66"/>
      <c r="Z27" s="66"/>
      <c r="AA27" s="66"/>
      <c r="AB27" s="66"/>
      <c r="AC27" s="66"/>
    </row>
    <row r="28" spans="1:29" s="76" customFormat="1">
      <c r="A28" s="73"/>
      <c r="B28" s="74"/>
      <c r="C28" s="75"/>
      <c r="D28" s="75"/>
      <c r="E28" s="66" t="str">
        <f>IF(D28&gt;0,D27,"" )</f>
        <v/>
      </c>
      <c r="F28" s="39"/>
      <c r="G28" s="75"/>
      <c r="H28" s="75"/>
      <c r="I28" s="75"/>
      <c r="J28" s="75"/>
      <c r="K28" s="75"/>
      <c r="L28" s="75"/>
      <c r="M28" s="75"/>
      <c r="N28" s="75"/>
      <c r="O28" s="75"/>
      <c r="P28" s="75"/>
      <c r="Q28" s="75"/>
      <c r="R28" s="75"/>
      <c r="S28" s="75"/>
      <c r="T28" s="75"/>
      <c r="U28" s="75"/>
      <c r="V28" s="75"/>
      <c r="W28" s="75"/>
      <c r="X28" s="75"/>
      <c r="Y28" s="75"/>
      <c r="Z28" s="75"/>
      <c r="AA28" s="75"/>
      <c r="AB28" s="75"/>
      <c r="AC28" s="75"/>
    </row>
    <row r="29" spans="1:29" ht="94.5">
      <c r="A29" s="70" t="s">
        <v>838</v>
      </c>
      <c r="B29" s="71" t="s">
        <v>376</v>
      </c>
      <c r="C29" s="66" t="s">
        <v>366</v>
      </c>
      <c r="D29" s="66" t="s">
        <v>370</v>
      </c>
      <c r="E29" s="66"/>
      <c r="F29" s="77" t="s">
        <v>807</v>
      </c>
      <c r="G29" s="66"/>
      <c r="H29" s="66"/>
      <c r="I29" s="66"/>
      <c r="J29" s="66"/>
      <c r="K29" s="66"/>
      <c r="L29" s="66"/>
      <c r="M29" s="66"/>
      <c r="N29" s="66"/>
      <c r="O29" s="66"/>
      <c r="P29" s="66"/>
      <c r="Q29" s="66"/>
      <c r="R29" s="66"/>
      <c r="S29" s="66"/>
      <c r="T29" s="66"/>
      <c r="U29" s="66"/>
      <c r="V29" s="66"/>
      <c r="W29" s="66"/>
      <c r="X29" s="66"/>
      <c r="Y29" s="66"/>
      <c r="Z29" s="66"/>
      <c r="AA29" s="66"/>
      <c r="AB29" s="66"/>
      <c r="AC29" s="66"/>
    </row>
    <row r="30" spans="1:29" s="76" customFormat="1">
      <c r="A30" s="73"/>
      <c r="B30" s="74"/>
      <c r="C30" s="75"/>
      <c r="D30" s="75"/>
      <c r="E30" s="66" t="str">
        <f>IF(D30&gt;0,D29,"" )</f>
        <v/>
      </c>
      <c r="F30" s="39"/>
      <c r="G30" s="75"/>
      <c r="H30" s="75"/>
      <c r="I30" s="75"/>
      <c r="J30" s="75"/>
      <c r="K30" s="75"/>
      <c r="L30" s="75"/>
      <c r="M30" s="75"/>
      <c r="N30" s="75"/>
      <c r="O30" s="75"/>
      <c r="P30" s="75"/>
      <c r="Q30" s="75"/>
      <c r="R30" s="75"/>
      <c r="S30" s="75"/>
      <c r="T30" s="75"/>
      <c r="U30" s="75"/>
      <c r="V30" s="75"/>
      <c r="W30" s="75"/>
      <c r="X30" s="75"/>
      <c r="Y30" s="75"/>
      <c r="Z30" s="75"/>
      <c r="AA30" s="75"/>
      <c r="AB30" s="75"/>
      <c r="AC30" s="75"/>
    </row>
    <row r="31" spans="1:29" ht="135">
      <c r="A31" s="70" t="s">
        <v>364</v>
      </c>
      <c r="B31" s="71" t="s">
        <v>386</v>
      </c>
      <c r="C31" s="66" t="s">
        <v>366</v>
      </c>
      <c r="D31" s="66" t="s">
        <v>367</v>
      </c>
      <c r="E31" s="66"/>
      <c r="F31" s="37" t="s">
        <v>380</v>
      </c>
      <c r="G31" s="66"/>
      <c r="H31" s="66"/>
      <c r="I31" s="66"/>
      <c r="J31" s="66"/>
      <c r="K31" s="66"/>
      <c r="L31" s="66"/>
      <c r="M31" s="66"/>
      <c r="N31" s="66"/>
      <c r="O31" s="66"/>
      <c r="P31" s="66"/>
      <c r="Q31" s="66"/>
      <c r="R31" s="66"/>
      <c r="S31" s="66"/>
      <c r="T31" s="66"/>
      <c r="U31" s="66"/>
      <c r="V31" s="66"/>
      <c r="W31" s="66"/>
      <c r="X31" s="66"/>
      <c r="Y31" s="66"/>
      <c r="Z31" s="66"/>
      <c r="AA31" s="66"/>
      <c r="AB31" s="66"/>
      <c r="AC31" s="66"/>
    </row>
    <row r="32" spans="1:29" ht="135">
      <c r="A32" s="70" t="s">
        <v>464</v>
      </c>
      <c r="B32" s="71" t="s">
        <v>376</v>
      </c>
      <c r="C32" s="66" t="s">
        <v>366</v>
      </c>
      <c r="D32" s="66" t="s">
        <v>370</v>
      </c>
      <c r="E32" s="66" t="str">
        <f>IF(D32&gt;0,D31,"" )</f>
        <v>存款</v>
      </c>
      <c r="F32" s="72" t="s">
        <v>805</v>
      </c>
      <c r="G32" s="66"/>
      <c r="H32" s="66"/>
      <c r="I32" s="66"/>
      <c r="J32" s="66"/>
      <c r="K32" s="66"/>
      <c r="L32" s="66"/>
      <c r="M32" s="66"/>
      <c r="N32" s="66"/>
      <c r="O32" s="66"/>
      <c r="P32" s="66"/>
      <c r="Q32" s="66"/>
      <c r="R32" s="66"/>
      <c r="S32" s="66"/>
      <c r="T32" s="66"/>
      <c r="U32" s="66"/>
      <c r="V32" s="66"/>
      <c r="W32" s="66"/>
      <c r="X32" s="66"/>
      <c r="Y32" s="66"/>
      <c r="Z32" s="66"/>
      <c r="AA32" s="66"/>
      <c r="AB32" s="66"/>
      <c r="AC32" s="66"/>
    </row>
    <row r="33" spans="1:29" ht="54">
      <c r="A33" s="70" t="s">
        <v>387</v>
      </c>
      <c r="B33" s="71" t="s">
        <v>372</v>
      </c>
      <c r="C33" s="66" t="s">
        <v>366</v>
      </c>
      <c r="D33" s="66" t="s">
        <v>385</v>
      </c>
      <c r="E33" s="66" t="str">
        <f>IF(D33&gt;0,D32,"" )</f>
        <v>存款五万以下</v>
      </c>
      <c r="F33" s="37" t="s">
        <v>388</v>
      </c>
      <c r="G33" s="66"/>
      <c r="H33" s="66"/>
      <c r="I33" s="66"/>
      <c r="J33" s="66"/>
      <c r="K33" s="66"/>
      <c r="L33" s="66"/>
      <c r="M33" s="66"/>
      <c r="N33" s="66"/>
      <c r="O33" s="66"/>
      <c r="P33" s="66"/>
      <c r="Q33" s="66"/>
      <c r="R33" s="66"/>
      <c r="S33" s="66"/>
      <c r="T33" s="66"/>
      <c r="U33" s="66"/>
      <c r="V33" s="66"/>
      <c r="W33" s="66"/>
      <c r="X33" s="66"/>
      <c r="Y33" s="66"/>
      <c r="Z33" s="66"/>
      <c r="AA33" s="66"/>
      <c r="AB33" s="66"/>
      <c r="AC33" s="66"/>
    </row>
    <row r="34" spans="1:29" s="76" customFormat="1">
      <c r="A34" s="73"/>
      <c r="B34" s="74"/>
      <c r="C34" s="75"/>
      <c r="D34" s="75"/>
      <c r="E34" s="66" t="str">
        <f>IF(D34&gt;0,D33,"" )</f>
        <v/>
      </c>
      <c r="F34" s="39"/>
      <c r="G34" s="75"/>
      <c r="H34" s="75"/>
      <c r="I34" s="75"/>
      <c r="J34" s="75"/>
      <c r="K34" s="75"/>
      <c r="L34" s="75"/>
      <c r="M34" s="75"/>
      <c r="N34" s="75"/>
      <c r="O34" s="75"/>
      <c r="P34" s="75"/>
      <c r="Q34" s="75"/>
      <c r="R34" s="75"/>
      <c r="S34" s="75"/>
      <c r="T34" s="75"/>
      <c r="U34" s="75"/>
      <c r="V34" s="75"/>
      <c r="W34" s="75"/>
      <c r="X34" s="75"/>
      <c r="Y34" s="75"/>
      <c r="Z34" s="75"/>
      <c r="AA34" s="75"/>
      <c r="AB34" s="75"/>
      <c r="AC34" s="75"/>
    </row>
    <row r="35" spans="1:29" ht="175.5">
      <c r="A35" s="70" t="s">
        <v>839</v>
      </c>
      <c r="B35" s="71" t="s">
        <v>376</v>
      </c>
      <c r="C35" s="66" t="s">
        <v>366</v>
      </c>
      <c r="D35" s="66" t="s">
        <v>370</v>
      </c>
      <c r="E35" s="66"/>
      <c r="F35" s="77" t="s">
        <v>806</v>
      </c>
      <c r="G35" s="77"/>
      <c r="H35" s="66"/>
      <c r="I35" s="66"/>
      <c r="J35" s="66"/>
      <c r="K35" s="66"/>
      <c r="L35" s="66"/>
      <c r="M35" s="66"/>
      <c r="N35" s="66"/>
      <c r="O35" s="66"/>
      <c r="P35" s="66"/>
      <c r="Q35" s="66"/>
      <c r="R35" s="66"/>
      <c r="S35" s="66"/>
      <c r="T35" s="66"/>
      <c r="U35" s="66"/>
      <c r="V35" s="66"/>
      <c r="W35" s="66"/>
      <c r="X35" s="66"/>
      <c r="Y35" s="66"/>
      <c r="Z35" s="66"/>
      <c r="AA35" s="66"/>
      <c r="AB35" s="66"/>
      <c r="AC35" s="66"/>
    </row>
    <row r="36" spans="1:29" s="76" customFormat="1">
      <c r="A36" s="73"/>
      <c r="B36" s="74"/>
      <c r="C36" s="75"/>
      <c r="D36" s="75"/>
      <c r="E36" s="66" t="str">
        <f>IF(D36&gt;0,D35,"" )</f>
        <v/>
      </c>
      <c r="F36" s="78"/>
      <c r="G36" s="75"/>
      <c r="H36" s="75"/>
      <c r="I36" s="75"/>
      <c r="J36" s="75"/>
      <c r="K36" s="75"/>
      <c r="L36" s="75"/>
      <c r="M36" s="75"/>
      <c r="N36" s="75"/>
      <c r="O36" s="75"/>
      <c r="P36" s="75"/>
      <c r="Q36" s="75"/>
      <c r="R36" s="75"/>
      <c r="S36" s="75"/>
      <c r="T36" s="75"/>
      <c r="U36" s="75"/>
      <c r="V36" s="75"/>
      <c r="W36" s="75"/>
      <c r="X36" s="75"/>
      <c r="Y36" s="75"/>
      <c r="Z36" s="75"/>
      <c r="AA36" s="75"/>
      <c r="AB36" s="75"/>
      <c r="AC36" s="75"/>
    </row>
    <row r="37" spans="1:29" ht="135">
      <c r="A37" s="70" t="s">
        <v>364</v>
      </c>
      <c r="B37" s="71" t="s">
        <v>386</v>
      </c>
      <c r="C37" s="66" t="s">
        <v>366</v>
      </c>
      <c r="D37" s="66" t="s">
        <v>367</v>
      </c>
      <c r="E37" s="66"/>
      <c r="F37" s="37" t="s">
        <v>380</v>
      </c>
      <c r="G37" s="66"/>
      <c r="H37" s="66"/>
      <c r="I37" s="66"/>
      <c r="J37" s="66"/>
      <c r="K37" s="66"/>
      <c r="L37" s="66"/>
      <c r="M37" s="66"/>
      <c r="N37" s="66"/>
      <c r="O37" s="66"/>
      <c r="P37" s="66"/>
      <c r="Q37" s="66"/>
      <c r="R37" s="66"/>
      <c r="S37" s="66"/>
      <c r="T37" s="66"/>
      <c r="U37" s="66"/>
      <c r="V37" s="66"/>
      <c r="W37" s="66"/>
      <c r="X37" s="66"/>
      <c r="Y37" s="66"/>
      <c r="Z37" s="66"/>
      <c r="AA37" s="66"/>
      <c r="AB37" s="66"/>
      <c r="AC37" s="66"/>
    </row>
    <row r="38" spans="1:29" ht="135">
      <c r="A38" s="70" t="s">
        <v>464</v>
      </c>
      <c r="B38" s="71" t="s">
        <v>376</v>
      </c>
      <c r="C38" s="66" t="s">
        <v>366</v>
      </c>
      <c r="D38" s="66" t="s">
        <v>370</v>
      </c>
      <c r="E38" s="66" t="str">
        <f>IF(D38&gt;0,D37,"" )</f>
        <v>存款</v>
      </c>
      <c r="F38" s="72" t="s">
        <v>805</v>
      </c>
      <c r="G38" s="66"/>
      <c r="H38" s="66"/>
      <c r="I38" s="66"/>
      <c r="J38" s="66"/>
      <c r="K38" s="66"/>
      <c r="L38" s="66"/>
      <c r="M38" s="66"/>
      <c r="N38" s="66"/>
      <c r="O38" s="66"/>
      <c r="P38" s="66"/>
      <c r="Q38" s="66"/>
      <c r="R38" s="66"/>
      <c r="S38" s="66"/>
      <c r="T38" s="66"/>
      <c r="U38" s="66"/>
      <c r="V38" s="66"/>
      <c r="W38" s="66"/>
      <c r="X38" s="66"/>
      <c r="Y38" s="66"/>
      <c r="Z38" s="66"/>
      <c r="AA38" s="66"/>
      <c r="AB38" s="66"/>
      <c r="AC38" s="66"/>
    </row>
    <row r="39" spans="1:29" ht="81">
      <c r="A39" s="70" t="s">
        <v>389</v>
      </c>
      <c r="B39" s="71" t="s">
        <v>390</v>
      </c>
      <c r="C39" s="66" t="s">
        <v>366</v>
      </c>
      <c r="D39" s="66" t="s">
        <v>378</v>
      </c>
      <c r="E39" s="66" t="str">
        <f>IF(D39&gt;0,D38,"" )</f>
        <v>存款五万以下</v>
      </c>
      <c r="F39" s="37" t="s">
        <v>391</v>
      </c>
      <c r="G39" s="66"/>
      <c r="H39" s="66"/>
      <c r="I39" s="66"/>
      <c r="J39" s="66"/>
      <c r="K39" s="66"/>
      <c r="L39" s="66"/>
      <c r="M39" s="66"/>
      <c r="N39" s="66"/>
      <c r="O39" s="66"/>
      <c r="P39" s="66"/>
      <c r="Q39" s="66"/>
      <c r="R39" s="66"/>
      <c r="S39" s="66"/>
      <c r="T39" s="66"/>
      <c r="U39" s="66"/>
      <c r="V39" s="66"/>
      <c r="W39" s="66"/>
      <c r="X39" s="66"/>
      <c r="Y39" s="66"/>
      <c r="Z39" s="66"/>
      <c r="AA39" s="66"/>
      <c r="AB39" s="66"/>
      <c r="AC39" s="66"/>
    </row>
    <row r="40" spans="1:29" s="76" customFormat="1">
      <c r="A40" s="73"/>
      <c r="B40" s="74"/>
      <c r="C40" s="75"/>
      <c r="D40" s="75"/>
      <c r="E40" s="66" t="str">
        <f>IF(D40&gt;0,D39,"" )</f>
        <v/>
      </c>
      <c r="F40" s="39"/>
      <c r="G40" s="75"/>
      <c r="H40" s="75"/>
      <c r="I40" s="75"/>
      <c r="J40" s="75"/>
      <c r="K40" s="75"/>
      <c r="L40" s="75"/>
      <c r="M40" s="75"/>
      <c r="N40" s="75"/>
      <c r="O40" s="75"/>
      <c r="P40" s="75"/>
      <c r="Q40" s="75"/>
      <c r="R40" s="75"/>
      <c r="S40" s="75"/>
      <c r="T40" s="75"/>
      <c r="U40" s="75"/>
      <c r="V40" s="75"/>
      <c r="W40" s="75"/>
      <c r="X40" s="75"/>
      <c r="Y40" s="75"/>
      <c r="Z40" s="75"/>
      <c r="AA40" s="75"/>
      <c r="AB40" s="75"/>
      <c r="AC40" s="75"/>
    </row>
    <row r="41" spans="1:29" ht="229.5">
      <c r="A41" s="70" t="s">
        <v>383</v>
      </c>
      <c r="B41" s="71" t="s">
        <v>386</v>
      </c>
      <c r="C41" s="66" t="s">
        <v>366</v>
      </c>
      <c r="D41" s="66" t="s">
        <v>367</v>
      </c>
      <c r="E41" s="66"/>
      <c r="F41" s="37" t="s">
        <v>384</v>
      </c>
      <c r="G41" s="66"/>
      <c r="H41" s="66"/>
      <c r="I41" s="66"/>
      <c r="J41" s="66"/>
      <c r="K41" s="66"/>
      <c r="L41" s="66"/>
      <c r="M41" s="66"/>
      <c r="N41" s="66"/>
      <c r="O41" s="66"/>
      <c r="P41" s="66"/>
      <c r="Q41" s="66"/>
      <c r="R41" s="66"/>
      <c r="S41" s="66"/>
      <c r="T41" s="66"/>
      <c r="U41" s="66"/>
      <c r="V41" s="66"/>
      <c r="W41" s="66"/>
      <c r="X41" s="66"/>
      <c r="Y41" s="66"/>
      <c r="Z41" s="66"/>
      <c r="AA41" s="66"/>
      <c r="AB41" s="66"/>
      <c r="AC41" s="66"/>
    </row>
    <row r="42" spans="1:29" ht="135">
      <c r="A42" s="70" t="s">
        <v>464</v>
      </c>
      <c r="B42" s="71" t="s">
        <v>376</v>
      </c>
      <c r="C42" s="66" t="s">
        <v>366</v>
      </c>
      <c r="D42" s="66" t="s">
        <v>370</v>
      </c>
      <c r="E42" s="66" t="str">
        <f>IF(D42&gt;0,D41,"" )</f>
        <v>存款</v>
      </c>
      <c r="F42" s="72" t="s">
        <v>805</v>
      </c>
      <c r="G42" s="66"/>
      <c r="H42" s="66"/>
      <c r="I42" s="66"/>
      <c r="J42" s="66"/>
      <c r="K42" s="66"/>
      <c r="L42" s="66"/>
      <c r="M42" s="66"/>
      <c r="N42" s="66"/>
      <c r="O42" s="66"/>
      <c r="P42" s="66"/>
      <c r="Q42" s="66"/>
      <c r="R42" s="66"/>
      <c r="S42" s="66"/>
      <c r="T42" s="66"/>
      <c r="U42" s="66"/>
      <c r="V42" s="66"/>
      <c r="W42" s="66"/>
      <c r="X42" s="66"/>
      <c r="Y42" s="66"/>
      <c r="Z42" s="66"/>
      <c r="AA42" s="66"/>
      <c r="AB42" s="66"/>
      <c r="AC42" s="66"/>
    </row>
    <row r="43" spans="1:29" ht="54">
      <c r="A43" s="70" t="s">
        <v>387</v>
      </c>
      <c r="B43" s="71" t="s">
        <v>372</v>
      </c>
      <c r="C43" s="66" t="s">
        <v>366</v>
      </c>
      <c r="D43" s="66" t="s">
        <v>385</v>
      </c>
      <c r="E43" s="66" t="str">
        <f>IF(D43&gt;0,D42,"" )</f>
        <v>存款五万以下</v>
      </c>
      <c r="F43" s="37" t="s">
        <v>388</v>
      </c>
      <c r="G43" s="66"/>
      <c r="H43" s="66"/>
      <c r="I43" s="66"/>
      <c r="J43" s="66"/>
      <c r="K43" s="66"/>
      <c r="L43" s="66"/>
      <c r="M43" s="66"/>
      <c r="N43" s="66"/>
      <c r="O43" s="66"/>
      <c r="P43" s="66"/>
      <c r="Q43" s="66"/>
      <c r="R43" s="66"/>
      <c r="S43" s="66"/>
      <c r="T43" s="66"/>
      <c r="U43" s="66"/>
      <c r="V43" s="66"/>
      <c r="W43" s="66"/>
      <c r="X43" s="66"/>
      <c r="Y43" s="66"/>
      <c r="Z43" s="66"/>
      <c r="AA43" s="66"/>
      <c r="AB43" s="66"/>
      <c r="AC43" s="66"/>
    </row>
    <row r="44" spans="1:29" s="76" customFormat="1">
      <c r="A44" s="73"/>
      <c r="B44" s="74"/>
      <c r="C44" s="75"/>
      <c r="D44" s="75"/>
      <c r="E44" s="66" t="str">
        <f>IF(D44&gt;0,D43,"" )</f>
        <v/>
      </c>
      <c r="F44" s="39"/>
      <c r="G44" s="75"/>
      <c r="H44" s="75"/>
      <c r="I44" s="75"/>
      <c r="J44" s="75"/>
      <c r="K44" s="75"/>
      <c r="L44" s="75"/>
      <c r="M44" s="75"/>
      <c r="N44" s="75"/>
      <c r="O44" s="75"/>
      <c r="P44" s="75"/>
      <c r="Q44" s="75"/>
      <c r="R44" s="75"/>
      <c r="S44" s="75"/>
      <c r="T44" s="75"/>
      <c r="U44" s="75"/>
      <c r="V44" s="75"/>
      <c r="W44" s="75"/>
      <c r="X44" s="75"/>
      <c r="Y44" s="75"/>
      <c r="Z44" s="75"/>
      <c r="AA44" s="75"/>
      <c r="AB44" s="75"/>
      <c r="AC44" s="75"/>
    </row>
    <row r="45" spans="1:29" ht="229.5">
      <c r="A45" s="70" t="s">
        <v>383</v>
      </c>
      <c r="B45" s="71" t="s">
        <v>386</v>
      </c>
      <c r="C45" s="66" t="s">
        <v>366</v>
      </c>
      <c r="D45" s="66" t="s">
        <v>367</v>
      </c>
      <c r="E45" s="66"/>
      <c r="F45" s="37" t="s">
        <v>384</v>
      </c>
      <c r="G45" s="66"/>
      <c r="H45" s="66"/>
      <c r="I45" s="66"/>
      <c r="J45" s="66"/>
      <c r="K45" s="66"/>
      <c r="L45" s="66"/>
      <c r="M45" s="66"/>
      <c r="N45" s="66"/>
      <c r="O45" s="66"/>
      <c r="P45" s="66"/>
      <c r="Q45" s="66"/>
      <c r="R45" s="66"/>
      <c r="S45" s="66"/>
      <c r="T45" s="66"/>
      <c r="U45" s="66"/>
      <c r="V45" s="66"/>
      <c r="W45" s="66"/>
      <c r="X45" s="66"/>
      <c r="Y45" s="66"/>
      <c r="Z45" s="66"/>
      <c r="AA45" s="66"/>
      <c r="AB45" s="66"/>
      <c r="AC45" s="66"/>
    </row>
    <row r="46" spans="1:29" ht="135">
      <c r="A46" s="70" t="s">
        <v>464</v>
      </c>
      <c r="B46" s="71" t="s">
        <v>376</v>
      </c>
      <c r="C46" s="66" t="s">
        <v>366</v>
      </c>
      <c r="D46" s="66" t="s">
        <v>370</v>
      </c>
      <c r="E46" s="66" t="str">
        <f>IF(D46&gt;0,D45,"" )</f>
        <v>存款</v>
      </c>
      <c r="F46" s="72" t="s">
        <v>805</v>
      </c>
      <c r="G46" s="66"/>
      <c r="H46" s="66"/>
      <c r="I46" s="66"/>
      <c r="J46" s="66"/>
      <c r="K46" s="66"/>
      <c r="L46" s="66"/>
      <c r="M46" s="66"/>
      <c r="N46" s="66"/>
      <c r="O46" s="66"/>
      <c r="P46" s="66"/>
      <c r="Q46" s="66"/>
      <c r="R46" s="66"/>
      <c r="S46" s="66"/>
      <c r="T46" s="66"/>
      <c r="U46" s="66"/>
      <c r="V46" s="66"/>
      <c r="W46" s="66"/>
      <c r="X46" s="66"/>
      <c r="Y46" s="66"/>
      <c r="Z46" s="66"/>
      <c r="AA46" s="66"/>
      <c r="AB46" s="66"/>
      <c r="AC46" s="66"/>
    </row>
    <row r="47" spans="1:29" ht="81">
      <c r="A47" s="70" t="s">
        <v>392</v>
      </c>
      <c r="B47" s="71" t="s">
        <v>390</v>
      </c>
      <c r="C47" s="66" t="s">
        <v>366</v>
      </c>
      <c r="D47" s="66" t="s">
        <v>378</v>
      </c>
      <c r="E47" s="66" t="str">
        <f>IF(D47&gt;0,D46,"" )</f>
        <v>存款五万以下</v>
      </c>
      <c r="F47" s="37" t="s">
        <v>391</v>
      </c>
      <c r="G47" s="66"/>
      <c r="H47" s="66"/>
      <c r="I47" s="66"/>
      <c r="J47" s="66"/>
      <c r="K47" s="66"/>
      <c r="L47" s="66"/>
      <c r="M47" s="66"/>
      <c r="N47" s="66"/>
      <c r="O47" s="66"/>
      <c r="P47" s="66"/>
      <c r="Q47" s="66"/>
      <c r="R47" s="66"/>
      <c r="S47" s="66"/>
      <c r="T47" s="66"/>
      <c r="U47" s="66"/>
      <c r="V47" s="66"/>
      <c r="W47" s="66"/>
      <c r="X47" s="66"/>
      <c r="Y47" s="66"/>
      <c r="Z47" s="66"/>
      <c r="AA47" s="66"/>
      <c r="AB47" s="66"/>
      <c r="AC47" s="66"/>
    </row>
    <row r="48" spans="1:29" s="76" customFormat="1">
      <c r="A48" s="73"/>
      <c r="B48" s="74"/>
      <c r="C48" s="75"/>
      <c r="D48" s="75"/>
      <c r="E48" s="66" t="str">
        <f>IF(D48&gt;0,D47,"" )</f>
        <v/>
      </c>
      <c r="F48" s="39"/>
      <c r="G48" s="75"/>
      <c r="H48" s="75"/>
      <c r="I48" s="75"/>
      <c r="J48" s="75"/>
      <c r="K48" s="75"/>
      <c r="L48" s="75"/>
      <c r="M48" s="75"/>
      <c r="N48" s="75"/>
      <c r="O48" s="75"/>
      <c r="P48" s="75"/>
      <c r="Q48" s="75"/>
      <c r="R48" s="75"/>
      <c r="S48" s="75"/>
      <c r="T48" s="75"/>
      <c r="U48" s="75"/>
      <c r="V48" s="75"/>
      <c r="W48" s="75"/>
      <c r="X48" s="75"/>
      <c r="Y48" s="75"/>
      <c r="Z48" s="75"/>
      <c r="AA48" s="75"/>
      <c r="AB48" s="75"/>
      <c r="AC48" s="75"/>
    </row>
    <row r="49" spans="1:29" ht="135">
      <c r="A49" s="70" t="s">
        <v>364</v>
      </c>
      <c r="B49" s="71" t="s">
        <v>386</v>
      </c>
      <c r="C49" s="66" t="s">
        <v>366</v>
      </c>
      <c r="D49" s="66" t="s">
        <v>367</v>
      </c>
      <c r="E49" s="66"/>
      <c r="F49" s="37" t="s">
        <v>380</v>
      </c>
      <c r="G49" s="66"/>
      <c r="H49" s="66"/>
      <c r="I49" s="66"/>
      <c r="J49" s="66"/>
      <c r="K49" s="66"/>
      <c r="L49" s="66"/>
      <c r="M49" s="66"/>
      <c r="N49" s="66"/>
      <c r="O49" s="66"/>
      <c r="P49" s="66"/>
      <c r="Q49" s="66"/>
      <c r="R49" s="66"/>
      <c r="S49" s="66"/>
      <c r="T49" s="66"/>
      <c r="U49" s="66"/>
      <c r="V49" s="66"/>
      <c r="W49" s="66"/>
      <c r="X49" s="66"/>
      <c r="Y49" s="66"/>
      <c r="Z49" s="66"/>
      <c r="AA49" s="66"/>
      <c r="AB49" s="66"/>
      <c r="AC49" s="66"/>
    </row>
    <row r="50" spans="1:29" ht="216">
      <c r="A50" s="70" t="s">
        <v>836</v>
      </c>
      <c r="B50" s="71" t="s">
        <v>376</v>
      </c>
      <c r="C50" s="66" t="s">
        <v>366</v>
      </c>
      <c r="D50" s="66" t="s">
        <v>370</v>
      </c>
      <c r="E50" s="66" t="str">
        <f>IF(D50&gt;0,D49,"" )</f>
        <v>存款</v>
      </c>
      <c r="F50" s="72" t="s">
        <v>808</v>
      </c>
      <c r="G50" s="72"/>
      <c r="H50" s="66"/>
      <c r="I50" s="66"/>
      <c r="J50" s="66"/>
      <c r="K50" s="66"/>
      <c r="L50" s="66"/>
      <c r="M50" s="66"/>
      <c r="N50" s="66"/>
      <c r="O50" s="66"/>
      <c r="P50" s="66"/>
      <c r="Q50" s="66"/>
      <c r="R50" s="66"/>
      <c r="S50" s="66"/>
      <c r="T50" s="66"/>
      <c r="U50" s="66"/>
      <c r="V50" s="66"/>
      <c r="W50" s="66"/>
      <c r="X50" s="66"/>
      <c r="Y50" s="66"/>
      <c r="Z50" s="66"/>
      <c r="AA50" s="66"/>
      <c r="AB50" s="66"/>
      <c r="AC50" s="66"/>
    </row>
    <row r="51" spans="1:29" ht="54">
      <c r="A51" s="70" t="s">
        <v>387</v>
      </c>
      <c r="B51" s="71" t="s">
        <v>372</v>
      </c>
      <c r="C51" s="66" t="s">
        <v>366</v>
      </c>
      <c r="D51" s="66" t="s">
        <v>385</v>
      </c>
      <c r="E51" s="66" t="str">
        <f>IF(D51&gt;0,D50,"" )</f>
        <v>存款五万以下</v>
      </c>
      <c r="F51" s="37" t="s">
        <v>388</v>
      </c>
      <c r="G51" s="66"/>
      <c r="H51" s="66"/>
      <c r="I51" s="66"/>
      <c r="J51" s="66"/>
      <c r="K51" s="66"/>
      <c r="L51" s="66"/>
      <c r="M51" s="66"/>
      <c r="N51" s="66"/>
      <c r="O51" s="66"/>
      <c r="P51" s="66"/>
      <c r="Q51" s="66"/>
      <c r="R51" s="66"/>
      <c r="S51" s="66"/>
      <c r="T51" s="66"/>
      <c r="U51" s="66"/>
      <c r="V51" s="66"/>
      <c r="W51" s="66"/>
      <c r="X51" s="66"/>
      <c r="Y51" s="66"/>
      <c r="Z51" s="66"/>
      <c r="AA51" s="66"/>
      <c r="AB51" s="66"/>
      <c r="AC51" s="66"/>
    </row>
    <row r="52" spans="1:29" s="76" customFormat="1">
      <c r="A52" s="73"/>
      <c r="B52" s="74"/>
      <c r="C52" s="75"/>
      <c r="D52" s="75"/>
      <c r="E52" s="66" t="str">
        <f>IF(D52&gt;0,D51,"" )</f>
        <v/>
      </c>
      <c r="F52" s="39"/>
      <c r="G52" s="75"/>
      <c r="H52" s="75"/>
      <c r="I52" s="75"/>
      <c r="J52" s="75"/>
      <c r="K52" s="75"/>
      <c r="L52" s="75"/>
      <c r="M52" s="75"/>
      <c r="N52" s="75"/>
      <c r="O52" s="75"/>
      <c r="P52" s="75"/>
      <c r="Q52" s="75"/>
      <c r="R52" s="75"/>
      <c r="S52" s="75"/>
      <c r="T52" s="75"/>
      <c r="U52" s="75"/>
      <c r="V52" s="75"/>
      <c r="W52" s="75"/>
      <c r="X52" s="75"/>
      <c r="Y52" s="75"/>
      <c r="Z52" s="75"/>
      <c r="AA52" s="75"/>
      <c r="AB52" s="75"/>
      <c r="AC52" s="75"/>
    </row>
    <row r="53" spans="1:29" ht="151.5" customHeight="1">
      <c r="A53" s="70" t="s">
        <v>383</v>
      </c>
      <c r="B53" s="71" t="s">
        <v>386</v>
      </c>
      <c r="C53" s="66" t="s">
        <v>366</v>
      </c>
      <c r="D53" s="66" t="s">
        <v>367</v>
      </c>
      <c r="E53" s="66"/>
      <c r="F53" s="37" t="s">
        <v>384</v>
      </c>
      <c r="G53" s="66"/>
      <c r="H53" s="66"/>
      <c r="I53" s="66"/>
      <c r="J53" s="66"/>
      <c r="K53" s="66"/>
      <c r="L53" s="66"/>
      <c r="M53" s="66"/>
      <c r="N53" s="66"/>
      <c r="O53" s="66"/>
      <c r="P53" s="66"/>
      <c r="Q53" s="66"/>
      <c r="R53" s="66"/>
      <c r="S53" s="66"/>
      <c r="T53" s="66"/>
      <c r="U53" s="66"/>
      <c r="V53" s="66"/>
      <c r="W53" s="66"/>
      <c r="X53" s="66"/>
      <c r="Y53" s="66"/>
      <c r="Z53" s="66"/>
      <c r="AA53" s="66"/>
      <c r="AB53" s="66"/>
      <c r="AC53" s="66"/>
    </row>
    <row r="54" spans="1:29" ht="216">
      <c r="A54" s="70" t="s">
        <v>836</v>
      </c>
      <c r="B54" s="71" t="s">
        <v>376</v>
      </c>
      <c r="C54" s="66" t="s">
        <v>366</v>
      </c>
      <c r="D54" s="66" t="s">
        <v>370</v>
      </c>
      <c r="E54" s="66" t="str">
        <f t="shared" ref="E54:E59" si="1">IF(D54&gt;0,D53,"" )</f>
        <v>存款</v>
      </c>
      <c r="F54" s="72" t="s">
        <v>808</v>
      </c>
      <c r="G54" s="66"/>
      <c r="H54" s="66"/>
      <c r="I54" s="66"/>
      <c r="J54" s="66"/>
      <c r="K54" s="66"/>
      <c r="L54" s="66"/>
      <c r="M54" s="66"/>
      <c r="N54" s="66"/>
      <c r="O54" s="66"/>
      <c r="P54" s="66"/>
      <c r="Q54" s="66"/>
      <c r="R54" s="66"/>
      <c r="S54" s="66"/>
      <c r="T54" s="66"/>
      <c r="U54" s="66"/>
      <c r="V54" s="66"/>
      <c r="W54" s="66"/>
      <c r="X54" s="66"/>
      <c r="Y54" s="66"/>
      <c r="Z54" s="66"/>
      <c r="AA54" s="66"/>
      <c r="AB54" s="66"/>
      <c r="AC54" s="66"/>
    </row>
    <row r="55" spans="1:29" ht="135">
      <c r="A55" s="70" t="s">
        <v>381</v>
      </c>
      <c r="B55" s="71" t="s">
        <v>372</v>
      </c>
      <c r="C55" s="66" t="s">
        <v>366</v>
      </c>
      <c r="D55" s="66" t="s">
        <v>385</v>
      </c>
      <c r="E55" s="66" t="str">
        <f t="shared" si="1"/>
        <v>存款五万以下</v>
      </c>
      <c r="F55" s="37" t="s">
        <v>374</v>
      </c>
      <c r="G55" s="66"/>
      <c r="H55" s="66"/>
      <c r="I55" s="66"/>
      <c r="J55" s="66"/>
      <c r="K55" s="66"/>
      <c r="L55" s="66"/>
      <c r="M55" s="66"/>
      <c r="N55" s="66"/>
      <c r="O55" s="66"/>
      <c r="P55" s="66"/>
      <c r="Q55" s="66"/>
      <c r="R55" s="66"/>
      <c r="S55" s="66"/>
      <c r="T55" s="66"/>
      <c r="U55" s="66"/>
      <c r="V55" s="66"/>
      <c r="W55" s="66"/>
      <c r="X55" s="66"/>
      <c r="Y55" s="66"/>
      <c r="Z55" s="66"/>
      <c r="AA55" s="66"/>
      <c r="AB55" s="66"/>
      <c r="AC55" s="66"/>
    </row>
    <row r="56" spans="1:29" s="76" customFormat="1">
      <c r="A56" s="73"/>
      <c r="B56" s="74"/>
      <c r="C56" s="75"/>
      <c r="D56" s="75"/>
      <c r="E56" s="66" t="str">
        <f t="shared" si="1"/>
        <v/>
      </c>
      <c r="F56" s="39"/>
      <c r="G56" s="75"/>
      <c r="H56" s="75"/>
      <c r="I56" s="75"/>
      <c r="J56" s="75"/>
      <c r="K56" s="75"/>
      <c r="L56" s="75"/>
      <c r="M56" s="75"/>
      <c r="N56" s="75"/>
      <c r="O56" s="75"/>
      <c r="P56" s="75"/>
      <c r="Q56" s="75"/>
      <c r="R56" s="75"/>
      <c r="S56" s="75"/>
      <c r="T56" s="75"/>
      <c r="U56" s="75"/>
      <c r="V56" s="75"/>
      <c r="W56" s="75"/>
      <c r="X56" s="75"/>
      <c r="Y56" s="75"/>
      <c r="Z56" s="75"/>
      <c r="AA56" s="75"/>
      <c r="AB56" s="75"/>
      <c r="AC56" s="75"/>
    </row>
    <row r="57" spans="1:29" ht="135">
      <c r="A57" s="70" t="s">
        <v>364</v>
      </c>
      <c r="B57" s="71" t="s">
        <v>365</v>
      </c>
      <c r="C57" s="66" t="s">
        <v>366</v>
      </c>
      <c r="D57" s="66" t="s">
        <v>367</v>
      </c>
      <c r="E57" s="66"/>
      <c r="F57" s="37" t="s">
        <v>380</v>
      </c>
      <c r="G57" s="66"/>
      <c r="H57" s="66"/>
      <c r="I57" s="66"/>
      <c r="J57" s="66"/>
      <c r="K57" s="66"/>
      <c r="L57" s="66"/>
      <c r="M57" s="66"/>
      <c r="N57" s="66"/>
      <c r="O57" s="66"/>
      <c r="P57" s="66"/>
      <c r="Q57" s="66"/>
      <c r="R57" s="66"/>
      <c r="S57" s="66"/>
      <c r="T57" s="66"/>
      <c r="U57" s="66"/>
      <c r="V57" s="66"/>
      <c r="W57" s="66"/>
      <c r="X57" s="66"/>
      <c r="Y57" s="66"/>
      <c r="Z57" s="66"/>
      <c r="AA57" s="66"/>
      <c r="AB57" s="66"/>
      <c r="AC57" s="66"/>
    </row>
    <row r="58" spans="1:29" ht="54">
      <c r="A58" s="70" t="s">
        <v>393</v>
      </c>
      <c r="B58" s="71" t="s">
        <v>394</v>
      </c>
      <c r="C58" s="66" t="s">
        <v>366</v>
      </c>
      <c r="D58" s="66" t="s">
        <v>395</v>
      </c>
      <c r="E58" s="66" t="str">
        <f t="shared" si="1"/>
        <v>存款</v>
      </c>
      <c r="F58" s="72" t="s">
        <v>779</v>
      </c>
      <c r="G58" s="66"/>
      <c r="H58" s="66"/>
      <c r="I58" s="66"/>
      <c r="J58" s="66"/>
      <c r="K58" s="66"/>
      <c r="L58" s="66"/>
      <c r="M58" s="66"/>
      <c r="N58" s="66"/>
      <c r="O58" s="66"/>
      <c r="P58" s="66"/>
      <c r="Q58" s="66"/>
      <c r="R58" s="66"/>
      <c r="S58" s="66"/>
      <c r="T58" s="66"/>
      <c r="U58" s="66"/>
      <c r="V58" s="66"/>
      <c r="W58" s="66"/>
      <c r="X58" s="66"/>
      <c r="Y58" s="66"/>
      <c r="Z58" s="66"/>
      <c r="AA58" s="66"/>
      <c r="AB58" s="66"/>
      <c r="AC58" s="66"/>
    </row>
    <row r="59" spans="1:29" s="76" customFormat="1">
      <c r="A59" s="73"/>
      <c r="B59" s="74"/>
      <c r="C59" s="75"/>
      <c r="D59" s="75"/>
      <c r="E59" s="66" t="str">
        <f t="shared" si="1"/>
        <v/>
      </c>
      <c r="F59" s="79"/>
      <c r="G59" s="75"/>
      <c r="H59" s="75"/>
      <c r="I59" s="75"/>
      <c r="J59" s="75"/>
      <c r="K59" s="75"/>
      <c r="L59" s="75"/>
      <c r="M59" s="75"/>
      <c r="N59" s="75"/>
      <c r="O59" s="75"/>
      <c r="P59" s="75"/>
      <c r="Q59" s="75"/>
      <c r="R59" s="75"/>
      <c r="S59" s="75"/>
      <c r="T59" s="75"/>
      <c r="U59" s="75"/>
      <c r="V59" s="75"/>
      <c r="W59" s="75"/>
      <c r="X59" s="75"/>
      <c r="Y59" s="75"/>
      <c r="Z59" s="75"/>
      <c r="AA59" s="75"/>
      <c r="AB59" s="75"/>
      <c r="AC59" s="75"/>
    </row>
    <row r="60" spans="1:29" ht="135">
      <c r="A60" s="70" t="s">
        <v>364</v>
      </c>
      <c r="B60" s="71" t="s">
        <v>365</v>
      </c>
      <c r="C60" s="66" t="s">
        <v>366</v>
      </c>
      <c r="D60" s="66" t="s">
        <v>367</v>
      </c>
      <c r="E60" s="66"/>
      <c r="F60" s="37" t="s">
        <v>380</v>
      </c>
      <c r="G60" s="66"/>
      <c r="H60" s="66"/>
      <c r="I60" s="66"/>
      <c r="J60" s="66"/>
      <c r="K60" s="66"/>
      <c r="L60" s="66"/>
      <c r="M60" s="66"/>
      <c r="N60" s="66"/>
      <c r="O60" s="66"/>
      <c r="P60" s="66"/>
      <c r="Q60" s="66"/>
      <c r="R60" s="66"/>
      <c r="S60" s="66"/>
      <c r="T60" s="66"/>
      <c r="U60" s="66"/>
      <c r="V60" s="66"/>
      <c r="W60" s="66"/>
      <c r="X60" s="66"/>
      <c r="Y60" s="66"/>
      <c r="Z60" s="66"/>
      <c r="AA60" s="66"/>
      <c r="AB60" s="66"/>
      <c r="AC60" s="66"/>
    </row>
    <row r="61" spans="1:29" ht="108">
      <c r="A61" s="70" t="s">
        <v>396</v>
      </c>
      <c r="B61" s="71" t="s">
        <v>394</v>
      </c>
      <c r="C61" s="66" t="s">
        <v>366</v>
      </c>
      <c r="D61" s="66" t="s">
        <v>395</v>
      </c>
      <c r="E61" s="66" t="str">
        <f>IF(D61&gt;0,D60,"" )</f>
        <v>存款</v>
      </c>
      <c r="F61" s="72" t="s">
        <v>397</v>
      </c>
      <c r="G61" s="66"/>
      <c r="H61" s="66"/>
      <c r="I61" s="66"/>
      <c r="J61" s="66"/>
      <c r="K61" s="66"/>
      <c r="L61" s="66"/>
      <c r="M61" s="66"/>
      <c r="N61" s="66"/>
      <c r="O61" s="66"/>
      <c r="P61" s="66"/>
      <c r="Q61" s="66"/>
      <c r="R61" s="66"/>
      <c r="S61" s="66"/>
      <c r="T61" s="66"/>
      <c r="U61" s="66"/>
      <c r="V61" s="66"/>
      <c r="W61" s="66"/>
      <c r="X61" s="66"/>
      <c r="Y61" s="66"/>
      <c r="Z61" s="66"/>
      <c r="AA61" s="66"/>
      <c r="AB61" s="66"/>
      <c r="AC61" s="66"/>
    </row>
    <row r="62" spans="1:29" s="76" customFormat="1">
      <c r="A62" s="73"/>
      <c r="B62" s="74"/>
      <c r="C62" s="75"/>
      <c r="D62" s="75"/>
      <c r="E62" s="66" t="str">
        <f>IF(D62&gt;0,D61,"" )</f>
        <v/>
      </c>
      <c r="F62" s="39"/>
      <c r="G62" s="75"/>
      <c r="H62" s="75"/>
      <c r="I62" s="75"/>
      <c r="J62" s="75"/>
      <c r="K62" s="75"/>
      <c r="L62" s="75"/>
      <c r="M62" s="75"/>
      <c r="N62" s="75"/>
      <c r="O62" s="75"/>
      <c r="P62" s="75"/>
      <c r="Q62" s="75"/>
      <c r="R62" s="75"/>
      <c r="S62" s="75"/>
      <c r="T62" s="75"/>
      <c r="U62" s="75"/>
      <c r="V62" s="75"/>
      <c r="W62" s="75"/>
      <c r="X62" s="75"/>
      <c r="Y62" s="75"/>
      <c r="Z62" s="75"/>
      <c r="AA62" s="75"/>
      <c r="AB62" s="75"/>
      <c r="AC62" s="75"/>
    </row>
    <row r="63" spans="1:29" ht="135">
      <c r="A63" s="70" t="s">
        <v>364</v>
      </c>
      <c r="B63" s="71" t="s">
        <v>365</v>
      </c>
      <c r="C63" s="66" t="s">
        <v>366</v>
      </c>
      <c r="D63" s="66" t="s">
        <v>367</v>
      </c>
      <c r="E63" s="66"/>
      <c r="F63" s="37" t="s">
        <v>380</v>
      </c>
      <c r="G63" s="66"/>
      <c r="H63" s="66"/>
      <c r="I63" s="66"/>
      <c r="J63" s="66"/>
      <c r="K63" s="66"/>
      <c r="L63" s="66"/>
      <c r="M63" s="66"/>
      <c r="N63" s="66"/>
      <c r="O63" s="66"/>
      <c r="P63" s="66"/>
      <c r="Q63" s="66"/>
      <c r="R63" s="66"/>
      <c r="S63" s="66"/>
      <c r="T63" s="66"/>
      <c r="U63" s="66"/>
      <c r="V63" s="66"/>
      <c r="W63" s="66"/>
      <c r="X63" s="66"/>
      <c r="Y63" s="66"/>
      <c r="Z63" s="66"/>
      <c r="AA63" s="66"/>
      <c r="AB63" s="66"/>
      <c r="AC63" s="66"/>
    </row>
    <row r="64" spans="1:29" ht="108">
      <c r="A64" s="70" t="s">
        <v>398</v>
      </c>
      <c r="B64" s="71" t="s">
        <v>376</v>
      </c>
      <c r="C64" s="66" t="s">
        <v>367</v>
      </c>
      <c r="D64" s="66" t="s">
        <v>399</v>
      </c>
      <c r="E64" s="66" t="str">
        <f>IF(D64&gt;0,D63,"" )</f>
        <v>存款</v>
      </c>
      <c r="F64" s="37" t="s">
        <v>400</v>
      </c>
      <c r="G64" s="66"/>
      <c r="H64" s="66"/>
      <c r="I64" s="66"/>
      <c r="J64" s="66"/>
      <c r="K64" s="66"/>
      <c r="L64" s="66"/>
      <c r="M64" s="66"/>
      <c r="N64" s="66"/>
      <c r="O64" s="66"/>
      <c r="P64" s="66"/>
      <c r="Q64" s="66"/>
      <c r="R64" s="66"/>
      <c r="S64" s="66"/>
      <c r="T64" s="66"/>
      <c r="U64" s="66"/>
      <c r="V64" s="66"/>
      <c r="W64" s="66"/>
      <c r="X64" s="66"/>
      <c r="Y64" s="66"/>
      <c r="Z64" s="66"/>
      <c r="AA64" s="66"/>
      <c r="AB64" s="66"/>
      <c r="AC64" s="66"/>
    </row>
    <row r="65" spans="1:29" ht="135">
      <c r="A65" s="70" t="s">
        <v>381</v>
      </c>
      <c r="B65" s="71" t="s">
        <v>401</v>
      </c>
      <c r="C65" s="66" t="s">
        <v>366</v>
      </c>
      <c r="D65" s="66" t="s">
        <v>402</v>
      </c>
      <c r="E65" s="66" t="str">
        <f>IF(D65&gt;0,D64,"" )</f>
        <v>存款未知金额</v>
      </c>
      <c r="F65" s="37" t="s">
        <v>374</v>
      </c>
      <c r="G65" s="66"/>
      <c r="H65" s="66"/>
      <c r="I65" s="66"/>
      <c r="J65" s="66"/>
      <c r="K65" s="66"/>
      <c r="L65" s="66"/>
      <c r="M65" s="66"/>
      <c r="N65" s="66"/>
      <c r="O65" s="66"/>
      <c r="P65" s="66"/>
      <c r="Q65" s="66"/>
      <c r="R65" s="66"/>
      <c r="S65" s="66"/>
      <c r="T65" s="66"/>
      <c r="U65" s="66"/>
      <c r="V65" s="66"/>
      <c r="W65" s="66"/>
      <c r="X65" s="66"/>
      <c r="Y65" s="66"/>
      <c r="Z65" s="66"/>
      <c r="AA65" s="66"/>
      <c r="AB65" s="66"/>
      <c r="AC65" s="66"/>
    </row>
    <row r="66" spans="1:29" s="76" customFormat="1">
      <c r="A66" s="73"/>
      <c r="B66" s="74"/>
      <c r="C66" s="75"/>
      <c r="D66" s="75"/>
      <c r="E66" s="66" t="str">
        <f>IF(D66&gt;0,D65,"" )</f>
        <v/>
      </c>
      <c r="F66" s="39"/>
      <c r="G66" s="75"/>
      <c r="H66" s="75"/>
      <c r="I66" s="75"/>
      <c r="J66" s="75"/>
      <c r="K66" s="75"/>
      <c r="L66" s="75"/>
      <c r="M66" s="75"/>
      <c r="N66" s="75"/>
      <c r="O66" s="75"/>
      <c r="P66" s="75"/>
      <c r="Q66" s="75"/>
      <c r="R66" s="75"/>
      <c r="S66" s="75"/>
      <c r="T66" s="75"/>
      <c r="U66" s="75"/>
      <c r="V66" s="75"/>
      <c r="W66" s="75"/>
      <c r="X66" s="75"/>
      <c r="Y66" s="75"/>
      <c r="Z66" s="75"/>
      <c r="AA66" s="75"/>
      <c r="AB66" s="75"/>
      <c r="AC66" s="75"/>
    </row>
    <row r="67" spans="1:29" ht="135">
      <c r="A67" s="70" t="s">
        <v>364</v>
      </c>
      <c r="B67" s="71" t="s">
        <v>365</v>
      </c>
      <c r="C67" s="66" t="s">
        <v>366</v>
      </c>
      <c r="D67" s="66" t="s">
        <v>366</v>
      </c>
      <c r="E67" s="66"/>
      <c r="F67" s="37" t="s">
        <v>380</v>
      </c>
      <c r="G67" s="66"/>
      <c r="H67" s="66"/>
      <c r="I67" s="66"/>
      <c r="J67" s="66"/>
      <c r="K67" s="66"/>
      <c r="L67" s="66"/>
      <c r="M67" s="66"/>
      <c r="N67" s="66"/>
      <c r="O67" s="66"/>
      <c r="P67" s="66"/>
      <c r="Q67" s="66"/>
      <c r="R67" s="66"/>
      <c r="S67" s="66"/>
      <c r="T67" s="66"/>
      <c r="U67" s="66"/>
      <c r="V67" s="66"/>
      <c r="W67" s="66"/>
      <c r="X67" s="66"/>
      <c r="Y67" s="66"/>
      <c r="Z67" s="66"/>
      <c r="AA67" s="66"/>
      <c r="AB67" s="66"/>
      <c r="AC67" s="66"/>
    </row>
    <row r="68" spans="1:29" ht="108">
      <c r="A68" s="70" t="s">
        <v>398</v>
      </c>
      <c r="B68" s="71" t="s">
        <v>376</v>
      </c>
      <c r="C68" s="66" t="s">
        <v>366</v>
      </c>
      <c r="D68" s="66" t="s">
        <v>399</v>
      </c>
      <c r="E68" s="66" t="str">
        <f>IF(D68&gt;0,D67,"" )</f>
        <v>存款</v>
      </c>
      <c r="F68" s="37" t="s">
        <v>400</v>
      </c>
      <c r="G68" s="66"/>
      <c r="H68" s="66"/>
      <c r="I68" s="66"/>
      <c r="J68" s="66"/>
      <c r="K68" s="66"/>
      <c r="L68" s="66"/>
      <c r="M68" s="66"/>
      <c r="N68" s="66"/>
      <c r="O68" s="66"/>
      <c r="P68" s="66"/>
      <c r="Q68" s="66"/>
      <c r="R68" s="66"/>
      <c r="S68" s="66"/>
      <c r="T68" s="66"/>
      <c r="U68" s="66"/>
      <c r="V68" s="66"/>
      <c r="W68" s="66"/>
      <c r="X68" s="66"/>
      <c r="Y68" s="66"/>
      <c r="Z68" s="66"/>
      <c r="AA68" s="66"/>
      <c r="AB68" s="66"/>
      <c r="AC68" s="66"/>
    </row>
    <row r="69" spans="1:29" ht="121.5">
      <c r="A69" s="70" t="s">
        <v>337</v>
      </c>
      <c r="B69" s="71" t="s">
        <v>377</v>
      </c>
      <c r="C69" s="66" t="s">
        <v>366</v>
      </c>
      <c r="D69" s="66" t="s">
        <v>403</v>
      </c>
      <c r="E69" s="66" t="str">
        <f>IF(D69&gt;0,D68,"" )</f>
        <v>存款未知金额</v>
      </c>
      <c r="F69" s="37" t="s">
        <v>382</v>
      </c>
      <c r="G69" s="66"/>
      <c r="H69" s="66"/>
      <c r="I69" s="66"/>
      <c r="J69" s="66"/>
      <c r="K69" s="66"/>
      <c r="L69" s="66"/>
      <c r="M69" s="66"/>
      <c r="N69" s="66"/>
      <c r="O69" s="66"/>
      <c r="P69" s="66"/>
      <c r="Q69" s="66"/>
      <c r="R69" s="66"/>
      <c r="S69" s="66"/>
      <c r="T69" s="66"/>
      <c r="U69" s="66"/>
      <c r="V69" s="66"/>
      <c r="W69" s="66"/>
      <c r="X69" s="66"/>
      <c r="Y69" s="66"/>
      <c r="Z69" s="66"/>
      <c r="AA69" s="66"/>
      <c r="AB69" s="66"/>
      <c r="AC69" s="66"/>
    </row>
    <row r="70" spans="1:29" s="76" customFormat="1">
      <c r="A70" s="73"/>
      <c r="B70" s="74"/>
      <c r="C70" s="75"/>
      <c r="D70" s="75"/>
      <c r="E70" s="66" t="str">
        <f>IF(D70&gt;0,D69,"" )</f>
        <v/>
      </c>
      <c r="F70" s="39"/>
      <c r="G70" s="75"/>
      <c r="H70" s="75"/>
      <c r="I70" s="75"/>
      <c r="J70" s="75"/>
      <c r="K70" s="75"/>
      <c r="L70" s="75"/>
      <c r="M70" s="75"/>
      <c r="N70" s="75"/>
      <c r="O70" s="75"/>
      <c r="P70" s="75"/>
      <c r="Q70" s="75"/>
      <c r="R70" s="75"/>
      <c r="S70" s="75"/>
      <c r="T70" s="75"/>
      <c r="U70" s="75"/>
      <c r="V70" s="75"/>
      <c r="W70" s="75"/>
      <c r="X70" s="75"/>
      <c r="Y70" s="75"/>
      <c r="Z70" s="75"/>
      <c r="AA70" s="75"/>
      <c r="AB70" s="75"/>
      <c r="AC70" s="75"/>
    </row>
    <row r="71" spans="1:29" ht="229.5">
      <c r="A71" s="70" t="s">
        <v>383</v>
      </c>
      <c r="B71" s="71" t="s">
        <v>365</v>
      </c>
      <c r="C71" s="66" t="s">
        <v>366</v>
      </c>
      <c r="D71" s="66" t="s">
        <v>367</v>
      </c>
      <c r="E71" s="66"/>
      <c r="F71" s="37" t="s">
        <v>384</v>
      </c>
      <c r="G71" s="66"/>
      <c r="H71" s="66"/>
      <c r="I71" s="66"/>
      <c r="J71" s="66"/>
      <c r="K71" s="66"/>
      <c r="L71" s="66"/>
      <c r="M71" s="66"/>
      <c r="N71" s="66"/>
      <c r="O71" s="66"/>
      <c r="P71" s="66"/>
      <c r="Q71" s="66"/>
      <c r="R71" s="66"/>
      <c r="S71" s="66"/>
      <c r="T71" s="66"/>
      <c r="U71" s="66"/>
      <c r="V71" s="66"/>
      <c r="W71" s="66"/>
      <c r="X71" s="66"/>
      <c r="Y71" s="66"/>
      <c r="Z71" s="66"/>
      <c r="AA71" s="66"/>
      <c r="AB71" s="66"/>
      <c r="AC71" s="66"/>
    </row>
    <row r="72" spans="1:29" ht="54">
      <c r="A72" s="70" t="s">
        <v>393</v>
      </c>
      <c r="B72" s="71" t="s">
        <v>394</v>
      </c>
      <c r="C72" s="66" t="s">
        <v>366</v>
      </c>
      <c r="D72" s="66" t="s">
        <v>395</v>
      </c>
      <c r="E72" s="66" t="str">
        <f>IF(D72&gt;0,D71,"" )</f>
        <v>存款</v>
      </c>
      <c r="F72" s="72" t="s">
        <v>779</v>
      </c>
      <c r="G72" s="66"/>
      <c r="H72" s="66"/>
      <c r="I72" s="66"/>
      <c r="J72" s="66"/>
      <c r="K72" s="66"/>
      <c r="L72" s="66"/>
      <c r="M72" s="66"/>
      <c r="N72" s="66"/>
      <c r="O72" s="66"/>
      <c r="P72" s="66"/>
      <c r="Q72" s="66"/>
      <c r="R72" s="66"/>
      <c r="S72" s="66"/>
      <c r="T72" s="66"/>
      <c r="U72" s="66"/>
      <c r="V72" s="66"/>
      <c r="W72" s="66"/>
      <c r="X72" s="66"/>
      <c r="Y72" s="66"/>
      <c r="Z72" s="66"/>
      <c r="AA72" s="66"/>
      <c r="AB72" s="66"/>
      <c r="AC72" s="66"/>
    </row>
    <row r="73" spans="1:29" s="76" customFormat="1">
      <c r="A73" s="73"/>
      <c r="B73" s="74"/>
      <c r="C73" s="75"/>
      <c r="D73" s="75"/>
      <c r="E73" s="66" t="str">
        <f>IF(D73&gt;0,D72,"" )</f>
        <v/>
      </c>
      <c r="F73" s="39"/>
      <c r="G73" s="75"/>
      <c r="H73" s="75"/>
      <c r="I73" s="75"/>
      <c r="J73" s="75"/>
      <c r="K73" s="75"/>
      <c r="L73" s="75"/>
      <c r="M73" s="75"/>
      <c r="N73" s="75"/>
      <c r="O73" s="75"/>
      <c r="P73" s="75"/>
      <c r="Q73" s="75"/>
      <c r="R73" s="75"/>
      <c r="S73" s="75"/>
      <c r="T73" s="75"/>
      <c r="U73" s="75"/>
      <c r="V73" s="75"/>
      <c r="W73" s="75"/>
      <c r="X73" s="75"/>
      <c r="Y73" s="75"/>
      <c r="Z73" s="75"/>
      <c r="AA73" s="75"/>
      <c r="AB73" s="75"/>
      <c r="AC73" s="75"/>
    </row>
    <row r="74" spans="1:29" ht="189">
      <c r="A74" s="70" t="s">
        <v>383</v>
      </c>
      <c r="B74" s="71" t="s">
        <v>404</v>
      </c>
      <c r="C74" s="66" t="s">
        <v>366</v>
      </c>
      <c r="D74" s="66" t="s">
        <v>367</v>
      </c>
      <c r="E74" s="66"/>
      <c r="F74" s="37" t="s">
        <v>405</v>
      </c>
      <c r="G74" s="66"/>
      <c r="H74" s="66"/>
      <c r="I74" s="66"/>
      <c r="J74" s="66"/>
      <c r="K74" s="66"/>
      <c r="L74" s="66"/>
      <c r="M74" s="66"/>
      <c r="N74" s="66"/>
      <c r="O74" s="66"/>
      <c r="P74" s="66"/>
      <c r="Q74" s="66"/>
      <c r="R74" s="66"/>
      <c r="S74" s="66"/>
      <c r="T74" s="66"/>
      <c r="U74" s="66"/>
      <c r="V74" s="66"/>
      <c r="W74" s="66"/>
      <c r="X74" s="66"/>
      <c r="Y74" s="66"/>
      <c r="Z74" s="66"/>
      <c r="AA74" s="66"/>
      <c r="AB74" s="66"/>
      <c r="AC74" s="66"/>
    </row>
    <row r="75" spans="1:29" ht="108">
      <c r="A75" s="70" t="s">
        <v>398</v>
      </c>
      <c r="B75" s="71" t="s">
        <v>376</v>
      </c>
      <c r="C75" s="66" t="s">
        <v>366</v>
      </c>
      <c r="D75" s="66" t="s">
        <v>399</v>
      </c>
      <c r="E75" s="66" t="str">
        <f>IF(D75&gt;0,D74,"" )</f>
        <v>存款</v>
      </c>
      <c r="F75" s="37" t="s">
        <v>400</v>
      </c>
      <c r="G75" s="66"/>
      <c r="H75" s="66"/>
      <c r="I75" s="66"/>
      <c r="J75" s="66"/>
      <c r="K75" s="66"/>
      <c r="L75" s="66"/>
      <c r="M75" s="66"/>
      <c r="N75" s="66"/>
      <c r="O75" s="66"/>
      <c r="P75" s="66"/>
      <c r="Q75" s="66"/>
      <c r="R75" s="66"/>
      <c r="S75" s="66"/>
      <c r="T75" s="66"/>
      <c r="U75" s="66"/>
      <c r="V75" s="66"/>
      <c r="W75" s="66"/>
      <c r="X75" s="66"/>
      <c r="Y75" s="66"/>
      <c r="Z75" s="66"/>
      <c r="AA75" s="66"/>
      <c r="AB75" s="66"/>
      <c r="AC75" s="66"/>
    </row>
    <row r="76" spans="1:29" ht="135">
      <c r="A76" s="70" t="s">
        <v>381</v>
      </c>
      <c r="B76" s="71" t="s">
        <v>401</v>
      </c>
      <c r="C76" s="66" t="s">
        <v>366</v>
      </c>
      <c r="D76" s="66" t="s">
        <v>402</v>
      </c>
      <c r="E76" s="66" t="str">
        <f>IF(D76&gt;0,D75,"" )</f>
        <v>存款未知金额</v>
      </c>
      <c r="F76" s="37" t="s">
        <v>374</v>
      </c>
      <c r="G76" s="66"/>
      <c r="H76" s="66"/>
      <c r="I76" s="66"/>
      <c r="J76" s="66"/>
      <c r="K76" s="66"/>
      <c r="L76" s="66"/>
      <c r="M76" s="66"/>
      <c r="N76" s="66"/>
      <c r="O76" s="66"/>
      <c r="P76" s="66"/>
      <c r="Q76" s="66"/>
      <c r="R76" s="66"/>
      <c r="S76" s="66"/>
      <c r="T76" s="66"/>
      <c r="U76" s="66"/>
      <c r="V76" s="66"/>
      <c r="W76" s="66"/>
      <c r="X76" s="66"/>
      <c r="Y76" s="66"/>
      <c r="Z76" s="66"/>
      <c r="AA76" s="66"/>
      <c r="AB76" s="66"/>
      <c r="AC76" s="66"/>
    </row>
    <row r="77" spans="1:29" s="76" customFormat="1">
      <c r="A77" s="73"/>
      <c r="B77" s="74"/>
      <c r="C77" s="75"/>
      <c r="D77" s="75"/>
      <c r="E77" s="66" t="str">
        <f>IF(D77&gt;0,D76,"" )</f>
        <v/>
      </c>
      <c r="F77" s="39"/>
      <c r="G77" s="75"/>
      <c r="H77" s="75"/>
      <c r="I77" s="75"/>
      <c r="J77" s="75"/>
      <c r="K77" s="75"/>
      <c r="L77" s="75"/>
      <c r="M77" s="75"/>
      <c r="N77" s="75"/>
      <c r="O77" s="75"/>
      <c r="P77" s="75"/>
      <c r="Q77" s="75"/>
      <c r="R77" s="75"/>
      <c r="S77" s="75"/>
      <c r="T77" s="75"/>
      <c r="U77" s="75"/>
      <c r="V77" s="75"/>
      <c r="W77" s="75"/>
      <c r="X77" s="75"/>
      <c r="Y77" s="75"/>
      <c r="Z77" s="75"/>
      <c r="AA77" s="75"/>
      <c r="AB77" s="75"/>
      <c r="AC77" s="75"/>
    </row>
    <row r="78" spans="1:29" ht="229.5">
      <c r="A78" s="70" t="s">
        <v>383</v>
      </c>
      <c r="B78" s="71" t="s">
        <v>404</v>
      </c>
      <c r="C78" s="66" t="s">
        <v>366</v>
      </c>
      <c r="D78" s="66" t="s">
        <v>366</v>
      </c>
      <c r="E78" s="66"/>
      <c r="F78" s="37" t="s">
        <v>384</v>
      </c>
      <c r="G78" s="66"/>
      <c r="H78" s="66"/>
      <c r="I78" s="66"/>
      <c r="J78" s="66"/>
      <c r="K78" s="66"/>
      <c r="L78" s="66"/>
      <c r="M78" s="66"/>
      <c r="N78" s="66"/>
      <c r="O78" s="66"/>
      <c r="P78" s="66"/>
      <c r="Q78" s="66"/>
      <c r="R78" s="66"/>
      <c r="S78" s="66"/>
      <c r="T78" s="66"/>
      <c r="U78" s="66"/>
      <c r="V78" s="66"/>
      <c r="W78" s="66"/>
      <c r="X78" s="66"/>
      <c r="Y78" s="66"/>
      <c r="Z78" s="66"/>
      <c r="AA78" s="66"/>
      <c r="AB78" s="66"/>
      <c r="AC78" s="66"/>
    </row>
    <row r="79" spans="1:29" ht="108">
      <c r="A79" s="70" t="s">
        <v>398</v>
      </c>
      <c r="B79" s="71" t="s">
        <v>376</v>
      </c>
      <c r="C79" s="66" t="s">
        <v>366</v>
      </c>
      <c r="D79" s="66" t="s">
        <v>399</v>
      </c>
      <c r="E79" s="66" t="str">
        <f>IF(D79&gt;0,D78,"" )</f>
        <v>存款</v>
      </c>
      <c r="F79" s="37" t="s">
        <v>400</v>
      </c>
      <c r="G79" s="66"/>
      <c r="H79" s="66"/>
      <c r="I79" s="66"/>
      <c r="J79" s="66"/>
      <c r="K79" s="66"/>
      <c r="L79" s="66"/>
      <c r="M79" s="66"/>
      <c r="N79" s="66"/>
      <c r="O79" s="66"/>
      <c r="P79" s="66"/>
      <c r="Q79" s="66"/>
      <c r="R79" s="66"/>
      <c r="S79" s="66"/>
      <c r="T79" s="66"/>
      <c r="U79" s="66"/>
      <c r="V79" s="66"/>
      <c r="W79" s="66"/>
      <c r="X79" s="66"/>
      <c r="Y79" s="66"/>
      <c r="Z79" s="66"/>
      <c r="AA79" s="66"/>
      <c r="AB79" s="66"/>
      <c r="AC79" s="66"/>
    </row>
    <row r="80" spans="1:29" ht="121.5">
      <c r="A80" s="70" t="s">
        <v>337</v>
      </c>
      <c r="B80" s="71" t="s">
        <v>377</v>
      </c>
      <c r="C80" s="66" t="s">
        <v>366</v>
      </c>
      <c r="D80" s="66" t="s">
        <v>403</v>
      </c>
      <c r="E80" s="66" t="str">
        <f>IF(D80&gt;0,D79,"" )</f>
        <v>存款未知金额</v>
      </c>
      <c r="F80" s="37" t="s">
        <v>406</v>
      </c>
      <c r="G80" s="66"/>
      <c r="H80" s="66"/>
      <c r="I80" s="66"/>
      <c r="J80" s="66"/>
      <c r="K80" s="66"/>
      <c r="L80" s="66"/>
      <c r="M80" s="66"/>
      <c r="N80" s="66"/>
      <c r="O80" s="66"/>
      <c r="P80" s="66"/>
      <c r="Q80" s="66"/>
      <c r="R80" s="66"/>
      <c r="S80" s="66"/>
      <c r="T80" s="66"/>
      <c r="U80" s="66"/>
      <c r="V80" s="66"/>
      <c r="W80" s="66"/>
      <c r="X80" s="66"/>
      <c r="Y80" s="66"/>
      <c r="Z80" s="66"/>
      <c r="AA80" s="66"/>
      <c r="AB80" s="66"/>
      <c r="AC80" s="66"/>
    </row>
    <row r="81" spans="1:29" s="76" customFormat="1">
      <c r="A81" s="73"/>
      <c r="B81" s="74"/>
      <c r="C81" s="75"/>
      <c r="D81" s="75"/>
      <c r="E81" s="66" t="str">
        <f>IF(D81&gt;0,D80,"" )</f>
        <v/>
      </c>
      <c r="F81" s="39"/>
      <c r="G81" s="75"/>
      <c r="H81" s="75"/>
      <c r="I81" s="75"/>
      <c r="J81" s="75"/>
      <c r="K81" s="75"/>
      <c r="L81" s="75"/>
      <c r="M81" s="75"/>
      <c r="N81" s="75"/>
      <c r="O81" s="75"/>
      <c r="P81" s="75"/>
      <c r="Q81" s="75"/>
      <c r="R81" s="75"/>
      <c r="S81" s="75"/>
      <c r="T81" s="75"/>
      <c r="U81" s="75"/>
      <c r="V81" s="75"/>
      <c r="W81" s="75"/>
      <c r="X81" s="75"/>
      <c r="Y81" s="75"/>
      <c r="Z81" s="75"/>
      <c r="AA81" s="75"/>
      <c r="AB81" s="75"/>
      <c r="AC81" s="75"/>
    </row>
    <row r="82" spans="1:29" ht="40.5">
      <c r="A82" s="70" t="s">
        <v>407</v>
      </c>
      <c r="B82" s="71" t="s">
        <v>394</v>
      </c>
      <c r="C82" s="66" t="s">
        <v>366</v>
      </c>
      <c r="D82" s="66" t="s">
        <v>395</v>
      </c>
      <c r="E82" s="66"/>
      <c r="F82" s="77" t="s">
        <v>408</v>
      </c>
      <c r="G82" s="66"/>
      <c r="H82" s="66"/>
      <c r="I82" s="66"/>
      <c r="J82" s="66"/>
      <c r="K82" s="66"/>
      <c r="L82" s="66"/>
      <c r="M82" s="66"/>
      <c r="N82" s="66"/>
      <c r="O82" s="66"/>
      <c r="P82" s="66"/>
      <c r="Q82" s="66"/>
      <c r="R82" s="66"/>
      <c r="S82" s="66"/>
      <c r="T82" s="66"/>
      <c r="U82" s="66"/>
      <c r="V82" s="66"/>
      <c r="W82" s="66"/>
      <c r="X82" s="66"/>
      <c r="Y82" s="66"/>
      <c r="Z82" s="66"/>
      <c r="AA82" s="66"/>
      <c r="AB82" s="66"/>
      <c r="AC82" s="66"/>
    </row>
    <row r="83" spans="1:29" s="76" customFormat="1">
      <c r="A83" s="73"/>
      <c r="B83" s="74"/>
      <c r="C83" s="75"/>
      <c r="D83" s="75"/>
      <c r="E83" s="66" t="str">
        <f>IF(D83&gt;0,D82,"" )</f>
        <v/>
      </c>
      <c r="F83" s="39"/>
      <c r="G83" s="75"/>
      <c r="H83" s="75"/>
      <c r="I83" s="75"/>
      <c r="J83" s="75"/>
      <c r="K83" s="75"/>
      <c r="L83" s="75"/>
      <c r="M83" s="75"/>
      <c r="N83" s="75"/>
      <c r="O83" s="75"/>
      <c r="P83" s="75"/>
      <c r="Q83" s="75"/>
      <c r="R83" s="75"/>
      <c r="S83" s="75"/>
      <c r="T83" s="75"/>
      <c r="U83" s="75"/>
      <c r="V83" s="75"/>
      <c r="W83" s="75"/>
      <c r="X83" s="75"/>
      <c r="Y83" s="75"/>
      <c r="Z83" s="75"/>
      <c r="AA83" s="75"/>
      <c r="AB83" s="75"/>
      <c r="AC83" s="75"/>
    </row>
    <row r="84" spans="1:29" ht="135">
      <c r="A84" s="70" t="s">
        <v>364</v>
      </c>
      <c r="B84" s="71" t="s">
        <v>365</v>
      </c>
      <c r="C84" s="66" t="s">
        <v>366</v>
      </c>
      <c r="D84" s="66" t="s">
        <v>367</v>
      </c>
      <c r="E84" s="66"/>
      <c r="F84" s="37" t="s">
        <v>380</v>
      </c>
      <c r="G84" s="66"/>
      <c r="H84" s="66"/>
      <c r="I84" s="66"/>
      <c r="J84" s="66"/>
      <c r="K84" s="66"/>
      <c r="L84" s="66"/>
      <c r="M84" s="66"/>
      <c r="N84" s="66"/>
      <c r="O84" s="66"/>
      <c r="P84" s="66"/>
      <c r="Q84" s="66"/>
      <c r="R84" s="66"/>
      <c r="S84" s="66"/>
      <c r="T84" s="66"/>
      <c r="U84" s="66"/>
      <c r="V84" s="66"/>
      <c r="W84" s="66"/>
      <c r="X84" s="66"/>
      <c r="Y84" s="66"/>
      <c r="Z84" s="66"/>
      <c r="AA84" s="66"/>
      <c r="AB84" s="66"/>
      <c r="AC84" s="66"/>
    </row>
    <row r="85" spans="1:29" ht="243">
      <c r="A85" s="70" t="s">
        <v>409</v>
      </c>
      <c r="B85" s="71" t="s">
        <v>376</v>
      </c>
      <c r="C85" s="66" t="s">
        <v>366</v>
      </c>
      <c r="D85" s="66" t="s">
        <v>399</v>
      </c>
      <c r="E85" s="66" t="str">
        <f>IF(D85&gt;0,D84,"" )</f>
        <v>存款</v>
      </c>
      <c r="F85" s="72" t="s">
        <v>410</v>
      </c>
      <c r="G85" s="66"/>
      <c r="H85" s="66"/>
      <c r="I85" s="66"/>
      <c r="J85" s="66"/>
      <c r="K85" s="66"/>
      <c r="L85" s="66"/>
      <c r="M85" s="66"/>
      <c r="N85" s="66"/>
      <c r="O85" s="66"/>
      <c r="P85" s="66"/>
      <c r="Q85" s="66"/>
      <c r="R85" s="66"/>
      <c r="S85" s="66"/>
      <c r="T85" s="66"/>
      <c r="U85" s="66"/>
      <c r="V85" s="66"/>
      <c r="W85" s="66"/>
      <c r="X85" s="66"/>
      <c r="Y85" s="66"/>
      <c r="Z85" s="66"/>
      <c r="AA85" s="66"/>
      <c r="AB85" s="66"/>
      <c r="AC85" s="66"/>
    </row>
    <row r="86" spans="1:29" ht="135">
      <c r="A86" s="70" t="s">
        <v>381</v>
      </c>
      <c r="B86" s="71" t="s">
        <v>411</v>
      </c>
      <c r="C86" s="66" t="s">
        <v>366</v>
      </c>
      <c r="D86" s="66" t="s">
        <v>402</v>
      </c>
      <c r="E86" s="66" t="str">
        <f>IF(D86&gt;0,D85,"" )</f>
        <v>存款未知金额</v>
      </c>
      <c r="F86" s="37" t="s">
        <v>374</v>
      </c>
      <c r="G86" s="66"/>
      <c r="H86" s="66"/>
      <c r="I86" s="66"/>
      <c r="J86" s="66"/>
      <c r="K86" s="66"/>
      <c r="L86" s="66"/>
      <c r="M86" s="66"/>
      <c r="N86" s="66"/>
      <c r="O86" s="66"/>
      <c r="P86" s="66"/>
      <c r="Q86" s="66"/>
      <c r="R86" s="66"/>
      <c r="S86" s="66"/>
      <c r="T86" s="66"/>
      <c r="U86" s="66"/>
      <c r="V86" s="66"/>
      <c r="W86" s="66"/>
      <c r="X86" s="66"/>
      <c r="Y86" s="66"/>
      <c r="Z86" s="66"/>
      <c r="AA86" s="66"/>
      <c r="AB86" s="66"/>
      <c r="AC86" s="66"/>
    </row>
    <row r="87" spans="1:29" s="76" customFormat="1">
      <c r="A87" s="73"/>
      <c r="B87" s="74"/>
      <c r="C87" s="75"/>
      <c r="D87" s="75"/>
      <c r="E87" s="66" t="str">
        <f>IF(D87&gt;0,D86,"" )</f>
        <v/>
      </c>
      <c r="F87" s="39"/>
      <c r="G87" s="75"/>
      <c r="H87" s="75"/>
      <c r="I87" s="75"/>
      <c r="J87" s="75"/>
      <c r="K87" s="75"/>
      <c r="L87" s="75"/>
      <c r="M87" s="75"/>
      <c r="N87" s="75"/>
      <c r="O87" s="75"/>
      <c r="P87" s="75"/>
      <c r="Q87" s="75"/>
      <c r="R87" s="75"/>
      <c r="S87" s="75"/>
      <c r="T87" s="75"/>
      <c r="U87" s="75"/>
      <c r="V87" s="75"/>
      <c r="W87" s="75"/>
      <c r="X87" s="75"/>
      <c r="Y87" s="75"/>
      <c r="Z87" s="75"/>
      <c r="AA87" s="75"/>
      <c r="AB87" s="75"/>
      <c r="AC87" s="75"/>
    </row>
    <row r="88" spans="1:29" ht="135">
      <c r="A88" s="70" t="s">
        <v>364</v>
      </c>
      <c r="B88" s="71" t="s">
        <v>365</v>
      </c>
      <c r="C88" s="66" t="s">
        <v>366</v>
      </c>
      <c r="D88" s="66" t="s">
        <v>366</v>
      </c>
      <c r="E88" s="66"/>
      <c r="F88" s="37" t="s">
        <v>380</v>
      </c>
      <c r="G88" s="66"/>
      <c r="H88" s="66"/>
      <c r="I88" s="66"/>
      <c r="J88" s="66"/>
      <c r="K88" s="66"/>
      <c r="L88" s="66"/>
      <c r="M88" s="66"/>
      <c r="N88" s="66"/>
      <c r="O88" s="66"/>
      <c r="P88" s="66"/>
      <c r="Q88" s="66"/>
      <c r="R88" s="66"/>
      <c r="S88" s="66"/>
      <c r="T88" s="66"/>
      <c r="U88" s="66"/>
      <c r="V88" s="66"/>
      <c r="W88" s="66"/>
      <c r="X88" s="66"/>
      <c r="Y88" s="66"/>
      <c r="Z88" s="66"/>
      <c r="AA88" s="66"/>
      <c r="AB88" s="66"/>
      <c r="AC88" s="66"/>
    </row>
    <row r="89" spans="1:29" ht="243">
      <c r="A89" s="70" t="s">
        <v>409</v>
      </c>
      <c r="B89" s="71" t="s">
        <v>376</v>
      </c>
      <c r="C89" s="66" t="s">
        <v>366</v>
      </c>
      <c r="D89" s="66" t="s">
        <v>399</v>
      </c>
      <c r="E89" s="66" t="str">
        <f>IF(D89&gt;0,D88,"" )</f>
        <v>存款</v>
      </c>
      <c r="F89" s="72" t="s">
        <v>410</v>
      </c>
      <c r="G89" s="66"/>
      <c r="H89" s="66"/>
      <c r="I89" s="66"/>
      <c r="J89" s="66"/>
      <c r="K89" s="66"/>
      <c r="L89" s="66"/>
      <c r="M89" s="66"/>
      <c r="N89" s="66"/>
      <c r="O89" s="66"/>
      <c r="P89" s="66"/>
      <c r="Q89" s="66"/>
      <c r="R89" s="66"/>
      <c r="S89" s="66"/>
      <c r="T89" s="66"/>
      <c r="U89" s="66"/>
      <c r="V89" s="66"/>
      <c r="W89" s="66"/>
      <c r="X89" s="66"/>
      <c r="Y89" s="66"/>
      <c r="Z89" s="66"/>
      <c r="AA89" s="66"/>
      <c r="AB89" s="66"/>
      <c r="AC89" s="66"/>
    </row>
    <row r="90" spans="1:29" ht="121.5">
      <c r="A90" s="70" t="s">
        <v>337</v>
      </c>
      <c r="B90" s="71" t="s">
        <v>377</v>
      </c>
      <c r="C90" s="66" t="s">
        <v>366</v>
      </c>
      <c r="D90" s="66" t="s">
        <v>403</v>
      </c>
      <c r="E90" s="66" t="str">
        <f>IF(D90&gt;0,D89,"" )</f>
        <v>存款未知金额</v>
      </c>
      <c r="F90" s="37" t="s">
        <v>382</v>
      </c>
      <c r="G90" s="66"/>
      <c r="H90" s="66"/>
      <c r="I90" s="66"/>
      <c r="J90" s="66"/>
      <c r="K90" s="66"/>
      <c r="L90" s="66"/>
      <c r="M90" s="66"/>
      <c r="N90" s="66"/>
      <c r="O90" s="66"/>
      <c r="P90" s="66"/>
      <c r="Q90" s="66"/>
      <c r="R90" s="66"/>
      <c r="S90" s="66"/>
      <c r="T90" s="66"/>
      <c r="U90" s="66"/>
      <c r="V90" s="66"/>
      <c r="W90" s="66"/>
      <c r="X90" s="66"/>
      <c r="Y90" s="66"/>
      <c r="Z90" s="66"/>
      <c r="AA90" s="66"/>
      <c r="AB90" s="66"/>
      <c r="AC90" s="66"/>
    </row>
    <row r="91" spans="1:29" s="76" customFormat="1">
      <c r="A91" s="73"/>
      <c r="B91" s="74"/>
      <c r="C91" s="75"/>
      <c r="D91" s="75"/>
      <c r="E91" s="66" t="str">
        <f>IF(D91&gt;0,D90,"" )</f>
        <v/>
      </c>
      <c r="F91" s="39"/>
      <c r="G91" s="75"/>
      <c r="H91" s="75"/>
      <c r="I91" s="75"/>
      <c r="J91" s="75"/>
      <c r="K91" s="75"/>
      <c r="L91" s="75"/>
      <c r="M91" s="75"/>
      <c r="N91" s="75"/>
      <c r="O91" s="75"/>
      <c r="P91" s="75"/>
      <c r="Q91" s="75"/>
      <c r="R91" s="75"/>
      <c r="S91" s="75"/>
      <c r="T91" s="75"/>
      <c r="U91" s="75"/>
      <c r="V91" s="75"/>
      <c r="W91" s="75"/>
      <c r="X91" s="75"/>
      <c r="Y91" s="75"/>
      <c r="Z91" s="75"/>
      <c r="AA91" s="75"/>
      <c r="AB91" s="75"/>
      <c r="AC91" s="75"/>
    </row>
    <row r="92" spans="1:29" s="83" customFormat="1" ht="40.5">
      <c r="A92" s="80" t="s">
        <v>412</v>
      </c>
      <c r="B92" s="80" t="s">
        <v>394</v>
      </c>
      <c r="C92" s="81" t="s">
        <v>366</v>
      </c>
      <c r="D92" s="81" t="s">
        <v>395</v>
      </c>
      <c r="E92" s="81"/>
      <c r="F92" s="82" t="s">
        <v>408</v>
      </c>
      <c r="G92" s="81"/>
      <c r="H92" s="81"/>
      <c r="I92" s="81"/>
      <c r="J92" s="81"/>
      <c r="K92" s="81"/>
      <c r="L92" s="81"/>
      <c r="M92" s="81"/>
      <c r="N92" s="81"/>
      <c r="O92" s="81"/>
      <c r="P92" s="81"/>
      <c r="Q92" s="81"/>
      <c r="R92" s="81"/>
      <c r="S92" s="81"/>
      <c r="T92" s="81"/>
      <c r="U92" s="81"/>
      <c r="V92" s="81"/>
      <c r="W92" s="81"/>
      <c r="X92" s="81"/>
      <c r="Y92" s="81"/>
      <c r="Z92" s="81"/>
      <c r="AA92" s="81"/>
      <c r="AB92" s="81"/>
      <c r="AC92" s="81"/>
    </row>
    <row r="93" spans="1:29" s="76" customFormat="1">
      <c r="A93" s="73"/>
      <c r="B93" s="74"/>
      <c r="C93" s="75"/>
      <c r="D93" s="75"/>
      <c r="E93" s="66"/>
      <c r="F93" s="39"/>
      <c r="G93" s="75"/>
      <c r="H93" s="75"/>
      <c r="I93" s="75"/>
      <c r="J93" s="75"/>
      <c r="K93" s="75"/>
      <c r="L93" s="75"/>
      <c r="M93" s="75"/>
      <c r="N93" s="75"/>
      <c r="O93" s="75"/>
      <c r="P93" s="75"/>
      <c r="Q93" s="75"/>
      <c r="R93" s="75"/>
      <c r="S93" s="75"/>
      <c r="T93" s="75"/>
      <c r="U93" s="75"/>
      <c r="V93" s="75"/>
      <c r="W93" s="75"/>
      <c r="X93" s="75"/>
      <c r="Y93" s="75"/>
      <c r="Z93" s="75"/>
      <c r="AA93" s="75"/>
      <c r="AB93" s="75"/>
      <c r="AC93" s="75"/>
    </row>
    <row r="94" spans="1:29" ht="135">
      <c r="A94" s="70" t="s">
        <v>364</v>
      </c>
      <c r="B94" s="71" t="s">
        <v>386</v>
      </c>
      <c r="C94" s="66" t="s">
        <v>366</v>
      </c>
      <c r="D94" s="66" t="s">
        <v>367</v>
      </c>
      <c r="E94" s="66"/>
      <c r="F94" s="37" t="s">
        <v>380</v>
      </c>
      <c r="G94" s="66"/>
      <c r="H94" s="66"/>
      <c r="I94" s="66"/>
      <c r="J94" s="66"/>
      <c r="K94" s="66"/>
      <c r="L94" s="66"/>
      <c r="M94" s="66"/>
      <c r="N94" s="66"/>
      <c r="O94" s="66"/>
      <c r="P94" s="66"/>
      <c r="Q94" s="66"/>
      <c r="R94" s="66"/>
      <c r="S94" s="66"/>
      <c r="T94" s="66"/>
      <c r="U94" s="66"/>
      <c r="V94" s="66"/>
      <c r="W94" s="66"/>
      <c r="X94" s="66"/>
      <c r="Y94" s="66"/>
      <c r="Z94" s="66"/>
      <c r="AA94" s="66"/>
      <c r="AB94" s="66"/>
      <c r="AC94" s="66"/>
    </row>
    <row r="95" spans="1:29" ht="108">
      <c r="A95" s="70" t="s">
        <v>398</v>
      </c>
      <c r="B95" s="71" t="s">
        <v>376</v>
      </c>
      <c r="C95" s="66" t="s">
        <v>366</v>
      </c>
      <c r="D95" s="66" t="s">
        <v>399</v>
      </c>
      <c r="E95" s="66" t="str">
        <f>IF(D95&gt;0,D94,"" )</f>
        <v>存款</v>
      </c>
      <c r="F95" s="37" t="s">
        <v>400</v>
      </c>
      <c r="G95" s="66"/>
      <c r="H95" s="66"/>
      <c r="I95" s="66"/>
      <c r="J95" s="66"/>
      <c r="K95" s="66"/>
      <c r="L95" s="66"/>
      <c r="M95" s="66"/>
      <c r="N95" s="66"/>
      <c r="O95" s="66"/>
      <c r="P95" s="66"/>
      <c r="Q95" s="66"/>
      <c r="R95" s="66"/>
      <c r="S95" s="66"/>
      <c r="T95" s="66"/>
      <c r="U95" s="66"/>
      <c r="V95" s="66"/>
      <c r="W95" s="66"/>
      <c r="X95" s="66"/>
      <c r="Y95" s="66"/>
      <c r="Z95" s="66"/>
      <c r="AA95" s="66"/>
      <c r="AB95" s="66"/>
      <c r="AC95" s="66"/>
    </row>
    <row r="96" spans="1:29" ht="54">
      <c r="A96" s="70" t="s">
        <v>387</v>
      </c>
      <c r="B96" s="71" t="s">
        <v>401</v>
      </c>
      <c r="C96" s="66" t="s">
        <v>366</v>
      </c>
      <c r="D96" s="66" t="s">
        <v>402</v>
      </c>
      <c r="E96" s="66" t="str">
        <f>IF(D96&gt;0,D95,"" )</f>
        <v>存款未知金额</v>
      </c>
      <c r="F96" s="37" t="s">
        <v>388</v>
      </c>
      <c r="G96" s="66"/>
      <c r="H96" s="66"/>
      <c r="I96" s="66"/>
      <c r="J96" s="66"/>
      <c r="K96" s="66"/>
      <c r="L96" s="66"/>
      <c r="M96" s="66"/>
      <c r="N96" s="66"/>
      <c r="O96" s="66"/>
      <c r="P96" s="66"/>
      <c r="Q96" s="66"/>
      <c r="R96" s="66"/>
      <c r="S96" s="66"/>
      <c r="T96" s="66"/>
      <c r="U96" s="66"/>
      <c r="V96" s="66"/>
      <c r="W96" s="66"/>
      <c r="X96" s="66"/>
      <c r="Y96" s="66"/>
      <c r="Z96" s="66"/>
      <c r="AA96" s="66"/>
      <c r="AB96" s="66"/>
      <c r="AC96" s="66"/>
    </row>
    <row r="97" spans="1:29" s="76" customFormat="1">
      <c r="A97" s="73"/>
      <c r="B97" s="74"/>
      <c r="C97" s="75"/>
      <c r="D97" s="75"/>
      <c r="E97" s="66" t="str">
        <f>IF(D97&gt;0,D96,"" )</f>
        <v/>
      </c>
      <c r="F97" s="39"/>
      <c r="G97" s="75"/>
      <c r="H97" s="75"/>
      <c r="I97" s="75"/>
      <c r="J97" s="75"/>
      <c r="K97" s="75"/>
      <c r="L97" s="75"/>
      <c r="M97" s="75"/>
      <c r="N97" s="75"/>
      <c r="O97" s="75"/>
      <c r="P97" s="75"/>
      <c r="Q97" s="75"/>
      <c r="R97" s="75"/>
      <c r="S97" s="75"/>
      <c r="T97" s="75"/>
      <c r="U97" s="75"/>
      <c r="V97" s="75"/>
      <c r="W97" s="75"/>
      <c r="X97" s="75"/>
      <c r="Y97" s="75"/>
      <c r="Z97" s="75"/>
      <c r="AA97" s="75"/>
      <c r="AB97" s="75"/>
      <c r="AC97" s="75"/>
    </row>
    <row r="98" spans="1:29" ht="135">
      <c r="A98" s="70" t="s">
        <v>364</v>
      </c>
      <c r="B98" s="71" t="s">
        <v>386</v>
      </c>
      <c r="C98" s="66" t="s">
        <v>366</v>
      </c>
      <c r="D98" s="66" t="s">
        <v>367</v>
      </c>
      <c r="E98" s="66"/>
      <c r="F98" s="37" t="s">
        <v>380</v>
      </c>
      <c r="G98" s="66"/>
      <c r="H98" s="66"/>
      <c r="I98" s="66"/>
      <c r="J98" s="66"/>
      <c r="K98" s="66"/>
      <c r="L98" s="66"/>
      <c r="M98" s="66"/>
      <c r="N98" s="66"/>
      <c r="O98" s="66"/>
      <c r="P98" s="66"/>
      <c r="Q98" s="66"/>
      <c r="R98" s="66"/>
      <c r="S98" s="66"/>
      <c r="T98" s="66"/>
      <c r="U98" s="66"/>
      <c r="V98" s="66"/>
      <c r="W98" s="66"/>
      <c r="X98" s="66"/>
      <c r="Y98" s="66"/>
      <c r="Z98" s="66"/>
      <c r="AA98" s="66"/>
      <c r="AB98" s="66"/>
      <c r="AC98" s="66"/>
    </row>
    <row r="99" spans="1:29" ht="108">
      <c r="A99" s="70" t="s">
        <v>398</v>
      </c>
      <c r="B99" s="71" t="s">
        <v>376</v>
      </c>
      <c r="C99" s="66" t="s">
        <v>366</v>
      </c>
      <c r="D99" s="66" t="s">
        <v>399</v>
      </c>
      <c r="E99" s="66" t="str">
        <f>IF(D99&gt;0,D98,"" )</f>
        <v>存款</v>
      </c>
      <c r="F99" s="37" t="s">
        <v>400</v>
      </c>
      <c r="G99" s="66"/>
      <c r="H99" s="66"/>
      <c r="I99" s="66"/>
      <c r="J99" s="66"/>
      <c r="K99" s="66"/>
      <c r="L99" s="66"/>
      <c r="M99" s="66"/>
      <c r="N99" s="66"/>
      <c r="O99" s="66"/>
      <c r="P99" s="66"/>
      <c r="Q99" s="66"/>
      <c r="R99" s="66"/>
      <c r="S99" s="66"/>
      <c r="T99" s="66"/>
      <c r="U99" s="66"/>
      <c r="V99" s="66"/>
      <c r="W99" s="66"/>
      <c r="X99" s="66"/>
      <c r="Y99" s="66"/>
      <c r="Z99" s="66"/>
      <c r="AA99" s="66"/>
      <c r="AB99" s="66"/>
      <c r="AC99" s="66"/>
    </row>
    <row r="100" spans="1:29" ht="81">
      <c r="A100" s="70" t="s">
        <v>392</v>
      </c>
      <c r="B100" s="71" t="s">
        <v>390</v>
      </c>
      <c r="C100" s="66" t="s">
        <v>366</v>
      </c>
      <c r="D100" s="66" t="s">
        <v>403</v>
      </c>
      <c r="E100" s="66" t="str">
        <f>IF(D100&gt;0,D99,"" )</f>
        <v>存款未知金额</v>
      </c>
      <c r="F100" s="37" t="s">
        <v>391</v>
      </c>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row>
    <row r="101" spans="1:29" s="76" customFormat="1">
      <c r="A101" s="73"/>
      <c r="B101" s="74"/>
      <c r="C101" s="75"/>
      <c r="D101" s="75"/>
      <c r="E101" s="66" t="str">
        <f>IF(D101&gt;0,D100,"" )</f>
        <v/>
      </c>
      <c r="F101" s="39"/>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spans="1:29" ht="189">
      <c r="A102" s="70" t="s">
        <v>383</v>
      </c>
      <c r="B102" s="71" t="s">
        <v>386</v>
      </c>
      <c r="C102" s="66" t="s">
        <v>366</v>
      </c>
      <c r="D102" s="66" t="s">
        <v>367</v>
      </c>
      <c r="E102" s="66"/>
      <c r="F102" s="37" t="s">
        <v>405</v>
      </c>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row>
    <row r="103" spans="1:29" ht="108">
      <c r="A103" s="70" t="s">
        <v>398</v>
      </c>
      <c r="B103" s="71" t="s">
        <v>376</v>
      </c>
      <c r="C103" s="66" t="s">
        <v>366</v>
      </c>
      <c r="D103" s="66" t="s">
        <v>399</v>
      </c>
      <c r="E103" s="66" t="str">
        <f>IF(D103&gt;0,D102,"" )</f>
        <v>存款</v>
      </c>
      <c r="F103" s="37" t="s">
        <v>400</v>
      </c>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row>
    <row r="104" spans="1:29" ht="54">
      <c r="A104" s="70" t="s">
        <v>387</v>
      </c>
      <c r="B104" s="71" t="s">
        <v>401</v>
      </c>
      <c r="C104" s="66" t="s">
        <v>366</v>
      </c>
      <c r="D104" s="66" t="s">
        <v>402</v>
      </c>
      <c r="E104" s="66" t="str">
        <f>IF(D104&gt;0,D103,"" )</f>
        <v>存款未知金额</v>
      </c>
      <c r="F104" s="37" t="s">
        <v>388</v>
      </c>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row>
    <row r="105" spans="1:29" s="76" customFormat="1">
      <c r="A105" s="73"/>
      <c r="B105" s="74"/>
      <c r="C105" s="75"/>
      <c r="D105" s="75"/>
      <c r="E105" s="66" t="str">
        <f>IF(D105&gt;0,D104,"" )</f>
        <v/>
      </c>
      <c r="F105" s="39"/>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spans="1:29" ht="229.5">
      <c r="A106" s="70" t="s">
        <v>383</v>
      </c>
      <c r="B106" s="71" t="s">
        <v>386</v>
      </c>
      <c r="C106" s="66" t="s">
        <v>366</v>
      </c>
      <c r="D106" s="66" t="s">
        <v>367</v>
      </c>
      <c r="E106" s="66"/>
      <c r="F106" s="37" t="s">
        <v>384</v>
      </c>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row>
    <row r="107" spans="1:29" ht="108">
      <c r="A107" s="70" t="s">
        <v>398</v>
      </c>
      <c r="B107" s="71" t="s">
        <v>376</v>
      </c>
      <c r="C107" s="66" t="s">
        <v>366</v>
      </c>
      <c r="D107" s="66" t="s">
        <v>399</v>
      </c>
      <c r="E107" s="66" t="str">
        <f>IF(D107&gt;0,D106,"" )</f>
        <v>存款</v>
      </c>
      <c r="F107" s="37" t="s">
        <v>400</v>
      </c>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row>
    <row r="108" spans="1:29" ht="81">
      <c r="A108" s="70" t="s">
        <v>392</v>
      </c>
      <c r="B108" s="71" t="s">
        <v>390</v>
      </c>
      <c r="C108" s="66" t="s">
        <v>366</v>
      </c>
      <c r="D108" s="66" t="s">
        <v>403</v>
      </c>
      <c r="E108" s="66" t="str">
        <f>IF(D108&gt;0,D107,"" )</f>
        <v>存款未知金额</v>
      </c>
      <c r="F108" s="37" t="s">
        <v>391</v>
      </c>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row>
    <row r="109" spans="1:29" s="76" customFormat="1">
      <c r="A109" s="73"/>
      <c r="B109" s="74"/>
      <c r="C109" s="75"/>
      <c r="D109" s="75"/>
      <c r="E109" s="66" t="str">
        <f>IF(D109&gt;0,D108,"" )</f>
        <v/>
      </c>
      <c r="F109" s="39"/>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spans="1:29" ht="135">
      <c r="A110" s="70" t="s">
        <v>364</v>
      </c>
      <c r="B110" s="71" t="s">
        <v>386</v>
      </c>
      <c r="C110" s="66" t="s">
        <v>366</v>
      </c>
      <c r="D110" s="66" t="s">
        <v>367</v>
      </c>
      <c r="E110" s="66"/>
      <c r="F110" s="37" t="s">
        <v>380</v>
      </c>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row>
    <row r="111" spans="1:29" ht="243">
      <c r="A111" s="70" t="s">
        <v>409</v>
      </c>
      <c r="B111" s="71" t="s">
        <v>376</v>
      </c>
      <c r="C111" s="66" t="s">
        <v>366</v>
      </c>
      <c r="D111" s="66" t="s">
        <v>399</v>
      </c>
      <c r="E111" s="66" t="str">
        <f>IF(D111&gt;0,D110,"" )</f>
        <v>存款</v>
      </c>
      <c r="F111" s="72" t="s">
        <v>410</v>
      </c>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row>
    <row r="112" spans="1:29" ht="54">
      <c r="A112" s="70" t="s">
        <v>387</v>
      </c>
      <c r="B112" s="71" t="s">
        <v>401</v>
      </c>
      <c r="C112" s="66" t="s">
        <v>366</v>
      </c>
      <c r="D112" s="66" t="s">
        <v>402</v>
      </c>
      <c r="E112" s="66" t="str">
        <f>IF(D112&gt;0,D111,"" )</f>
        <v>存款未知金额</v>
      </c>
      <c r="F112" s="37" t="s">
        <v>388</v>
      </c>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row>
    <row r="113" spans="1:29" s="76" customFormat="1">
      <c r="A113" s="73"/>
      <c r="B113" s="74"/>
      <c r="C113" s="75"/>
      <c r="D113" s="75"/>
      <c r="E113" s="66" t="str">
        <f>IF(D113&gt;0,D112,"" )</f>
        <v/>
      </c>
      <c r="F113" s="39"/>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spans="1:29" ht="135">
      <c r="A114" s="70" t="s">
        <v>364</v>
      </c>
      <c r="B114" s="71" t="s">
        <v>386</v>
      </c>
      <c r="C114" s="66" t="s">
        <v>366</v>
      </c>
      <c r="D114" s="66" t="s">
        <v>367</v>
      </c>
      <c r="E114" s="66"/>
      <c r="F114" s="37" t="s">
        <v>380</v>
      </c>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row>
    <row r="115" spans="1:29" ht="243">
      <c r="A115" s="70" t="s">
        <v>409</v>
      </c>
      <c r="B115" s="71" t="s">
        <v>376</v>
      </c>
      <c r="C115" s="66" t="s">
        <v>366</v>
      </c>
      <c r="D115" s="66" t="s">
        <v>399</v>
      </c>
      <c r="E115" s="66" t="str">
        <f>IF(D115&gt;0,D114,"" )</f>
        <v>存款</v>
      </c>
      <c r="F115" s="72" t="s">
        <v>410</v>
      </c>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row>
    <row r="116" spans="1:29" ht="121.5">
      <c r="A116" s="70" t="s">
        <v>337</v>
      </c>
      <c r="B116" s="71" t="s">
        <v>377</v>
      </c>
      <c r="C116" s="66" t="s">
        <v>366</v>
      </c>
      <c r="D116" s="66" t="s">
        <v>403</v>
      </c>
      <c r="E116" s="66" t="str">
        <f>IF(D116&gt;0,D115,"" )</f>
        <v>存款未知金额</v>
      </c>
      <c r="F116" s="37" t="s">
        <v>382</v>
      </c>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row>
    <row r="117" spans="1:29" s="76" customFormat="1">
      <c r="A117" s="73"/>
      <c r="B117" s="74"/>
      <c r="C117" s="75"/>
      <c r="D117" s="75"/>
      <c r="E117" s="66" t="str">
        <f>IF(D117&gt;0,D116,"" )</f>
        <v/>
      </c>
      <c r="F117" s="39"/>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spans="1:29" ht="229.5">
      <c r="A118" s="70" t="s">
        <v>383</v>
      </c>
      <c r="B118" s="71" t="s">
        <v>365</v>
      </c>
      <c r="C118" s="66" t="s">
        <v>366</v>
      </c>
      <c r="D118" s="66" t="s">
        <v>367</v>
      </c>
      <c r="E118" s="66"/>
      <c r="F118" s="37" t="s">
        <v>384</v>
      </c>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row>
    <row r="119" spans="1:29" ht="243">
      <c r="A119" s="70" t="s">
        <v>409</v>
      </c>
      <c r="B119" s="71" t="s">
        <v>376</v>
      </c>
      <c r="C119" s="66" t="s">
        <v>366</v>
      </c>
      <c r="D119" s="66" t="s">
        <v>399</v>
      </c>
      <c r="E119" s="66" t="str">
        <f>IF(D119&gt;0,D118,"" )</f>
        <v>存款</v>
      </c>
      <c r="F119" s="72" t="s">
        <v>410</v>
      </c>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row>
    <row r="120" spans="1:29" ht="27">
      <c r="A120" s="70" t="s">
        <v>387</v>
      </c>
      <c r="B120" s="71" t="s">
        <v>401</v>
      </c>
      <c r="C120" s="66" t="s">
        <v>366</v>
      </c>
      <c r="D120" s="66" t="s">
        <v>402</v>
      </c>
      <c r="E120" s="66" t="str">
        <f>IF(D120&gt;0,D119,"" )</f>
        <v>存款未知金额</v>
      </c>
      <c r="F120" s="37" t="s">
        <v>413</v>
      </c>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row>
    <row r="121" spans="1:29" s="76" customFormat="1">
      <c r="A121" s="73"/>
      <c r="B121" s="74"/>
      <c r="C121" s="75"/>
      <c r="D121" s="75"/>
      <c r="E121" s="66" t="str">
        <f>IF(D121&gt;0,D120,"" )</f>
        <v/>
      </c>
      <c r="F121" s="39"/>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spans="1:29" ht="229.5">
      <c r="A122" s="70" t="s">
        <v>383</v>
      </c>
      <c r="B122" s="71" t="s">
        <v>386</v>
      </c>
      <c r="C122" s="66" t="s">
        <v>366</v>
      </c>
      <c r="D122" s="66" t="s">
        <v>367</v>
      </c>
      <c r="E122" s="66"/>
      <c r="F122" s="37" t="s">
        <v>384</v>
      </c>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row>
    <row r="123" spans="1:29" ht="243">
      <c r="A123" s="70" t="s">
        <v>409</v>
      </c>
      <c r="B123" s="71" t="s">
        <v>376</v>
      </c>
      <c r="C123" s="66" t="s">
        <v>366</v>
      </c>
      <c r="D123" s="66" t="s">
        <v>399</v>
      </c>
      <c r="E123" s="66" t="str">
        <f>IF(D123&gt;0,D122,"" )</f>
        <v>存款</v>
      </c>
      <c r="F123" s="72" t="s">
        <v>410</v>
      </c>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row>
    <row r="124" spans="1:29" ht="81">
      <c r="A124" s="70" t="s">
        <v>392</v>
      </c>
      <c r="B124" s="71" t="s">
        <v>390</v>
      </c>
      <c r="C124" s="66" t="s">
        <v>366</v>
      </c>
      <c r="D124" s="66" t="s">
        <v>403</v>
      </c>
      <c r="E124" s="66" t="str">
        <f>IF(D124&gt;0,D123,"" )</f>
        <v>存款未知金额</v>
      </c>
      <c r="F124" s="37" t="s">
        <v>391</v>
      </c>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row>
    <row r="125" spans="1:29" s="76" customFormat="1">
      <c r="A125" s="84"/>
      <c r="B125" s="85"/>
      <c r="E125" s="66" t="str">
        <f>IF(D125&gt;0,D124,"" )</f>
        <v/>
      </c>
      <c r="F125" s="86"/>
    </row>
    <row r="126" spans="1:29" s="76" customFormat="1">
      <c r="A126" s="84"/>
      <c r="B126" s="85"/>
      <c r="E126" s="66"/>
      <c r="F126" s="86"/>
    </row>
    <row r="127" spans="1:29" ht="94.5">
      <c r="A127" s="70" t="s">
        <v>838</v>
      </c>
      <c r="B127" s="71" t="s">
        <v>376</v>
      </c>
      <c r="C127" s="66" t="s">
        <v>366</v>
      </c>
      <c r="D127" s="66" t="s">
        <v>370</v>
      </c>
      <c r="E127" s="66"/>
      <c r="F127" s="77" t="s">
        <v>807</v>
      </c>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row>
    <row r="128" spans="1:29" s="76" customFormat="1">
      <c r="A128" s="84"/>
      <c r="B128" s="85"/>
      <c r="E128" s="66"/>
      <c r="F128" s="86"/>
    </row>
    <row r="129" spans="1:29" ht="67.5">
      <c r="A129" s="70" t="s">
        <v>414</v>
      </c>
      <c r="B129" s="71" t="s">
        <v>394</v>
      </c>
      <c r="C129" s="66" t="s">
        <v>366</v>
      </c>
      <c r="D129" s="66" t="s">
        <v>395</v>
      </c>
      <c r="E129" s="66"/>
      <c r="F129" s="72" t="s">
        <v>415</v>
      </c>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row>
    <row r="130" spans="1:29" s="76" customFormat="1">
      <c r="A130" s="84"/>
      <c r="B130" s="85"/>
      <c r="E130" s="66"/>
      <c r="F130" s="86"/>
    </row>
    <row r="131" spans="1:29" ht="40.5">
      <c r="A131" s="70" t="s">
        <v>407</v>
      </c>
      <c r="B131" s="71" t="s">
        <v>394</v>
      </c>
      <c r="C131" s="66" t="s">
        <v>366</v>
      </c>
      <c r="D131" s="66" t="s">
        <v>395</v>
      </c>
      <c r="E131" s="66"/>
      <c r="F131" s="77" t="s">
        <v>408</v>
      </c>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row>
    <row r="132" spans="1:29" s="76" customFormat="1">
      <c r="A132" s="84"/>
      <c r="B132" s="85"/>
      <c r="E132" s="66"/>
      <c r="F132" s="86"/>
    </row>
    <row r="133" spans="1:29" ht="216">
      <c r="A133" s="70" t="s">
        <v>416</v>
      </c>
      <c r="B133" s="71" t="s">
        <v>417</v>
      </c>
      <c r="C133" s="66" t="s">
        <v>366</v>
      </c>
      <c r="D133" s="66" t="s">
        <v>418</v>
      </c>
      <c r="E133" s="66"/>
      <c r="F133" s="37" t="s">
        <v>419</v>
      </c>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row>
    <row r="134" spans="1:29" s="76" customFormat="1">
      <c r="A134" s="73"/>
      <c r="B134" s="74"/>
      <c r="C134" s="75"/>
      <c r="D134" s="75"/>
      <c r="E134" s="66" t="str">
        <f t="shared" ref="E134" si="2">IF(D134&gt;0,D133,"" )</f>
        <v/>
      </c>
      <c r="F134" s="39"/>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spans="1:29" ht="121.5">
      <c r="A135" s="70" t="s">
        <v>420</v>
      </c>
      <c r="B135" s="71" t="s">
        <v>390</v>
      </c>
      <c r="C135" s="66" t="s">
        <v>366</v>
      </c>
      <c r="D135" s="66" t="s">
        <v>418</v>
      </c>
      <c r="E135" s="66"/>
      <c r="F135" s="37" t="s">
        <v>421</v>
      </c>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row>
    <row r="136" spans="1:29" s="76" customFormat="1">
      <c r="A136" s="84"/>
      <c r="B136" s="85"/>
      <c r="E136" s="66"/>
      <c r="F136" s="86"/>
    </row>
    <row r="137" spans="1:29" s="23" customFormat="1" ht="135">
      <c r="A137" s="88" t="s">
        <v>422</v>
      </c>
      <c r="B137" s="71" t="s">
        <v>401</v>
      </c>
      <c r="C137" s="89" t="s">
        <v>366</v>
      </c>
      <c r="D137" s="89" t="s">
        <v>423</v>
      </c>
      <c r="E137" s="66"/>
      <c r="F137" s="37" t="s">
        <v>424</v>
      </c>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row>
    <row r="138" spans="1:29" s="76" customFormat="1">
      <c r="A138" s="73"/>
      <c r="B138" s="74"/>
      <c r="C138" s="75"/>
      <c r="D138" s="75"/>
      <c r="F138" s="39"/>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spans="1:29" s="23" customFormat="1" ht="297">
      <c r="A139" s="88" t="s">
        <v>423</v>
      </c>
      <c r="B139" s="71" t="s">
        <v>401</v>
      </c>
      <c r="C139" s="89" t="s">
        <v>366</v>
      </c>
      <c r="D139" s="89" t="s">
        <v>425</v>
      </c>
      <c r="E139" s="66"/>
      <c r="F139" s="37" t="s">
        <v>426</v>
      </c>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row>
    <row r="140" spans="1:29" s="76" customFormat="1">
      <c r="A140" s="84"/>
      <c r="B140" s="85"/>
      <c r="F140" s="86"/>
    </row>
    <row r="141" spans="1:29" ht="135">
      <c r="A141" s="87" t="s">
        <v>840</v>
      </c>
      <c r="B141" s="71" t="s">
        <v>372</v>
      </c>
      <c r="C141" s="66" t="s">
        <v>366</v>
      </c>
      <c r="D141" s="90" t="s">
        <v>385</v>
      </c>
      <c r="E141" s="66"/>
      <c r="F141" s="91" t="s">
        <v>780</v>
      </c>
    </row>
    <row r="142" spans="1:29" s="76" customFormat="1">
      <c r="A142" s="84"/>
      <c r="B142" s="85"/>
      <c r="F142" s="86"/>
    </row>
    <row r="143" spans="1:29" ht="135">
      <c r="A143" s="87" t="s">
        <v>427</v>
      </c>
      <c r="B143" s="71" t="s">
        <v>428</v>
      </c>
      <c r="C143" s="66" t="s">
        <v>366</v>
      </c>
      <c r="D143" s="90" t="s">
        <v>429</v>
      </c>
      <c r="E143" s="66"/>
      <c r="F143" s="91" t="s">
        <v>430</v>
      </c>
    </row>
    <row r="144" spans="1:29" s="76" customFormat="1">
      <c r="A144" s="84"/>
      <c r="B144" s="85"/>
      <c r="F144" s="86"/>
    </row>
    <row r="145" spans="1:29" ht="121.5">
      <c r="A145" s="87" t="s">
        <v>841</v>
      </c>
      <c r="B145" s="71" t="s">
        <v>372</v>
      </c>
      <c r="C145" s="66" t="s">
        <v>366</v>
      </c>
      <c r="D145" s="90" t="s">
        <v>385</v>
      </c>
      <c r="E145" s="66"/>
      <c r="F145" s="91" t="s">
        <v>781</v>
      </c>
    </row>
    <row r="146" spans="1:29" s="76" customFormat="1">
      <c r="A146" s="84"/>
      <c r="B146" s="85"/>
      <c r="F146" s="86"/>
    </row>
    <row r="147" spans="1:29" ht="135">
      <c r="A147" s="87" t="s">
        <v>431</v>
      </c>
      <c r="B147" s="71" t="s">
        <v>394</v>
      </c>
      <c r="C147" s="66" t="s">
        <v>366</v>
      </c>
      <c r="D147" s="90" t="s">
        <v>429</v>
      </c>
      <c r="E147" s="66"/>
      <c r="F147" s="91" t="s">
        <v>432</v>
      </c>
    </row>
    <row r="148" spans="1:29" s="76" customFormat="1">
      <c r="A148" s="84"/>
      <c r="B148" s="85"/>
      <c r="F148" s="86"/>
    </row>
    <row r="149" spans="1:29" ht="108">
      <c r="A149" s="87" t="s">
        <v>842</v>
      </c>
      <c r="B149" s="71" t="s">
        <v>417</v>
      </c>
      <c r="C149" s="66" t="s">
        <v>366</v>
      </c>
      <c r="D149" s="90" t="s">
        <v>433</v>
      </c>
      <c r="F149" s="91" t="s">
        <v>782</v>
      </c>
    </row>
    <row r="150" spans="1:29" s="76" customFormat="1">
      <c r="A150" s="84"/>
      <c r="B150" s="85"/>
      <c r="F150" s="86"/>
    </row>
    <row r="151" spans="1:29" ht="108">
      <c r="A151" s="87" t="s">
        <v>434</v>
      </c>
      <c r="B151" s="71" t="s">
        <v>428</v>
      </c>
      <c r="C151" s="66" t="s">
        <v>366</v>
      </c>
      <c r="D151" s="90" t="s">
        <v>435</v>
      </c>
      <c r="F151" s="91" t="s">
        <v>436</v>
      </c>
    </row>
    <row r="152" spans="1:29" s="76" customFormat="1">
      <c r="A152" s="84"/>
      <c r="B152" s="85"/>
      <c r="F152" s="86"/>
    </row>
    <row r="153" spans="1:29" ht="324">
      <c r="A153" s="87" t="s">
        <v>843</v>
      </c>
      <c r="B153" s="71" t="s">
        <v>417</v>
      </c>
      <c r="C153" s="66" t="s">
        <v>366</v>
      </c>
      <c r="D153" s="90" t="s">
        <v>433</v>
      </c>
      <c r="F153" s="91" t="s">
        <v>783</v>
      </c>
    </row>
    <row r="154" spans="1:29" s="76" customFormat="1">
      <c r="A154" s="84"/>
      <c r="B154" s="85"/>
      <c r="F154" s="86"/>
    </row>
    <row r="155" spans="1:29" ht="324">
      <c r="A155" s="87" t="s">
        <v>437</v>
      </c>
      <c r="B155" s="71" t="s">
        <v>394</v>
      </c>
      <c r="C155" s="66" t="s">
        <v>366</v>
      </c>
      <c r="D155" s="90" t="s">
        <v>435</v>
      </c>
      <c r="F155" s="91" t="s">
        <v>438</v>
      </c>
    </row>
    <row r="156" spans="1:29" s="76" customFormat="1">
      <c r="A156" s="84"/>
      <c r="B156" s="85"/>
      <c r="F156" s="86"/>
    </row>
    <row r="158" spans="1:29" ht="135">
      <c r="A158" s="70" t="s">
        <v>364</v>
      </c>
      <c r="B158" s="71" t="s">
        <v>365</v>
      </c>
      <c r="C158" s="66" t="s">
        <v>366</v>
      </c>
      <c r="D158" s="66" t="s">
        <v>367</v>
      </c>
      <c r="E158" s="66"/>
      <c r="F158" s="37" t="s">
        <v>368</v>
      </c>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row>
    <row r="159" spans="1:29" ht="99.75" customHeight="1">
      <c r="A159" s="70" t="s">
        <v>439</v>
      </c>
      <c r="B159" s="71" t="s">
        <v>440</v>
      </c>
      <c r="C159" s="66" t="s">
        <v>366</v>
      </c>
      <c r="D159" s="66" t="s">
        <v>441</v>
      </c>
      <c r="E159" s="66" t="str">
        <f>IF(D159&gt;0,D158,"")</f>
        <v>存款</v>
      </c>
      <c r="F159" s="72" t="s">
        <v>784</v>
      </c>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row>
    <row r="161" spans="1:29" ht="157.5" customHeight="1">
      <c r="A161" s="70" t="s">
        <v>383</v>
      </c>
      <c r="B161" s="71" t="s">
        <v>386</v>
      </c>
      <c r="C161" s="66" t="s">
        <v>366</v>
      </c>
      <c r="D161" s="66" t="s">
        <v>367</v>
      </c>
      <c r="E161" s="66"/>
      <c r="F161" s="37" t="s">
        <v>384</v>
      </c>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row>
    <row r="162" spans="1:29" ht="27">
      <c r="A162" s="70" t="s">
        <v>442</v>
      </c>
      <c r="B162" s="71" t="s">
        <v>440</v>
      </c>
      <c r="C162" s="66" t="s">
        <v>366</v>
      </c>
      <c r="D162" s="66" t="s">
        <v>441</v>
      </c>
      <c r="E162" s="66" t="str">
        <f t="shared" ref="E162" si="3">IF(D162&gt;0,D161,"" )</f>
        <v>存款</v>
      </c>
      <c r="F162" s="72" t="s">
        <v>785</v>
      </c>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row>
    <row r="164" spans="1:29" ht="54">
      <c r="A164" s="87" t="s">
        <v>443</v>
      </c>
      <c r="B164" s="71" t="s">
        <v>440</v>
      </c>
      <c r="C164" s="66" t="s">
        <v>366</v>
      </c>
      <c r="D164" s="66" t="s">
        <v>441</v>
      </c>
      <c r="E164" s="66"/>
      <c r="F164" s="91" t="s">
        <v>786</v>
      </c>
    </row>
    <row r="166" spans="1:29" ht="67.5">
      <c r="A166" s="87" t="s">
        <v>444</v>
      </c>
      <c r="B166" s="71" t="s">
        <v>440</v>
      </c>
      <c r="C166" s="66" t="s">
        <v>366</v>
      </c>
      <c r="D166" s="66" t="s">
        <v>441</v>
      </c>
      <c r="E166" s="66"/>
      <c r="F166" s="91" t="s">
        <v>834</v>
      </c>
    </row>
    <row r="167" spans="1:29" s="76" customFormat="1">
      <c r="A167" s="84"/>
      <c r="B167" s="74"/>
      <c r="F167" s="86"/>
    </row>
    <row r="168" spans="1:29" ht="148.5">
      <c r="A168" s="87" t="s">
        <v>893</v>
      </c>
      <c r="B168" s="71" t="s">
        <v>940</v>
      </c>
      <c r="C168" s="66" t="s">
        <v>366</v>
      </c>
      <c r="D168" s="90" t="s">
        <v>429</v>
      </c>
      <c r="E168" s="66"/>
      <c r="F168" s="91" t="s">
        <v>895</v>
      </c>
    </row>
    <row r="169" spans="1:29" ht="13.5" customHeight="1">
      <c r="B169" s="71"/>
    </row>
    <row r="170" spans="1:29" ht="121.5">
      <c r="A170" s="87" t="s">
        <v>894</v>
      </c>
      <c r="B170" s="71" t="s">
        <v>939</v>
      </c>
      <c r="C170" s="66" t="s">
        <v>366</v>
      </c>
      <c r="D170" s="90" t="s">
        <v>435</v>
      </c>
      <c r="F170" s="91" t="s">
        <v>896</v>
      </c>
    </row>
    <row r="171" spans="1:29">
      <c r="B171" s="71"/>
    </row>
    <row r="172" spans="1:29" ht="67.5">
      <c r="A172" s="70" t="s">
        <v>897</v>
      </c>
      <c r="B172" s="71" t="s">
        <v>394</v>
      </c>
      <c r="C172" s="66" t="s">
        <v>366</v>
      </c>
      <c r="D172" s="66" t="s">
        <v>395</v>
      </c>
      <c r="E172" s="66"/>
      <c r="F172" s="72" t="s">
        <v>898</v>
      </c>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row>
    <row r="173" spans="1:29">
      <c r="B173" s="71"/>
    </row>
    <row r="174" spans="1:29" ht="40.5">
      <c r="A174" s="70" t="s">
        <v>899</v>
      </c>
      <c r="B174" s="71" t="s">
        <v>394</v>
      </c>
      <c r="C174" s="66" t="s">
        <v>366</v>
      </c>
      <c r="D174" s="66" t="s">
        <v>395</v>
      </c>
      <c r="E174" s="66"/>
      <c r="F174" s="77" t="s">
        <v>900</v>
      </c>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row>
    <row r="175" spans="1:29">
      <c r="B175" s="71"/>
    </row>
    <row r="176" spans="1:29">
      <c r="B176" s="71"/>
    </row>
    <row r="177" spans="2:2">
      <c r="B177" s="71"/>
    </row>
    <row r="178" spans="2:2">
      <c r="B178" s="71"/>
    </row>
    <row r="179" spans="2:2">
      <c r="B179" s="71"/>
    </row>
  </sheetData>
  <autoFilter ref="A1:AC166"/>
  <phoneticPr fontId="4" type="noConversion"/>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opLeftCell="A169" zoomScale="90" zoomScaleNormal="90" workbookViewId="0">
      <selection activeCell="D170" sqref="D170"/>
    </sheetView>
  </sheetViews>
  <sheetFormatPr defaultColWidth="9" defaultRowHeight="13.5"/>
  <cols>
    <col min="1" max="1" width="16" style="24" customWidth="1"/>
    <col min="2" max="2" width="30" style="93" customWidth="1"/>
    <col min="3" max="3" width="9" style="24"/>
    <col min="4" max="4" width="24" style="24" customWidth="1"/>
    <col min="5" max="5" width="12.375" style="24" customWidth="1"/>
    <col min="6" max="6" width="37.375" style="93" customWidth="1"/>
    <col min="7" max="16384" width="9" style="24"/>
  </cols>
  <sheetData>
    <row r="1" spans="1:6" s="94" customFormat="1" ht="60.75" customHeight="1">
      <c r="A1" s="94" t="s">
        <v>0</v>
      </c>
      <c r="B1" s="95" t="s">
        <v>1</v>
      </c>
      <c r="C1" s="94" t="s">
        <v>2</v>
      </c>
      <c r="D1" s="94" t="s">
        <v>3</v>
      </c>
      <c r="E1" s="96" t="s">
        <v>445</v>
      </c>
      <c r="F1" s="95" t="s">
        <v>5</v>
      </c>
    </row>
    <row r="2" spans="1:6" s="97" customFormat="1" ht="135">
      <c r="A2" s="97" t="s">
        <v>446</v>
      </c>
      <c r="B2" s="72" t="s">
        <v>447</v>
      </c>
      <c r="C2" s="97" t="s">
        <v>448</v>
      </c>
      <c r="D2" s="98" t="s">
        <v>449</v>
      </c>
      <c r="E2" s="66"/>
      <c r="F2" s="72" t="s">
        <v>450</v>
      </c>
    </row>
    <row r="3" spans="1:6" s="97" customFormat="1" ht="54">
      <c r="A3" s="97" t="s">
        <v>812</v>
      </c>
      <c r="B3" s="72" t="s">
        <v>451</v>
      </c>
      <c r="C3" s="97" t="s">
        <v>448</v>
      </c>
      <c r="D3" s="98" t="s">
        <v>452</v>
      </c>
      <c r="E3" s="66" t="s">
        <v>449</v>
      </c>
      <c r="F3" s="72" t="s">
        <v>831</v>
      </c>
    </row>
    <row r="4" spans="1:6" s="97" customFormat="1" ht="121.5">
      <c r="A4" s="97" t="s">
        <v>381</v>
      </c>
      <c r="B4" s="72" t="s">
        <v>453</v>
      </c>
      <c r="C4" s="97" t="s">
        <v>448</v>
      </c>
      <c r="D4" s="98" t="s">
        <v>454</v>
      </c>
      <c r="E4" s="66" t="s">
        <v>452</v>
      </c>
      <c r="F4" s="37" t="s">
        <v>455</v>
      </c>
    </row>
    <row r="5" spans="1:6" s="99" customFormat="1">
      <c r="B5" s="100"/>
      <c r="E5" s="75"/>
      <c r="F5" s="100"/>
    </row>
    <row r="6" spans="1:6" s="97" customFormat="1" ht="162">
      <c r="A6" s="97" t="s">
        <v>456</v>
      </c>
      <c r="B6" s="72" t="s">
        <v>447</v>
      </c>
      <c r="C6" s="97" t="s">
        <v>448</v>
      </c>
      <c r="D6" s="98" t="s">
        <v>449</v>
      </c>
      <c r="E6" s="66"/>
      <c r="F6" s="93" t="s">
        <v>457</v>
      </c>
    </row>
    <row r="7" spans="1:6" s="97" customFormat="1" ht="108">
      <c r="A7" s="98" t="s">
        <v>813</v>
      </c>
      <c r="B7" s="72" t="s">
        <v>451</v>
      </c>
      <c r="C7" s="97" t="s">
        <v>448</v>
      </c>
      <c r="D7" s="98" t="s">
        <v>458</v>
      </c>
      <c r="E7" s="101" t="s">
        <v>448</v>
      </c>
      <c r="F7" s="72" t="s">
        <v>832</v>
      </c>
    </row>
    <row r="8" spans="1:6" s="97" customFormat="1" ht="40.5">
      <c r="A8" s="98" t="s">
        <v>459</v>
      </c>
      <c r="B8" s="72" t="s">
        <v>453</v>
      </c>
      <c r="C8" s="97" t="s">
        <v>448</v>
      </c>
      <c r="D8" s="98" t="s">
        <v>454</v>
      </c>
      <c r="E8" s="66" t="s">
        <v>452</v>
      </c>
      <c r="F8" s="37" t="s">
        <v>460</v>
      </c>
    </row>
    <row r="9" spans="1:6" s="99" customFormat="1">
      <c r="B9" s="100"/>
      <c r="E9" s="75"/>
      <c r="F9" s="100"/>
    </row>
    <row r="10" spans="1:6" s="105" customFormat="1" ht="135">
      <c r="A10" s="102" t="s">
        <v>446</v>
      </c>
      <c r="B10" s="103" t="s">
        <v>447</v>
      </c>
      <c r="C10" s="102" t="s">
        <v>448</v>
      </c>
      <c r="D10" s="102" t="s">
        <v>449</v>
      </c>
      <c r="E10" s="66"/>
      <c r="F10" s="104" t="s">
        <v>461</v>
      </c>
    </row>
    <row r="11" spans="1:6" s="105" customFormat="1" ht="40.5">
      <c r="A11" s="102" t="s">
        <v>829</v>
      </c>
      <c r="B11" s="103" t="s">
        <v>462</v>
      </c>
      <c r="C11" s="102" t="s">
        <v>448</v>
      </c>
      <c r="D11" s="102" t="s">
        <v>463</v>
      </c>
      <c r="E11" s="66" t="s">
        <v>449</v>
      </c>
      <c r="F11" s="72" t="s">
        <v>833</v>
      </c>
    </row>
    <row r="12" spans="1:6" s="99" customFormat="1">
      <c r="B12" s="100"/>
      <c r="E12" s="75"/>
      <c r="F12" s="100"/>
    </row>
    <row r="13" spans="1:6" s="97" customFormat="1" ht="135">
      <c r="A13" s="97" t="s">
        <v>446</v>
      </c>
      <c r="B13" s="72" t="s">
        <v>447</v>
      </c>
      <c r="C13" s="97" t="s">
        <v>448</v>
      </c>
      <c r="D13" s="98" t="s">
        <v>449</v>
      </c>
      <c r="E13" s="66"/>
      <c r="F13" s="104" t="s">
        <v>461</v>
      </c>
    </row>
    <row r="14" spans="1:6" s="97" customFormat="1" ht="54">
      <c r="A14" s="97" t="s">
        <v>464</v>
      </c>
      <c r="B14" s="72" t="s">
        <v>462</v>
      </c>
      <c r="C14" s="97" t="s">
        <v>448</v>
      </c>
      <c r="D14" s="98" t="s">
        <v>465</v>
      </c>
      <c r="E14" s="66" t="s">
        <v>449</v>
      </c>
      <c r="F14" s="72" t="s">
        <v>852</v>
      </c>
    </row>
    <row r="15" spans="1:6" s="99" customFormat="1">
      <c r="B15" s="100"/>
      <c r="E15" s="75"/>
      <c r="F15" s="100"/>
    </row>
    <row r="16" spans="1:6" s="97" customFormat="1" ht="135">
      <c r="A16" s="97" t="s">
        <v>446</v>
      </c>
      <c r="B16" s="72" t="s">
        <v>447</v>
      </c>
      <c r="C16" s="97" t="s">
        <v>448</v>
      </c>
      <c r="D16" s="98" t="s">
        <v>449</v>
      </c>
      <c r="E16" s="66"/>
      <c r="F16" s="104" t="s">
        <v>461</v>
      </c>
    </row>
    <row r="17" spans="1:6" s="97" customFormat="1" ht="54">
      <c r="A17" s="97" t="s">
        <v>393</v>
      </c>
      <c r="B17" s="72" t="s">
        <v>466</v>
      </c>
      <c r="C17" s="97" t="s">
        <v>448</v>
      </c>
      <c r="D17" s="98" t="s">
        <v>467</v>
      </c>
      <c r="E17" s="66" t="s">
        <v>449</v>
      </c>
      <c r="F17" s="72" t="s">
        <v>818</v>
      </c>
    </row>
    <row r="18" spans="1:6" s="97" customFormat="1" ht="81">
      <c r="A18" s="97" t="s">
        <v>468</v>
      </c>
      <c r="B18" s="72" t="s">
        <v>469</v>
      </c>
      <c r="C18" s="97" t="s">
        <v>448</v>
      </c>
      <c r="D18" s="98" t="s">
        <v>470</v>
      </c>
      <c r="E18" s="98" t="s">
        <v>467</v>
      </c>
      <c r="F18" s="72" t="s">
        <v>471</v>
      </c>
    </row>
    <row r="19" spans="1:6" s="99" customFormat="1">
      <c r="B19" s="100"/>
      <c r="E19" s="75"/>
      <c r="F19" s="100"/>
    </row>
    <row r="20" spans="1:6" s="97" customFormat="1" ht="135">
      <c r="A20" s="97" t="s">
        <v>446</v>
      </c>
      <c r="B20" s="72" t="s">
        <v>447</v>
      </c>
      <c r="C20" s="97" t="s">
        <v>448</v>
      </c>
      <c r="D20" s="98" t="s">
        <v>449</v>
      </c>
      <c r="E20" s="66"/>
      <c r="F20" s="104" t="s">
        <v>461</v>
      </c>
    </row>
    <row r="21" spans="1:6" s="97" customFormat="1" ht="54">
      <c r="A21" s="97" t="s">
        <v>393</v>
      </c>
      <c r="B21" s="72" t="s">
        <v>466</v>
      </c>
      <c r="C21" s="97" t="s">
        <v>448</v>
      </c>
      <c r="D21" s="98" t="s">
        <v>467</v>
      </c>
      <c r="E21" s="66" t="s">
        <v>449</v>
      </c>
      <c r="F21" s="72" t="s">
        <v>819</v>
      </c>
    </row>
    <row r="22" spans="1:6" s="97" customFormat="1" ht="94.5">
      <c r="A22" s="97" t="s">
        <v>472</v>
      </c>
      <c r="B22" s="72" t="s">
        <v>462</v>
      </c>
      <c r="C22" s="97" t="s">
        <v>448</v>
      </c>
      <c r="D22" s="106" t="s">
        <v>830</v>
      </c>
      <c r="E22" s="98" t="s">
        <v>467</v>
      </c>
      <c r="F22" s="72" t="s">
        <v>473</v>
      </c>
    </row>
    <row r="23" spans="1:6" s="99" customFormat="1">
      <c r="B23" s="100"/>
      <c r="E23" s="75"/>
      <c r="F23" s="100"/>
    </row>
    <row r="24" spans="1:6" s="97" customFormat="1" ht="135">
      <c r="A24" s="97" t="s">
        <v>446</v>
      </c>
      <c r="B24" s="72" t="s">
        <v>447</v>
      </c>
      <c r="C24" s="97" t="s">
        <v>448</v>
      </c>
      <c r="D24" s="98" t="s">
        <v>449</v>
      </c>
      <c r="E24" s="66"/>
      <c r="F24" s="104" t="s">
        <v>461</v>
      </c>
    </row>
    <row r="25" spans="1:6" s="97" customFormat="1" ht="94.5">
      <c r="A25" s="98" t="s">
        <v>474</v>
      </c>
      <c r="B25" s="72" t="s">
        <v>451</v>
      </c>
      <c r="C25" s="97" t="s">
        <v>448</v>
      </c>
      <c r="D25" s="98" t="s">
        <v>475</v>
      </c>
      <c r="E25" s="66" t="s">
        <v>449</v>
      </c>
      <c r="F25" s="72" t="s">
        <v>476</v>
      </c>
    </row>
    <row r="26" spans="1:6" s="97" customFormat="1" ht="121.5">
      <c r="A26" s="97" t="s">
        <v>381</v>
      </c>
      <c r="B26" s="72" t="s">
        <v>477</v>
      </c>
      <c r="C26" s="97" t="s">
        <v>448</v>
      </c>
      <c r="D26" s="98" t="s">
        <v>478</v>
      </c>
      <c r="E26" s="98" t="s">
        <v>475</v>
      </c>
      <c r="F26" s="37" t="s">
        <v>455</v>
      </c>
    </row>
    <row r="27" spans="1:6" s="99" customFormat="1">
      <c r="B27" s="79"/>
      <c r="E27" s="75"/>
      <c r="F27" s="100"/>
    </row>
    <row r="28" spans="1:6" s="97" customFormat="1" ht="40.5">
      <c r="A28" s="98" t="s">
        <v>463</v>
      </c>
      <c r="B28" s="72" t="s">
        <v>462</v>
      </c>
      <c r="C28" s="97" t="s">
        <v>448</v>
      </c>
      <c r="D28" s="98" t="s">
        <v>463</v>
      </c>
      <c r="E28" s="66"/>
      <c r="F28" s="72" t="s">
        <v>479</v>
      </c>
    </row>
    <row r="29" spans="1:6" s="99" customFormat="1">
      <c r="B29" s="100"/>
      <c r="E29" s="75"/>
      <c r="F29" s="100"/>
    </row>
    <row r="30" spans="1:6" s="97" customFormat="1" ht="135">
      <c r="A30" s="24" t="s">
        <v>446</v>
      </c>
      <c r="B30" s="72" t="s">
        <v>447</v>
      </c>
      <c r="C30" s="97" t="s">
        <v>448</v>
      </c>
      <c r="D30" s="98" t="s">
        <v>449</v>
      </c>
      <c r="E30" s="66"/>
      <c r="F30" s="104" t="s">
        <v>461</v>
      </c>
    </row>
    <row r="31" spans="1:6" s="97" customFormat="1" ht="94.5">
      <c r="A31" s="98" t="s">
        <v>474</v>
      </c>
      <c r="B31" s="72" t="s">
        <v>451</v>
      </c>
      <c r="C31" s="97" t="s">
        <v>448</v>
      </c>
      <c r="D31" s="98" t="s">
        <v>475</v>
      </c>
      <c r="E31" s="66" t="s">
        <v>449</v>
      </c>
      <c r="F31" s="72" t="s">
        <v>476</v>
      </c>
    </row>
    <row r="32" spans="1:6" s="97" customFormat="1">
      <c r="A32" s="24" t="s">
        <v>337</v>
      </c>
      <c r="B32" s="72" t="s">
        <v>462</v>
      </c>
      <c r="C32" s="97" t="s">
        <v>448</v>
      </c>
      <c r="D32" s="98" t="s">
        <v>480</v>
      </c>
      <c r="E32" s="98" t="s">
        <v>475</v>
      </c>
      <c r="F32" s="104" t="s">
        <v>481</v>
      </c>
    </row>
    <row r="33" spans="1:6" s="99" customFormat="1">
      <c r="A33" s="76"/>
      <c r="B33" s="100"/>
      <c r="E33" s="75"/>
      <c r="F33" s="100"/>
    </row>
    <row r="34" spans="1:6" s="97" customFormat="1" ht="162">
      <c r="A34" s="97" t="s">
        <v>456</v>
      </c>
      <c r="B34" s="72" t="s">
        <v>447</v>
      </c>
      <c r="C34" s="97" t="s">
        <v>448</v>
      </c>
      <c r="D34" s="98" t="s">
        <v>449</v>
      </c>
      <c r="E34" s="66"/>
      <c r="F34" s="93" t="s">
        <v>457</v>
      </c>
    </row>
    <row r="35" spans="1:6" s="97" customFormat="1" ht="54">
      <c r="A35" s="97" t="s">
        <v>812</v>
      </c>
      <c r="B35" s="72" t="s">
        <v>451</v>
      </c>
      <c r="C35" s="97" t="s">
        <v>448</v>
      </c>
      <c r="D35" s="98" t="s">
        <v>452</v>
      </c>
      <c r="E35" s="66" t="s">
        <v>449</v>
      </c>
      <c r="F35" s="72" t="s">
        <v>831</v>
      </c>
    </row>
    <row r="36" spans="1:6" s="97" customFormat="1" ht="121.5">
      <c r="A36" s="97" t="s">
        <v>381</v>
      </c>
      <c r="B36" s="72" t="s">
        <v>453</v>
      </c>
      <c r="C36" s="97" t="s">
        <v>448</v>
      </c>
      <c r="D36" s="98" t="s">
        <v>454</v>
      </c>
      <c r="E36" s="98" t="s">
        <v>452</v>
      </c>
      <c r="F36" s="37" t="s">
        <v>455</v>
      </c>
    </row>
    <row r="37" spans="1:6" s="99" customFormat="1">
      <c r="B37" s="100"/>
      <c r="E37" s="75"/>
      <c r="F37" s="100"/>
    </row>
    <row r="38" spans="1:6" s="105" customFormat="1" ht="162">
      <c r="A38" s="98" t="s">
        <v>456</v>
      </c>
      <c r="B38" s="72" t="s">
        <v>447</v>
      </c>
      <c r="C38" s="98" t="s">
        <v>448</v>
      </c>
      <c r="D38" s="98" t="s">
        <v>449</v>
      </c>
      <c r="E38" s="66"/>
      <c r="F38" s="93" t="s">
        <v>457</v>
      </c>
    </row>
    <row r="39" spans="1:6" s="105" customFormat="1" ht="40.5">
      <c r="A39" s="98" t="s">
        <v>829</v>
      </c>
      <c r="B39" s="72" t="s">
        <v>462</v>
      </c>
      <c r="C39" s="98" t="s">
        <v>448</v>
      </c>
      <c r="D39" s="98" t="s">
        <v>463</v>
      </c>
      <c r="E39" s="66" t="s">
        <v>449</v>
      </c>
      <c r="F39" s="72" t="s">
        <v>923</v>
      </c>
    </row>
    <row r="40" spans="1:6" s="99" customFormat="1">
      <c r="B40" s="100"/>
      <c r="E40" s="75"/>
      <c r="F40" s="100"/>
    </row>
    <row r="41" spans="1:6" s="97" customFormat="1" ht="162">
      <c r="A41" s="97" t="s">
        <v>456</v>
      </c>
      <c r="B41" s="72" t="s">
        <v>447</v>
      </c>
      <c r="C41" s="97" t="s">
        <v>448</v>
      </c>
      <c r="D41" s="98" t="s">
        <v>449</v>
      </c>
      <c r="E41" s="66"/>
      <c r="F41" s="93" t="s">
        <v>457</v>
      </c>
    </row>
    <row r="42" spans="1:6" s="97" customFormat="1" ht="40.5">
      <c r="A42" s="97" t="s">
        <v>464</v>
      </c>
      <c r="B42" s="72" t="s">
        <v>462</v>
      </c>
      <c r="C42" s="97" t="s">
        <v>448</v>
      </c>
      <c r="D42" s="98" t="s">
        <v>465</v>
      </c>
      <c r="E42" s="66" t="s">
        <v>449</v>
      </c>
      <c r="F42" s="72" t="s">
        <v>853</v>
      </c>
    </row>
    <row r="43" spans="1:6" s="99" customFormat="1">
      <c r="B43" s="100"/>
      <c r="E43" s="75"/>
      <c r="F43" s="100"/>
    </row>
    <row r="44" spans="1:6" s="97" customFormat="1" ht="162">
      <c r="A44" s="97" t="s">
        <v>456</v>
      </c>
      <c r="B44" s="72" t="s">
        <v>447</v>
      </c>
      <c r="C44" s="97" t="s">
        <v>448</v>
      </c>
      <c r="D44" s="98" t="s">
        <v>449</v>
      </c>
      <c r="E44" s="66"/>
      <c r="F44" s="93" t="s">
        <v>457</v>
      </c>
    </row>
    <row r="45" spans="1:6" s="97" customFormat="1" ht="54">
      <c r="A45" s="97" t="s">
        <v>393</v>
      </c>
      <c r="B45" s="72" t="s">
        <v>466</v>
      </c>
      <c r="C45" s="97" t="s">
        <v>448</v>
      </c>
      <c r="D45" s="98" t="s">
        <v>467</v>
      </c>
      <c r="E45" s="98" t="s">
        <v>449</v>
      </c>
      <c r="F45" s="72" t="s">
        <v>819</v>
      </c>
    </row>
    <row r="46" spans="1:6" s="97" customFormat="1" ht="67.5">
      <c r="A46" s="97" t="s">
        <v>468</v>
      </c>
      <c r="B46" s="72" t="s">
        <v>469</v>
      </c>
      <c r="C46" s="97" t="s">
        <v>448</v>
      </c>
      <c r="D46" s="98" t="s">
        <v>470</v>
      </c>
      <c r="E46" s="98" t="s">
        <v>467</v>
      </c>
      <c r="F46" s="104" t="s">
        <v>482</v>
      </c>
    </row>
    <row r="47" spans="1:6" s="99" customFormat="1">
      <c r="B47" s="100"/>
      <c r="E47" s="75"/>
      <c r="F47" s="100"/>
    </row>
    <row r="48" spans="1:6" s="97" customFormat="1" ht="162">
      <c r="A48" s="97" t="s">
        <v>456</v>
      </c>
      <c r="B48" s="72" t="s">
        <v>447</v>
      </c>
      <c r="C48" s="97" t="s">
        <v>448</v>
      </c>
      <c r="D48" s="98" t="s">
        <v>449</v>
      </c>
      <c r="E48" s="66"/>
      <c r="F48" s="93" t="s">
        <v>457</v>
      </c>
    </row>
    <row r="49" spans="1:6" s="97" customFormat="1" ht="54">
      <c r="A49" s="97" t="s">
        <v>393</v>
      </c>
      <c r="B49" s="72" t="s">
        <v>466</v>
      </c>
      <c r="C49" s="97" t="s">
        <v>448</v>
      </c>
      <c r="D49" s="98" t="s">
        <v>467</v>
      </c>
      <c r="E49" s="66" t="s">
        <v>449</v>
      </c>
      <c r="F49" s="72" t="s">
        <v>819</v>
      </c>
    </row>
    <row r="50" spans="1:6" s="97" customFormat="1" ht="94.5">
      <c r="A50" s="97" t="s">
        <v>472</v>
      </c>
      <c r="B50" s="72" t="s">
        <v>462</v>
      </c>
      <c r="C50" s="97" t="s">
        <v>448</v>
      </c>
      <c r="D50" s="106" t="s">
        <v>830</v>
      </c>
      <c r="E50" s="98" t="s">
        <v>467</v>
      </c>
      <c r="F50" s="72" t="s">
        <v>914</v>
      </c>
    </row>
    <row r="51" spans="1:6" s="99" customFormat="1">
      <c r="B51" s="100"/>
      <c r="E51" s="75"/>
      <c r="F51" s="100"/>
    </row>
    <row r="52" spans="1:6" s="97" customFormat="1" ht="162">
      <c r="A52" s="97" t="s">
        <v>456</v>
      </c>
      <c r="B52" s="72" t="s">
        <v>447</v>
      </c>
      <c r="C52" s="97" t="s">
        <v>448</v>
      </c>
      <c r="D52" s="98" t="s">
        <v>448</v>
      </c>
      <c r="E52" s="66"/>
      <c r="F52" s="93" t="s">
        <v>457</v>
      </c>
    </row>
    <row r="53" spans="1:6" s="97" customFormat="1" ht="94.5">
      <c r="A53" s="98" t="s">
        <v>474</v>
      </c>
      <c r="B53" s="72" t="s">
        <v>451</v>
      </c>
      <c r="C53" s="97" t="s">
        <v>448</v>
      </c>
      <c r="D53" s="98" t="s">
        <v>475</v>
      </c>
      <c r="E53" s="66" t="s">
        <v>448</v>
      </c>
      <c r="F53" s="72" t="s">
        <v>476</v>
      </c>
    </row>
    <row r="54" spans="1:6" s="97" customFormat="1" ht="121.5">
      <c r="A54" s="97" t="s">
        <v>381</v>
      </c>
      <c r="B54" s="72" t="s">
        <v>477</v>
      </c>
      <c r="C54" s="97" t="s">
        <v>448</v>
      </c>
      <c r="D54" s="98" t="s">
        <v>478</v>
      </c>
      <c r="E54" s="98" t="s">
        <v>475</v>
      </c>
      <c r="F54" s="37" t="s">
        <v>455</v>
      </c>
    </row>
    <row r="55" spans="1:6" s="99" customFormat="1">
      <c r="B55" s="79"/>
      <c r="D55" s="107"/>
      <c r="E55" s="75"/>
      <c r="F55" s="100"/>
    </row>
    <row r="56" spans="1:6" s="97" customFormat="1" ht="67.5">
      <c r="A56" s="97" t="s">
        <v>483</v>
      </c>
      <c r="B56" s="72" t="s">
        <v>462</v>
      </c>
      <c r="C56" s="97" t="s">
        <v>448</v>
      </c>
      <c r="D56" s="98" t="s">
        <v>483</v>
      </c>
      <c r="E56" s="66"/>
      <c r="F56" s="104" t="s">
        <v>924</v>
      </c>
    </row>
    <row r="57" spans="1:6" s="99" customFormat="1">
      <c r="B57" s="100"/>
      <c r="E57" s="75"/>
      <c r="F57" s="100"/>
    </row>
    <row r="58" spans="1:6" s="97" customFormat="1" ht="162">
      <c r="A58" s="24" t="s">
        <v>456</v>
      </c>
      <c r="B58" s="72" t="s">
        <v>447</v>
      </c>
      <c r="C58" s="97" t="s">
        <v>448</v>
      </c>
      <c r="D58" s="98" t="s">
        <v>448</v>
      </c>
      <c r="E58" s="66"/>
      <c r="F58" s="93" t="s">
        <v>457</v>
      </c>
    </row>
    <row r="59" spans="1:6" s="97" customFormat="1" ht="94.5">
      <c r="A59" s="98" t="s">
        <v>474</v>
      </c>
      <c r="B59" s="72" t="s">
        <v>451</v>
      </c>
      <c r="C59" s="97" t="s">
        <v>448</v>
      </c>
      <c r="D59" s="98" t="s">
        <v>475</v>
      </c>
      <c r="E59" s="66" t="s">
        <v>448</v>
      </c>
      <c r="F59" s="72" t="s">
        <v>476</v>
      </c>
    </row>
    <row r="60" spans="1:6" s="97" customFormat="1" ht="67.5">
      <c r="A60" s="24" t="s">
        <v>337</v>
      </c>
      <c r="B60" s="72" t="s">
        <v>462</v>
      </c>
      <c r="C60" s="97" t="s">
        <v>448</v>
      </c>
      <c r="D60" s="98" t="s">
        <v>480</v>
      </c>
      <c r="E60" s="98" t="s">
        <v>475</v>
      </c>
      <c r="F60" s="72" t="s">
        <v>484</v>
      </c>
    </row>
    <row r="61" spans="1:6" s="76" customFormat="1">
      <c r="B61" s="86"/>
      <c r="E61" s="75"/>
      <c r="F61" s="86"/>
    </row>
    <row r="62" spans="1:6" s="97" customFormat="1" ht="135">
      <c r="A62" s="97" t="s">
        <v>446</v>
      </c>
      <c r="B62" s="72" t="s">
        <v>447</v>
      </c>
      <c r="C62" s="97" t="s">
        <v>448</v>
      </c>
      <c r="D62" s="98" t="s">
        <v>448</v>
      </c>
      <c r="E62" s="66"/>
      <c r="F62" s="104" t="s">
        <v>461</v>
      </c>
    </row>
    <row r="63" spans="1:6" s="97" customFormat="1" ht="54">
      <c r="A63" s="97" t="s">
        <v>393</v>
      </c>
      <c r="B63" s="72" t="s">
        <v>466</v>
      </c>
      <c r="C63" s="97" t="s">
        <v>448</v>
      </c>
      <c r="D63" s="98" t="s">
        <v>485</v>
      </c>
      <c r="E63" s="66" t="s">
        <v>448</v>
      </c>
      <c r="F63" s="72" t="s">
        <v>819</v>
      </c>
    </row>
    <row r="64" spans="1:6" s="97" customFormat="1" ht="54">
      <c r="A64" s="97" t="s">
        <v>486</v>
      </c>
      <c r="B64" s="72" t="s">
        <v>469</v>
      </c>
      <c r="C64" s="97" t="s">
        <v>448</v>
      </c>
      <c r="D64" s="98" t="s">
        <v>487</v>
      </c>
      <c r="E64" s="66" t="s">
        <v>485</v>
      </c>
      <c r="F64" s="72" t="s">
        <v>488</v>
      </c>
    </row>
    <row r="65" spans="1:6" s="76" customFormat="1">
      <c r="B65" s="86"/>
      <c r="E65" s="75"/>
      <c r="F65" s="86"/>
    </row>
    <row r="66" spans="1:6" s="97" customFormat="1" ht="135">
      <c r="A66" s="97" t="s">
        <v>446</v>
      </c>
      <c r="B66" s="72" t="s">
        <v>489</v>
      </c>
      <c r="C66" s="97" t="s">
        <v>448</v>
      </c>
      <c r="D66" s="98" t="s">
        <v>448</v>
      </c>
      <c r="E66" s="66"/>
      <c r="F66" s="104" t="s">
        <v>461</v>
      </c>
    </row>
    <row r="67" spans="1:6" s="97" customFormat="1" ht="94.5">
      <c r="A67" s="97" t="s">
        <v>274</v>
      </c>
      <c r="B67" s="72" t="s">
        <v>490</v>
      </c>
      <c r="C67" s="97" t="s">
        <v>448</v>
      </c>
      <c r="D67" s="98" t="s">
        <v>475</v>
      </c>
      <c r="E67" s="66" t="s">
        <v>448</v>
      </c>
      <c r="F67" s="72" t="s">
        <v>476</v>
      </c>
    </row>
    <row r="68" spans="1:6" s="97" customFormat="1" ht="121.5">
      <c r="A68" s="97" t="s">
        <v>381</v>
      </c>
      <c r="B68" s="72" t="s">
        <v>477</v>
      </c>
      <c r="C68" s="97" t="s">
        <v>448</v>
      </c>
      <c r="D68" s="98" t="s">
        <v>478</v>
      </c>
      <c r="E68" s="98" t="s">
        <v>475</v>
      </c>
      <c r="F68" s="37" t="s">
        <v>455</v>
      </c>
    </row>
    <row r="69" spans="1:6" s="76" customFormat="1">
      <c r="B69" s="86"/>
      <c r="E69" s="75"/>
      <c r="F69" s="86"/>
    </row>
    <row r="70" spans="1:6" s="97" customFormat="1" ht="162">
      <c r="A70" s="97" t="s">
        <v>456</v>
      </c>
      <c r="B70" s="72" t="s">
        <v>447</v>
      </c>
      <c r="C70" s="97" t="s">
        <v>448</v>
      </c>
      <c r="D70" s="98" t="s">
        <v>448</v>
      </c>
      <c r="E70" s="66"/>
      <c r="F70" s="93" t="s">
        <v>457</v>
      </c>
    </row>
    <row r="71" spans="1:6" s="97" customFormat="1" ht="54">
      <c r="A71" s="97" t="s">
        <v>393</v>
      </c>
      <c r="B71" s="72" t="s">
        <v>466</v>
      </c>
      <c r="C71" s="97" t="s">
        <v>448</v>
      </c>
      <c r="D71" s="98" t="s">
        <v>485</v>
      </c>
      <c r="E71" s="66" t="s">
        <v>448</v>
      </c>
      <c r="F71" s="72" t="s">
        <v>819</v>
      </c>
    </row>
    <row r="72" spans="1:6" s="97" customFormat="1" ht="54">
      <c r="A72" s="97" t="s">
        <v>486</v>
      </c>
      <c r="B72" s="72" t="s">
        <v>469</v>
      </c>
      <c r="C72" s="97" t="s">
        <v>448</v>
      </c>
      <c r="D72" s="98" t="s">
        <v>487</v>
      </c>
      <c r="E72" s="66" t="s">
        <v>485</v>
      </c>
      <c r="F72" s="104" t="s">
        <v>824</v>
      </c>
    </row>
    <row r="73" spans="1:6" s="76" customFormat="1">
      <c r="B73" s="86"/>
      <c r="E73" s="75"/>
      <c r="F73" s="86"/>
    </row>
    <row r="74" spans="1:6" s="97" customFormat="1" ht="135">
      <c r="A74" s="97" t="s">
        <v>446</v>
      </c>
      <c r="B74" s="72" t="s">
        <v>447</v>
      </c>
      <c r="C74" s="97" t="s">
        <v>448</v>
      </c>
      <c r="D74" s="98" t="s">
        <v>448</v>
      </c>
      <c r="E74" s="108"/>
      <c r="F74" s="104" t="s">
        <v>461</v>
      </c>
    </row>
    <row r="75" spans="1:6" s="97" customFormat="1" ht="94.5">
      <c r="A75" s="97" t="s">
        <v>274</v>
      </c>
      <c r="B75" s="72" t="s">
        <v>451</v>
      </c>
      <c r="C75" s="98" t="s">
        <v>449</v>
      </c>
      <c r="D75" s="98" t="s">
        <v>475</v>
      </c>
      <c r="E75" s="108" t="s">
        <v>448</v>
      </c>
      <c r="F75" s="72" t="s">
        <v>476</v>
      </c>
    </row>
    <row r="76" spans="1:6" s="97" customFormat="1" ht="121.5">
      <c r="A76" s="97" t="s">
        <v>381</v>
      </c>
      <c r="B76" s="72" t="s">
        <v>477</v>
      </c>
      <c r="C76" s="97" t="s">
        <v>448</v>
      </c>
      <c r="D76" s="98" t="s">
        <v>478</v>
      </c>
      <c r="E76" s="98" t="s">
        <v>475</v>
      </c>
      <c r="F76" s="37" t="s">
        <v>455</v>
      </c>
    </row>
    <row r="77" spans="1:6" s="99" customFormat="1">
      <c r="B77" s="79"/>
      <c r="E77" s="75"/>
      <c r="F77" s="100"/>
    </row>
    <row r="78" spans="1:6" s="97" customFormat="1" ht="40.5">
      <c r="A78" s="97" t="s">
        <v>491</v>
      </c>
      <c r="B78" s="72" t="s">
        <v>462</v>
      </c>
      <c r="C78" s="97" t="s">
        <v>448</v>
      </c>
      <c r="D78" s="98" t="s">
        <v>483</v>
      </c>
      <c r="E78" s="66"/>
      <c r="F78" s="109" t="s">
        <v>492</v>
      </c>
    </row>
    <row r="79" spans="1:6" s="76" customFormat="1">
      <c r="B79" s="86"/>
      <c r="E79" s="110"/>
      <c r="F79" s="86"/>
    </row>
    <row r="80" spans="1:6" s="97" customFormat="1" ht="162">
      <c r="A80" s="97" t="s">
        <v>456</v>
      </c>
      <c r="B80" s="72" t="s">
        <v>447</v>
      </c>
      <c r="C80" s="97" t="s">
        <v>448</v>
      </c>
      <c r="D80" s="98" t="s">
        <v>448</v>
      </c>
      <c r="E80" s="66"/>
      <c r="F80" s="93" t="s">
        <v>457</v>
      </c>
    </row>
    <row r="81" spans="1:6" s="97" customFormat="1" ht="94.5">
      <c r="A81" s="97" t="s">
        <v>274</v>
      </c>
      <c r="B81" s="72" t="s">
        <v>451</v>
      </c>
      <c r="C81" s="97" t="s">
        <v>448</v>
      </c>
      <c r="D81" s="98" t="s">
        <v>475</v>
      </c>
      <c r="E81" s="66" t="s">
        <v>448</v>
      </c>
      <c r="F81" s="72" t="s">
        <v>476</v>
      </c>
    </row>
    <row r="82" spans="1:6" s="97" customFormat="1" ht="121.5">
      <c r="A82" s="97" t="s">
        <v>381</v>
      </c>
      <c r="B82" s="72" t="s">
        <v>477</v>
      </c>
      <c r="C82" s="97" t="s">
        <v>448</v>
      </c>
      <c r="D82" s="98" t="s">
        <v>478</v>
      </c>
      <c r="E82" s="98" t="s">
        <v>475</v>
      </c>
      <c r="F82" s="37" t="s">
        <v>455</v>
      </c>
    </row>
    <row r="83" spans="1:6" s="76" customFormat="1">
      <c r="B83" s="86"/>
      <c r="E83" s="75"/>
      <c r="F83" s="86"/>
    </row>
    <row r="84" spans="1:6" s="97" customFormat="1" ht="135">
      <c r="A84" s="97" t="s">
        <v>446</v>
      </c>
      <c r="B84" s="72" t="s">
        <v>447</v>
      </c>
      <c r="C84" s="97" t="s">
        <v>448</v>
      </c>
      <c r="D84" s="98" t="s">
        <v>448</v>
      </c>
      <c r="E84" s="24"/>
      <c r="F84" s="104" t="s">
        <v>461</v>
      </c>
    </row>
    <row r="85" spans="1:6" s="97" customFormat="1" ht="54">
      <c r="A85" s="97" t="s">
        <v>812</v>
      </c>
      <c r="B85" s="72" t="s">
        <v>451</v>
      </c>
      <c r="C85" s="97" t="s">
        <v>448</v>
      </c>
      <c r="D85" s="98" t="s">
        <v>458</v>
      </c>
      <c r="E85" s="101" t="s">
        <v>448</v>
      </c>
      <c r="F85" s="72" t="s">
        <v>831</v>
      </c>
    </row>
    <row r="86" spans="1:6" s="97" customFormat="1" ht="67.5">
      <c r="A86" s="24" t="s">
        <v>337</v>
      </c>
      <c r="B86" s="72" t="s">
        <v>462</v>
      </c>
      <c r="C86" s="97" t="s">
        <v>448</v>
      </c>
      <c r="D86" s="98" t="s">
        <v>493</v>
      </c>
      <c r="E86" s="101" t="s">
        <v>458</v>
      </c>
      <c r="F86" s="104" t="s">
        <v>484</v>
      </c>
    </row>
    <row r="87" spans="1:6" s="76" customFormat="1">
      <c r="B87" s="86"/>
      <c r="E87" s="75"/>
      <c r="F87" s="86"/>
    </row>
    <row r="88" spans="1:6" s="97" customFormat="1" ht="162">
      <c r="A88" s="97" t="s">
        <v>456</v>
      </c>
      <c r="B88" s="72" t="s">
        <v>447</v>
      </c>
      <c r="C88" s="97" t="s">
        <v>448</v>
      </c>
      <c r="D88" s="98" t="s">
        <v>449</v>
      </c>
      <c r="E88" s="66"/>
      <c r="F88" s="93" t="s">
        <v>457</v>
      </c>
    </row>
    <row r="89" spans="1:6" s="97" customFormat="1" ht="108">
      <c r="A89" s="98" t="s">
        <v>813</v>
      </c>
      <c r="B89" s="72" t="s">
        <v>451</v>
      </c>
      <c r="C89" s="97" t="s">
        <v>448</v>
      </c>
      <c r="D89" s="98" t="s">
        <v>458</v>
      </c>
      <c r="E89" s="101" t="s">
        <v>448</v>
      </c>
      <c r="F89" s="72" t="s">
        <v>832</v>
      </c>
    </row>
    <row r="90" spans="1:6" s="97" customFormat="1" ht="108">
      <c r="A90" s="90" t="s">
        <v>494</v>
      </c>
      <c r="B90" s="72" t="s">
        <v>462</v>
      </c>
      <c r="C90" s="97" t="s">
        <v>448</v>
      </c>
      <c r="D90" s="98" t="s">
        <v>493</v>
      </c>
      <c r="E90" s="101" t="s">
        <v>458</v>
      </c>
      <c r="F90" s="72" t="s">
        <v>495</v>
      </c>
    </row>
    <row r="91" spans="1:6" s="76" customFormat="1">
      <c r="B91" s="86"/>
      <c r="E91" s="75"/>
      <c r="F91" s="86"/>
    </row>
    <row r="92" spans="1:6" s="97" customFormat="1" ht="162">
      <c r="A92" s="97" t="s">
        <v>456</v>
      </c>
      <c r="B92" s="72" t="s">
        <v>447</v>
      </c>
      <c r="C92" s="97" t="s">
        <v>448</v>
      </c>
      <c r="D92" s="98" t="s">
        <v>449</v>
      </c>
      <c r="E92" s="66"/>
      <c r="F92" s="93" t="s">
        <v>457</v>
      </c>
    </row>
    <row r="93" spans="1:6" s="97" customFormat="1" ht="54">
      <c r="A93" s="97" t="s">
        <v>812</v>
      </c>
      <c r="B93" s="72" t="s">
        <v>451</v>
      </c>
      <c r="C93" s="97" t="s">
        <v>448</v>
      </c>
      <c r="D93" s="98" t="s">
        <v>458</v>
      </c>
      <c r="E93" s="101" t="s">
        <v>448</v>
      </c>
      <c r="F93" s="72" t="s">
        <v>831</v>
      </c>
    </row>
    <row r="94" spans="1:6" s="97" customFormat="1" ht="67.5">
      <c r="A94" s="24" t="s">
        <v>337</v>
      </c>
      <c r="B94" s="72" t="s">
        <v>462</v>
      </c>
      <c r="C94" s="97" t="s">
        <v>448</v>
      </c>
      <c r="D94" s="98" t="s">
        <v>493</v>
      </c>
      <c r="E94" s="101" t="s">
        <v>458</v>
      </c>
      <c r="F94" s="104" t="s">
        <v>484</v>
      </c>
    </row>
    <row r="95" spans="1:6" s="76" customFormat="1">
      <c r="B95" s="86"/>
      <c r="E95" s="75"/>
      <c r="F95" s="86"/>
    </row>
    <row r="96" spans="1:6" s="97" customFormat="1" ht="135">
      <c r="A96" s="97" t="s">
        <v>446</v>
      </c>
      <c r="B96" s="72" t="s">
        <v>447</v>
      </c>
      <c r="C96" s="97" t="s">
        <v>448</v>
      </c>
      <c r="D96" s="98" t="s">
        <v>448</v>
      </c>
      <c r="E96" s="24"/>
      <c r="F96" s="104" t="s">
        <v>461</v>
      </c>
    </row>
    <row r="97" spans="1:6" s="97" customFormat="1" ht="108">
      <c r="A97" s="98" t="s">
        <v>813</v>
      </c>
      <c r="B97" s="72" t="s">
        <v>451</v>
      </c>
      <c r="C97" s="97" t="s">
        <v>448</v>
      </c>
      <c r="D97" s="98" t="s">
        <v>458</v>
      </c>
      <c r="E97" s="101" t="s">
        <v>448</v>
      </c>
      <c r="F97" s="72" t="s">
        <v>832</v>
      </c>
    </row>
    <row r="98" spans="1:6" s="97" customFormat="1" ht="67.5">
      <c r="A98" s="24" t="s">
        <v>337</v>
      </c>
      <c r="B98" s="72" t="s">
        <v>462</v>
      </c>
      <c r="C98" s="97" t="s">
        <v>448</v>
      </c>
      <c r="D98" s="98" t="s">
        <v>493</v>
      </c>
      <c r="E98" s="101" t="s">
        <v>458</v>
      </c>
      <c r="F98" s="104" t="s">
        <v>484</v>
      </c>
    </row>
    <row r="99" spans="1:6" s="76" customFormat="1">
      <c r="B99" s="86"/>
      <c r="E99" s="75"/>
      <c r="F99" s="86"/>
    </row>
    <row r="100" spans="1:6" s="97" customFormat="1" ht="135">
      <c r="A100" s="97" t="s">
        <v>446</v>
      </c>
      <c r="B100" s="72" t="s">
        <v>447</v>
      </c>
      <c r="C100" s="97" t="s">
        <v>448</v>
      </c>
      <c r="D100" s="98" t="s">
        <v>448</v>
      </c>
      <c r="E100" s="24"/>
      <c r="F100" s="104" t="s">
        <v>461</v>
      </c>
    </row>
    <row r="101" spans="1:6" s="97" customFormat="1" ht="54">
      <c r="A101" s="97" t="s">
        <v>812</v>
      </c>
      <c r="B101" s="72" t="s">
        <v>451</v>
      </c>
      <c r="C101" s="97" t="s">
        <v>448</v>
      </c>
      <c r="D101" s="98" t="s">
        <v>458</v>
      </c>
      <c r="E101" s="101" t="s">
        <v>448</v>
      </c>
      <c r="F101" s="72" t="s">
        <v>831</v>
      </c>
    </row>
    <row r="102" spans="1:6" s="97" customFormat="1" ht="108">
      <c r="A102" s="90" t="s">
        <v>494</v>
      </c>
      <c r="B102" s="72" t="s">
        <v>462</v>
      </c>
      <c r="C102" s="97" t="s">
        <v>448</v>
      </c>
      <c r="D102" s="98" t="s">
        <v>493</v>
      </c>
      <c r="E102" s="101" t="s">
        <v>458</v>
      </c>
      <c r="F102" s="72" t="s">
        <v>495</v>
      </c>
    </row>
    <row r="103" spans="1:6" s="76" customFormat="1">
      <c r="B103" s="86"/>
      <c r="E103" s="75"/>
      <c r="F103" s="86"/>
    </row>
    <row r="104" spans="1:6" s="97" customFormat="1" ht="162">
      <c r="A104" s="97" t="s">
        <v>456</v>
      </c>
      <c r="B104" s="72" t="s">
        <v>447</v>
      </c>
      <c r="C104" s="97" t="s">
        <v>448</v>
      </c>
      <c r="D104" s="98" t="s">
        <v>449</v>
      </c>
      <c r="E104" s="66"/>
      <c r="F104" s="93" t="s">
        <v>457</v>
      </c>
    </row>
    <row r="105" spans="1:6" s="97" customFormat="1" ht="108">
      <c r="A105" s="98" t="s">
        <v>813</v>
      </c>
      <c r="B105" s="72" t="s">
        <v>451</v>
      </c>
      <c r="C105" s="97" t="s">
        <v>448</v>
      </c>
      <c r="D105" s="98" t="s">
        <v>458</v>
      </c>
      <c r="E105" s="101" t="s">
        <v>448</v>
      </c>
      <c r="F105" s="72" t="s">
        <v>832</v>
      </c>
    </row>
    <row r="106" spans="1:6" s="97" customFormat="1" ht="67.5">
      <c r="A106" s="24" t="s">
        <v>337</v>
      </c>
      <c r="B106" s="72" t="s">
        <v>462</v>
      </c>
      <c r="C106" s="97" t="s">
        <v>448</v>
      </c>
      <c r="D106" s="98" t="s">
        <v>493</v>
      </c>
      <c r="E106" s="101" t="s">
        <v>458</v>
      </c>
      <c r="F106" s="104" t="s">
        <v>484</v>
      </c>
    </row>
    <row r="107" spans="1:6" s="76" customFormat="1">
      <c r="B107" s="86"/>
      <c r="E107" s="75"/>
      <c r="F107" s="86"/>
    </row>
    <row r="108" spans="1:6" s="97" customFormat="1" ht="135">
      <c r="A108" s="97" t="s">
        <v>446</v>
      </c>
      <c r="B108" s="72" t="s">
        <v>447</v>
      </c>
      <c r="C108" s="97" t="s">
        <v>448</v>
      </c>
      <c r="D108" s="98" t="s">
        <v>448</v>
      </c>
      <c r="E108" s="24"/>
      <c r="F108" s="104" t="s">
        <v>461</v>
      </c>
    </row>
    <row r="109" spans="1:6" s="97" customFormat="1" ht="108">
      <c r="A109" s="98" t="s">
        <v>813</v>
      </c>
      <c r="B109" s="72" t="s">
        <v>451</v>
      </c>
      <c r="C109" s="97" t="s">
        <v>448</v>
      </c>
      <c r="D109" s="98" t="s">
        <v>458</v>
      </c>
      <c r="E109" s="101" t="s">
        <v>448</v>
      </c>
      <c r="F109" s="72" t="s">
        <v>832</v>
      </c>
    </row>
    <row r="110" spans="1:6" s="97" customFormat="1" ht="108">
      <c r="A110" s="90" t="s">
        <v>494</v>
      </c>
      <c r="B110" s="72" t="s">
        <v>462</v>
      </c>
      <c r="C110" s="97" t="s">
        <v>448</v>
      </c>
      <c r="D110" s="98" t="s">
        <v>493</v>
      </c>
      <c r="E110" s="101" t="s">
        <v>458</v>
      </c>
      <c r="F110" s="72" t="s">
        <v>495</v>
      </c>
    </row>
    <row r="111" spans="1:6" s="76" customFormat="1">
      <c r="B111" s="86"/>
      <c r="E111" s="75"/>
      <c r="F111" s="86"/>
    </row>
    <row r="112" spans="1:6" s="97" customFormat="1" ht="162">
      <c r="A112" s="97" t="s">
        <v>456</v>
      </c>
      <c r="B112" s="72" t="s">
        <v>447</v>
      </c>
      <c r="C112" s="97" t="s">
        <v>448</v>
      </c>
      <c r="D112" s="98" t="s">
        <v>449</v>
      </c>
      <c r="E112" s="66"/>
      <c r="F112" s="93" t="s">
        <v>457</v>
      </c>
    </row>
    <row r="113" spans="1:6" s="97" customFormat="1" ht="54">
      <c r="A113" s="97" t="s">
        <v>812</v>
      </c>
      <c r="B113" s="72" t="s">
        <v>451</v>
      </c>
      <c r="C113" s="97" t="s">
        <v>448</v>
      </c>
      <c r="D113" s="98" t="s">
        <v>458</v>
      </c>
      <c r="E113" s="101" t="s">
        <v>448</v>
      </c>
      <c r="F113" s="72" t="s">
        <v>831</v>
      </c>
    </row>
    <row r="114" spans="1:6" s="97" customFormat="1" ht="108">
      <c r="A114" s="90" t="s">
        <v>494</v>
      </c>
      <c r="B114" s="72" t="s">
        <v>462</v>
      </c>
      <c r="C114" s="97" t="s">
        <v>448</v>
      </c>
      <c r="D114" s="98" t="s">
        <v>493</v>
      </c>
      <c r="E114" s="101" t="s">
        <v>458</v>
      </c>
      <c r="F114" s="72" t="s">
        <v>495</v>
      </c>
    </row>
    <row r="115" spans="1:6" s="76" customFormat="1">
      <c r="B115" s="86"/>
      <c r="E115" s="75"/>
      <c r="F115" s="86"/>
    </row>
    <row r="116" spans="1:6" s="97" customFormat="1" ht="162">
      <c r="A116" s="97" t="s">
        <v>456</v>
      </c>
      <c r="B116" s="72" t="s">
        <v>447</v>
      </c>
      <c r="C116" s="97" t="s">
        <v>448</v>
      </c>
      <c r="D116" s="98" t="s">
        <v>449</v>
      </c>
      <c r="E116" s="66"/>
      <c r="F116" s="93" t="s">
        <v>457</v>
      </c>
    </row>
    <row r="117" spans="1:6" s="97" customFormat="1" ht="108">
      <c r="A117" s="98" t="s">
        <v>813</v>
      </c>
      <c r="B117" s="72" t="s">
        <v>451</v>
      </c>
      <c r="C117" s="97" t="s">
        <v>448</v>
      </c>
      <c r="D117" s="98" t="s">
        <v>458</v>
      </c>
      <c r="E117" s="101" t="s">
        <v>448</v>
      </c>
      <c r="F117" s="72" t="s">
        <v>832</v>
      </c>
    </row>
    <row r="118" spans="1:6" s="97" customFormat="1" ht="121.5">
      <c r="A118" s="97" t="s">
        <v>381</v>
      </c>
      <c r="B118" s="72" t="s">
        <v>453</v>
      </c>
      <c r="C118" s="97" t="s">
        <v>448</v>
      </c>
      <c r="D118" s="98" t="s">
        <v>454</v>
      </c>
      <c r="E118" s="66" t="s">
        <v>452</v>
      </c>
      <c r="F118" s="37" t="s">
        <v>455</v>
      </c>
    </row>
    <row r="119" spans="1:6" s="76" customFormat="1">
      <c r="B119" s="86"/>
      <c r="E119" s="75"/>
      <c r="F119" s="86"/>
    </row>
    <row r="120" spans="1:6" ht="67.5">
      <c r="A120" s="90" t="s">
        <v>814</v>
      </c>
      <c r="B120" s="72" t="s">
        <v>451</v>
      </c>
      <c r="C120" s="97" t="s">
        <v>448</v>
      </c>
      <c r="D120" s="98" t="s">
        <v>458</v>
      </c>
      <c r="E120" s="101"/>
      <c r="F120" s="72" t="s">
        <v>815</v>
      </c>
    </row>
    <row r="121" spans="1:6" s="76" customFormat="1">
      <c r="B121" s="86"/>
      <c r="E121" s="75"/>
      <c r="F121" s="86"/>
    </row>
    <row r="122" spans="1:6" ht="108">
      <c r="A122" s="90" t="s">
        <v>816</v>
      </c>
      <c r="B122" s="72" t="s">
        <v>451</v>
      </c>
      <c r="C122" s="97" t="s">
        <v>448</v>
      </c>
      <c r="D122" s="98" t="s">
        <v>458</v>
      </c>
      <c r="E122" s="101"/>
      <c r="F122" s="91" t="s">
        <v>817</v>
      </c>
    </row>
    <row r="123" spans="1:6" s="76" customFormat="1">
      <c r="B123" s="86"/>
      <c r="E123" s="75"/>
      <c r="F123" s="86"/>
    </row>
    <row r="124" spans="1:6" ht="67.5">
      <c r="A124" s="90" t="s">
        <v>496</v>
      </c>
      <c r="B124" s="72" t="s">
        <v>462</v>
      </c>
      <c r="C124" s="97" t="s">
        <v>448</v>
      </c>
      <c r="D124" s="98" t="s">
        <v>465</v>
      </c>
      <c r="E124" s="66"/>
      <c r="F124" s="72" t="s">
        <v>497</v>
      </c>
    </row>
    <row r="125" spans="1:6" s="76" customFormat="1">
      <c r="B125" s="86"/>
      <c r="E125" s="75"/>
      <c r="F125" s="86"/>
    </row>
    <row r="126" spans="1:6" ht="108">
      <c r="A126" s="90" t="s">
        <v>498</v>
      </c>
      <c r="B126" s="72" t="s">
        <v>462</v>
      </c>
      <c r="C126" s="97" t="s">
        <v>448</v>
      </c>
      <c r="D126" s="98" t="s">
        <v>465</v>
      </c>
      <c r="E126" s="66"/>
      <c r="F126" s="91" t="s">
        <v>499</v>
      </c>
    </row>
    <row r="127" spans="1:6" s="76" customFormat="1">
      <c r="B127" s="86"/>
      <c r="E127" s="75"/>
      <c r="F127" s="86"/>
    </row>
    <row r="128" spans="1:6" s="97" customFormat="1" ht="67.5">
      <c r="A128" s="98" t="s">
        <v>823</v>
      </c>
      <c r="B128" s="72" t="s">
        <v>466</v>
      </c>
      <c r="C128" s="97" t="s">
        <v>448</v>
      </c>
      <c r="D128" s="98" t="s">
        <v>485</v>
      </c>
      <c r="E128" s="66"/>
      <c r="F128" s="72" t="s">
        <v>820</v>
      </c>
    </row>
    <row r="129" spans="1:6" s="76" customFormat="1">
      <c r="B129" s="86"/>
      <c r="E129" s="75"/>
      <c r="F129" s="86"/>
    </row>
    <row r="130" spans="1:6" ht="108">
      <c r="A130" s="90" t="s">
        <v>821</v>
      </c>
      <c r="B130" s="72" t="s">
        <v>466</v>
      </c>
      <c r="C130" s="97" t="s">
        <v>448</v>
      </c>
      <c r="D130" s="98" t="s">
        <v>485</v>
      </c>
      <c r="E130" s="66"/>
      <c r="F130" s="91" t="s">
        <v>822</v>
      </c>
    </row>
    <row r="131" spans="1:6" s="76" customFormat="1">
      <c r="B131" s="86"/>
      <c r="E131" s="75"/>
      <c r="F131" s="86"/>
    </row>
    <row r="132" spans="1:6" s="97" customFormat="1" ht="148.5">
      <c r="A132" s="98" t="s">
        <v>500</v>
      </c>
      <c r="B132" s="72" t="s">
        <v>501</v>
      </c>
      <c r="C132" s="97" t="s">
        <v>448</v>
      </c>
      <c r="D132" s="98" t="s">
        <v>502</v>
      </c>
      <c r="E132" s="66"/>
      <c r="F132" s="37" t="s">
        <v>503</v>
      </c>
    </row>
    <row r="133" spans="1:6" s="76" customFormat="1">
      <c r="B133" s="86"/>
      <c r="E133" s="75"/>
      <c r="F133" s="86"/>
    </row>
    <row r="134" spans="1:6" s="97" customFormat="1" ht="108">
      <c r="A134" s="90" t="s">
        <v>504</v>
      </c>
      <c r="B134" s="72" t="s">
        <v>505</v>
      </c>
      <c r="C134" s="97" t="s">
        <v>448</v>
      </c>
      <c r="D134" s="98" t="s">
        <v>506</v>
      </c>
      <c r="E134" s="66"/>
      <c r="F134" s="72" t="s">
        <v>507</v>
      </c>
    </row>
    <row r="135" spans="1:6" s="76" customFormat="1">
      <c r="B135" s="86"/>
      <c r="E135" s="75"/>
      <c r="F135" s="86"/>
    </row>
    <row r="136" spans="1:6" s="97" customFormat="1" ht="189">
      <c r="A136" s="98" t="s">
        <v>508</v>
      </c>
      <c r="B136" s="72" t="s">
        <v>501</v>
      </c>
      <c r="C136" s="97" t="s">
        <v>448</v>
      </c>
      <c r="D136" s="98" t="s">
        <v>502</v>
      </c>
      <c r="E136" s="66"/>
      <c r="F136" s="37" t="s">
        <v>509</v>
      </c>
    </row>
    <row r="137" spans="1:6" s="76" customFormat="1">
      <c r="B137" s="86"/>
      <c r="E137" s="75"/>
      <c r="F137" s="86"/>
    </row>
    <row r="138" spans="1:6" s="97" customFormat="1" ht="108">
      <c r="A138" s="90" t="s">
        <v>510</v>
      </c>
      <c r="B138" s="72" t="s">
        <v>505</v>
      </c>
      <c r="C138" s="97" t="s">
        <v>448</v>
      </c>
      <c r="D138" s="98" t="s">
        <v>506</v>
      </c>
      <c r="E138" s="66"/>
      <c r="F138" s="72" t="s">
        <v>511</v>
      </c>
    </row>
    <row r="139" spans="1:6" s="76" customFormat="1">
      <c r="B139" s="86"/>
      <c r="F139" s="86"/>
    </row>
    <row r="140" spans="1:6" s="97" customFormat="1" ht="135">
      <c r="A140" s="98" t="s">
        <v>844</v>
      </c>
      <c r="B140" s="72" t="s">
        <v>453</v>
      </c>
      <c r="C140" s="97" t="s">
        <v>448</v>
      </c>
      <c r="D140" s="98" t="s">
        <v>454</v>
      </c>
      <c r="E140" s="66"/>
      <c r="F140" s="37" t="s">
        <v>850</v>
      </c>
    </row>
    <row r="141" spans="1:6" s="76" customFormat="1">
      <c r="B141" s="86"/>
      <c r="F141" s="86"/>
    </row>
    <row r="142" spans="1:6" s="97" customFormat="1" ht="135">
      <c r="A142" s="98" t="s">
        <v>512</v>
      </c>
      <c r="B142" s="72" t="s">
        <v>462</v>
      </c>
      <c r="C142" s="97" t="s">
        <v>448</v>
      </c>
      <c r="D142" s="98" t="s">
        <v>513</v>
      </c>
      <c r="E142" s="66"/>
      <c r="F142" s="37" t="s">
        <v>514</v>
      </c>
    </row>
    <row r="143" spans="1:6" s="76" customFormat="1">
      <c r="B143" s="86"/>
      <c r="F143" s="86"/>
    </row>
    <row r="144" spans="1:6" s="97" customFormat="1" ht="135">
      <c r="A144" s="98" t="s">
        <v>825</v>
      </c>
      <c r="B144" s="72" t="s">
        <v>466</v>
      </c>
      <c r="C144" s="97" t="s">
        <v>448</v>
      </c>
      <c r="D144" s="98" t="s">
        <v>515</v>
      </c>
      <c r="E144" s="98"/>
      <c r="F144" s="37" t="s">
        <v>826</v>
      </c>
    </row>
    <row r="145" spans="1:6" s="76" customFormat="1">
      <c r="B145" s="86"/>
      <c r="F145" s="86"/>
    </row>
    <row r="146" spans="1:6" s="97" customFormat="1" ht="94.5">
      <c r="A146" s="98" t="s">
        <v>845</v>
      </c>
      <c r="B146" s="72" t="s">
        <v>453</v>
      </c>
      <c r="C146" s="97" t="s">
        <v>448</v>
      </c>
      <c r="D146" s="98" t="s">
        <v>454</v>
      </c>
      <c r="E146" s="66"/>
      <c r="F146" s="37" t="s">
        <v>851</v>
      </c>
    </row>
    <row r="147" spans="1:6" s="76" customFormat="1">
      <c r="B147" s="86"/>
      <c r="F147" s="86"/>
    </row>
    <row r="148" spans="1:6" s="97" customFormat="1" ht="94.5">
      <c r="A148" s="98" t="s">
        <v>516</v>
      </c>
      <c r="B148" s="72" t="s">
        <v>462</v>
      </c>
      <c r="C148" s="97" t="s">
        <v>448</v>
      </c>
      <c r="D148" s="98" t="s">
        <v>513</v>
      </c>
      <c r="E148" s="66"/>
      <c r="F148" s="91" t="s">
        <v>517</v>
      </c>
    </row>
    <row r="149" spans="1:6" s="76" customFormat="1">
      <c r="B149" s="86"/>
      <c r="F149" s="86"/>
    </row>
    <row r="150" spans="1:6" s="97" customFormat="1" ht="94.5">
      <c r="A150" s="98" t="s">
        <v>827</v>
      </c>
      <c r="B150" s="72" t="s">
        <v>466</v>
      </c>
      <c r="C150" s="98" t="s">
        <v>449</v>
      </c>
      <c r="D150" s="98" t="s">
        <v>515</v>
      </c>
      <c r="E150" s="98"/>
      <c r="F150" s="91" t="s">
        <v>828</v>
      </c>
    </row>
    <row r="151" spans="1:6" s="76" customFormat="1">
      <c r="B151" s="86"/>
      <c r="F151" s="86"/>
    </row>
    <row r="152" spans="1:6" s="97" customFormat="1" ht="131.25" customHeight="1">
      <c r="A152" s="98" t="s">
        <v>846</v>
      </c>
      <c r="B152" s="72" t="s">
        <v>462</v>
      </c>
      <c r="C152" s="97" t="s">
        <v>448</v>
      </c>
      <c r="D152" s="98" t="s">
        <v>493</v>
      </c>
      <c r="E152" s="66"/>
      <c r="F152" s="37" t="s">
        <v>787</v>
      </c>
    </row>
    <row r="153" spans="1:6" s="76" customFormat="1" ht="15.75" customHeight="1">
      <c r="B153" s="86"/>
      <c r="F153" s="86"/>
    </row>
    <row r="154" spans="1:6" s="97" customFormat="1" ht="123.75" customHeight="1">
      <c r="A154" s="98" t="s">
        <v>518</v>
      </c>
      <c r="B154" s="72" t="s">
        <v>462</v>
      </c>
      <c r="C154" s="97" t="s">
        <v>448</v>
      </c>
      <c r="D154" s="98" t="s">
        <v>519</v>
      </c>
      <c r="E154" s="66"/>
      <c r="F154" s="37" t="s">
        <v>520</v>
      </c>
    </row>
    <row r="155" spans="1:6" s="76" customFormat="1" ht="15.75" customHeight="1">
      <c r="B155" s="86"/>
      <c r="F155" s="86"/>
    </row>
    <row r="156" spans="1:6" s="97" customFormat="1" ht="135.75" customHeight="1">
      <c r="A156" s="98" t="s">
        <v>848</v>
      </c>
      <c r="B156" s="72" t="s">
        <v>466</v>
      </c>
      <c r="C156" s="97" t="s">
        <v>448</v>
      </c>
      <c r="D156" s="98" t="s">
        <v>521</v>
      </c>
      <c r="E156" s="98"/>
      <c r="F156" s="37" t="s">
        <v>788</v>
      </c>
    </row>
    <row r="157" spans="1:6" s="76" customFormat="1" ht="15.75" customHeight="1">
      <c r="B157" s="86"/>
      <c r="F157" s="86"/>
    </row>
    <row r="158" spans="1:6" s="97" customFormat="1" ht="81.75" customHeight="1">
      <c r="A158" s="98" t="s">
        <v>847</v>
      </c>
      <c r="B158" s="72" t="s">
        <v>462</v>
      </c>
      <c r="C158" s="97" t="s">
        <v>448</v>
      </c>
      <c r="D158" s="98" t="s">
        <v>493</v>
      </c>
      <c r="E158" s="66"/>
      <c r="F158" s="37" t="s">
        <v>789</v>
      </c>
    </row>
    <row r="159" spans="1:6" s="76" customFormat="1" ht="15.75" customHeight="1">
      <c r="B159" s="86"/>
      <c r="F159" s="86"/>
    </row>
    <row r="160" spans="1:6" s="97" customFormat="1" ht="83.25" customHeight="1">
      <c r="A160" s="98" t="s">
        <v>522</v>
      </c>
      <c r="B160" s="72" t="s">
        <v>462</v>
      </c>
      <c r="C160" s="97" t="s">
        <v>448</v>
      </c>
      <c r="D160" s="98" t="s">
        <v>523</v>
      </c>
      <c r="E160" s="66"/>
      <c r="F160" s="91" t="s">
        <v>524</v>
      </c>
    </row>
    <row r="161" spans="1:6" s="76" customFormat="1" ht="15.75" customHeight="1">
      <c r="B161" s="86"/>
      <c r="F161" s="86"/>
    </row>
    <row r="162" spans="1:6" s="97" customFormat="1" ht="131.25" customHeight="1">
      <c r="A162" s="98" t="s">
        <v>849</v>
      </c>
      <c r="B162" s="72" t="s">
        <v>466</v>
      </c>
      <c r="C162" s="97" t="s">
        <v>448</v>
      </c>
      <c r="D162" s="98" t="s">
        <v>521</v>
      </c>
      <c r="E162" s="98"/>
      <c r="F162" s="91" t="s">
        <v>790</v>
      </c>
    </row>
    <row r="163" spans="1:6" s="76" customFormat="1" ht="15.75" customHeight="1">
      <c r="B163" s="86"/>
      <c r="F163" s="86"/>
    </row>
    <row r="164" spans="1:6" s="97" customFormat="1" ht="135">
      <c r="A164" s="97" t="s">
        <v>446</v>
      </c>
      <c r="B164" s="72" t="s">
        <v>447</v>
      </c>
      <c r="C164" s="97" t="s">
        <v>448</v>
      </c>
      <c r="D164" s="98" t="s">
        <v>449</v>
      </c>
      <c r="E164" s="66"/>
      <c r="F164" s="104" t="s">
        <v>461</v>
      </c>
    </row>
    <row r="165" spans="1:6" s="97" customFormat="1" ht="54">
      <c r="A165" s="97" t="s">
        <v>854</v>
      </c>
      <c r="B165" s="72" t="s">
        <v>466</v>
      </c>
      <c r="C165" s="97" t="s">
        <v>448</v>
      </c>
      <c r="D165" s="98" t="s">
        <v>467</v>
      </c>
      <c r="E165" s="66" t="s">
        <v>449</v>
      </c>
      <c r="F165" s="72" t="s">
        <v>855</v>
      </c>
    </row>
    <row r="166" spans="1:6" s="97" customFormat="1" ht="81">
      <c r="A166" s="97" t="s">
        <v>468</v>
      </c>
      <c r="B166" s="72" t="s">
        <v>469</v>
      </c>
      <c r="C166" s="97" t="s">
        <v>448</v>
      </c>
      <c r="D166" s="98" t="s">
        <v>470</v>
      </c>
      <c r="E166" s="98" t="s">
        <v>467</v>
      </c>
      <c r="F166" s="72" t="s">
        <v>471</v>
      </c>
    </row>
    <row r="167" spans="1:6" s="99" customFormat="1">
      <c r="B167" s="100"/>
      <c r="E167" s="75"/>
      <c r="F167" s="100"/>
    </row>
    <row r="168" spans="1:6" s="97" customFormat="1" ht="135">
      <c r="A168" s="97" t="s">
        <v>446</v>
      </c>
      <c r="B168" s="72" t="s">
        <v>447</v>
      </c>
      <c r="C168" s="97" t="s">
        <v>448</v>
      </c>
      <c r="D168" s="98" t="s">
        <v>449</v>
      </c>
      <c r="E168" s="66"/>
      <c r="F168" s="104" t="s">
        <v>461</v>
      </c>
    </row>
    <row r="169" spans="1:6" s="97" customFormat="1" ht="54">
      <c r="A169" s="97" t="s">
        <v>854</v>
      </c>
      <c r="B169" s="72" t="s">
        <v>466</v>
      </c>
      <c r="C169" s="97" t="s">
        <v>448</v>
      </c>
      <c r="D169" s="98" t="s">
        <v>467</v>
      </c>
      <c r="E169" s="66" t="s">
        <v>449</v>
      </c>
      <c r="F169" s="72" t="s">
        <v>855</v>
      </c>
    </row>
    <row r="170" spans="1:6" s="97" customFormat="1" ht="94.5">
      <c r="A170" s="97" t="s">
        <v>472</v>
      </c>
      <c r="B170" s="72" t="s">
        <v>462</v>
      </c>
      <c r="C170" s="97" t="s">
        <v>448</v>
      </c>
      <c r="D170" s="106" t="s">
        <v>830</v>
      </c>
      <c r="E170" s="98" t="s">
        <v>467</v>
      </c>
      <c r="F170" s="72" t="s">
        <v>953</v>
      </c>
    </row>
    <row r="171" spans="1:6" s="76" customFormat="1">
      <c r="B171" s="86"/>
      <c r="E171" s="75"/>
      <c r="F171" s="86"/>
    </row>
    <row r="172" spans="1:6" s="97" customFormat="1" ht="81">
      <c r="A172" s="97" t="s">
        <v>854</v>
      </c>
      <c r="B172" s="72" t="s">
        <v>466</v>
      </c>
      <c r="C172" s="97" t="s">
        <v>448</v>
      </c>
      <c r="D172" s="98" t="s">
        <v>485</v>
      </c>
      <c r="E172" s="66"/>
      <c r="F172" s="72" t="s">
        <v>891</v>
      </c>
    </row>
    <row r="173" spans="1:6" s="76" customFormat="1">
      <c r="B173" s="86"/>
      <c r="E173" s="75"/>
      <c r="F173" s="86"/>
    </row>
    <row r="174" spans="1:6" ht="121.5">
      <c r="A174" s="90" t="s">
        <v>890</v>
      </c>
      <c r="B174" s="72" t="s">
        <v>466</v>
      </c>
      <c r="C174" s="97" t="s">
        <v>448</v>
      </c>
      <c r="D174" s="98" t="s">
        <v>485</v>
      </c>
      <c r="E174" s="66"/>
      <c r="F174" s="91" t="s">
        <v>892</v>
      </c>
    </row>
  </sheetData>
  <autoFilter ref="A1:F163"/>
  <phoneticPr fontId="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pane xSplit="1" ySplit="1" topLeftCell="B2" activePane="bottomRight" state="frozen"/>
      <selection activeCell="B11" sqref="B11"/>
      <selection pane="topRight" activeCell="B11" sqref="B11"/>
      <selection pane="bottomLeft" activeCell="B11" sqref="B11"/>
      <selection pane="bottomRight" activeCell="F16" sqref="F16"/>
    </sheetView>
  </sheetViews>
  <sheetFormatPr defaultColWidth="9" defaultRowHeight="14.25"/>
  <cols>
    <col min="1" max="1" width="22" style="4" customWidth="1"/>
    <col min="2" max="2" width="43.5" style="5" customWidth="1"/>
    <col min="3" max="5" width="9" style="4"/>
    <col min="6" max="6" width="43.25" style="5" customWidth="1"/>
    <col min="7" max="16384" width="9" style="4"/>
  </cols>
  <sheetData>
    <row r="1" spans="1:6" s="1" customFormat="1" ht="24.95" customHeight="1">
      <c r="A1" s="1" t="s">
        <v>0</v>
      </c>
      <c r="B1" s="2" t="s">
        <v>1</v>
      </c>
      <c r="C1" s="1" t="s">
        <v>2</v>
      </c>
      <c r="D1" s="1" t="s">
        <v>3</v>
      </c>
      <c r="E1" s="1" t="s">
        <v>51</v>
      </c>
      <c r="F1" s="2" t="s">
        <v>5</v>
      </c>
    </row>
    <row r="2" spans="1:6" ht="42.75">
      <c r="A2" s="3" t="s">
        <v>52</v>
      </c>
      <c r="B2" s="4" t="s">
        <v>7</v>
      </c>
      <c r="C2" s="4" t="s">
        <v>8</v>
      </c>
      <c r="D2" s="4" t="s">
        <v>53</v>
      </c>
      <c r="F2" s="5" t="s">
        <v>54</v>
      </c>
    </row>
    <row r="3" spans="1:6" ht="28.5">
      <c r="A3" s="3" t="s">
        <v>55</v>
      </c>
      <c r="B3" s="10" t="s">
        <v>56</v>
      </c>
      <c r="C3" s="4" t="s">
        <v>8</v>
      </c>
      <c r="D3" s="4" t="s">
        <v>57</v>
      </c>
      <c r="E3" s="4" t="s">
        <v>53</v>
      </c>
      <c r="F3" s="5" t="s">
        <v>958</v>
      </c>
    </row>
    <row r="4" spans="1:6">
      <c r="A4" s="3"/>
      <c r="E4" s="4" t="str">
        <f>IF(D4&gt;0,#REF!,"" )</f>
        <v/>
      </c>
    </row>
    <row r="5" spans="1:6" ht="71.25">
      <c r="A5" s="3" t="s">
        <v>18</v>
      </c>
      <c r="B5" s="4" t="s">
        <v>7</v>
      </c>
      <c r="C5" s="4" t="s">
        <v>8</v>
      </c>
      <c r="D5" s="4" t="s">
        <v>53</v>
      </c>
      <c r="F5" s="5" t="s">
        <v>957</v>
      </c>
    </row>
    <row r="6" spans="1:6" ht="42.75">
      <c r="A6" s="3" t="s">
        <v>60</v>
      </c>
      <c r="B6" s="10" t="s">
        <v>56</v>
      </c>
      <c r="C6" s="4" t="s">
        <v>8</v>
      </c>
      <c r="D6" s="4" t="s">
        <v>57</v>
      </c>
      <c r="E6" s="4" t="s">
        <v>53</v>
      </c>
      <c r="F6" s="5" t="s">
        <v>61</v>
      </c>
    </row>
    <row r="7" spans="1:6">
      <c r="A7" s="3"/>
      <c r="E7" s="4" t="str">
        <f t="shared" ref="E7" si="0">IF(D7&gt;0,D6,"" )</f>
        <v/>
      </c>
    </row>
    <row r="8" spans="1:6" ht="42.75">
      <c r="A8" s="3" t="s">
        <v>52</v>
      </c>
      <c r="B8" s="4" t="s">
        <v>7</v>
      </c>
      <c r="C8" s="4" t="s">
        <v>8</v>
      </c>
      <c r="D8" s="4" t="s">
        <v>53</v>
      </c>
      <c r="F8" s="5" t="s">
        <v>54</v>
      </c>
    </row>
    <row r="9" spans="1:6" ht="42.75">
      <c r="A9" s="3" t="s">
        <v>60</v>
      </c>
      <c r="B9" s="10" t="s">
        <v>56</v>
      </c>
      <c r="C9" s="4" t="s">
        <v>8</v>
      </c>
      <c r="D9" s="4" t="s">
        <v>57</v>
      </c>
      <c r="E9" s="4" t="s">
        <v>53</v>
      </c>
      <c r="F9" s="5" t="s">
        <v>61</v>
      </c>
    </row>
    <row r="11" spans="1:6" ht="71.25">
      <c r="A11" s="3" t="s">
        <v>18</v>
      </c>
      <c r="B11" s="4" t="s">
        <v>7</v>
      </c>
      <c r="C11" s="4" t="s">
        <v>8</v>
      </c>
      <c r="D11" s="4" t="s">
        <v>53</v>
      </c>
      <c r="F11" s="5" t="s">
        <v>59</v>
      </c>
    </row>
    <row r="12" spans="1:6" ht="28.5">
      <c r="A12" s="3" t="s">
        <v>55</v>
      </c>
      <c r="B12" s="10" t="s">
        <v>56</v>
      </c>
      <c r="C12" s="4" t="s">
        <v>8</v>
      </c>
      <c r="D12" s="4" t="s">
        <v>57</v>
      </c>
      <c r="E12" s="4" t="s">
        <v>53</v>
      </c>
      <c r="F12" s="5" t="s">
        <v>58</v>
      </c>
    </row>
    <row r="13" spans="1:6">
      <c r="B13" s="11"/>
    </row>
    <row r="14" spans="1:6" ht="57">
      <c r="A14" s="3" t="s">
        <v>60</v>
      </c>
      <c r="B14" s="10" t="s">
        <v>56</v>
      </c>
      <c r="C14" s="4" t="s">
        <v>8</v>
      </c>
      <c r="D14" s="4" t="s">
        <v>57</v>
      </c>
      <c r="E14" s="4" t="s">
        <v>53</v>
      </c>
      <c r="F14" s="5" t="s">
        <v>959</v>
      </c>
    </row>
    <row r="15" spans="1:6">
      <c r="B15" s="11"/>
    </row>
    <row r="16" spans="1:6" ht="28.5">
      <c r="A16" s="3" t="s">
        <v>55</v>
      </c>
      <c r="B16" s="10" t="s">
        <v>56</v>
      </c>
      <c r="C16" s="4" t="s">
        <v>8</v>
      </c>
      <c r="D16" s="4" t="s">
        <v>57</v>
      </c>
      <c r="E16" s="4" t="s">
        <v>53</v>
      </c>
      <c r="F16" s="5" t="s">
        <v>58</v>
      </c>
    </row>
  </sheetData>
  <phoneticPr fontId="4" type="noConversion"/>
  <pageMargins left="0.75" right="0.75" top="1" bottom="1" header="0.5" footer="0.5"/>
  <pageSetup paperSize="9" orientation="portrait"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6"/>
  <sheetViews>
    <sheetView zoomScale="88" zoomScaleNormal="70" workbookViewId="0">
      <pane xSplit="1" ySplit="1" topLeftCell="B5" activePane="bottomRight" state="frozen"/>
      <selection activeCell="B11" sqref="B11"/>
      <selection pane="topRight" activeCell="B11" sqref="B11"/>
      <selection pane="bottomLeft" activeCell="B11" sqref="B11"/>
      <selection pane="bottomRight" activeCell="G6" sqref="G6"/>
    </sheetView>
  </sheetViews>
  <sheetFormatPr defaultColWidth="9" defaultRowHeight="14.25"/>
  <cols>
    <col min="1" max="1" width="23.625" style="4" customWidth="1"/>
    <col min="2" max="2" width="40.375" style="5" customWidth="1"/>
    <col min="3" max="3" width="9" style="4"/>
    <col min="4" max="4" width="17.375" style="4" customWidth="1"/>
    <col min="5" max="5" width="9" style="4"/>
    <col min="6" max="6" width="38" style="5" customWidth="1"/>
    <col min="7" max="16384" width="9" style="4"/>
  </cols>
  <sheetData>
    <row r="1" spans="1:7" s="22" customFormat="1" ht="24.95" customHeight="1">
      <c r="A1" s="22" t="s">
        <v>0</v>
      </c>
      <c r="B1" s="21" t="s">
        <v>1</v>
      </c>
      <c r="C1" s="22" t="s">
        <v>2</v>
      </c>
      <c r="D1" s="22" t="s">
        <v>3</v>
      </c>
      <c r="E1" s="22" t="s">
        <v>525</v>
      </c>
      <c r="F1" s="21" t="s">
        <v>5</v>
      </c>
    </row>
    <row r="2" spans="1:7" ht="101.25" customHeight="1">
      <c r="A2" s="3" t="s">
        <v>526</v>
      </c>
      <c r="B2" s="5" t="s">
        <v>527</v>
      </c>
      <c r="C2" s="4" t="s">
        <v>351</v>
      </c>
      <c r="D2" s="4" t="s">
        <v>528</v>
      </c>
      <c r="F2" s="5" t="s">
        <v>529</v>
      </c>
    </row>
    <row r="3" spans="1:7" ht="156.75" hidden="1">
      <c r="A3" s="3" t="s">
        <v>530</v>
      </c>
      <c r="B3" s="5" t="s">
        <v>531</v>
      </c>
      <c r="C3" s="4" t="s">
        <v>351</v>
      </c>
      <c r="D3" s="4" t="s">
        <v>532</v>
      </c>
      <c r="E3" s="4" t="s">
        <v>528</v>
      </c>
      <c r="F3" s="5" t="s">
        <v>533</v>
      </c>
    </row>
    <row r="4" spans="1:7" s="50" customFormat="1">
      <c r="B4" s="40"/>
      <c r="F4" s="40"/>
    </row>
    <row r="5" spans="1:7" ht="101.25" customHeight="1">
      <c r="A5" s="3" t="s">
        <v>526</v>
      </c>
      <c r="B5" s="5" t="s">
        <v>527</v>
      </c>
      <c r="C5" s="4" t="s">
        <v>351</v>
      </c>
      <c r="D5" s="4" t="s">
        <v>528</v>
      </c>
      <c r="F5" s="5" t="s">
        <v>529</v>
      </c>
    </row>
    <row r="6" spans="1:7" ht="71.25">
      <c r="A6" s="3" t="s">
        <v>534</v>
      </c>
      <c r="B6" s="111" t="s">
        <v>535</v>
      </c>
      <c r="C6" s="4" t="s">
        <v>351</v>
      </c>
      <c r="D6" s="4" t="s">
        <v>536</v>
      </c>
      <c r="E6" s="4" t="s">
        <v>528</v>
      </c>
      <c r="F6" s="5" t="s">
        <v>927</v>
      </c>
      <c r="G6" s="4" t="s">
        <v>926</v>
      </c>
    </row>
    <row r="7" spans="1:7" s="50" customFormat="1">
      <c r="B7" s="40"/>
      <c r="F7" s="40"/>
    </row>
    <row r="8" spans="1:7" ht="242.25">
      <c r="A8" s="3" t="s">
        <v>538</v>
      </c>
      <c r="B8" s="5" t="s">
        <v>527</v>
      </c>
      <c r="C8" s="4" t="s">
        <v>351</v>
      </c>
      <c r="D8" s="4" t="s">
        <v>528</v>
      </c>
      <c r="F8" s="5" t="s">
        <v>539</v>
      </c>
    </row>
    <row r="9" spans="1:7" ht="156.75">
      <c r="A9" s="3" t="s">
        <v>530</v>
      </c>
      <c r="B9" s="5" t="s">
        <v>540</v>
      </c>
      <c r="C9" s="4" t="s">
        <v>351</v>
      </c>
      <c r="D9" s="4" t="s">
        <v>532</v>
      </c>
      <c r="E9" s="4" t="s">
        <v>528</v>
      </c>
      <c r="F9" s="5" t="s">
        <v>533</v>
      </c>
    </row>
    <row r="10" spans="1:7" s="50" customFormat="1">
      <c r="B10" s="40"/>
      <c r="F10" s="40"/>
    </row>
    <row r="11" spans="1:7" ht="242.25">
      <c r="A11" s="3" t="s">
        <v>538</v>
      </c>
      <c r="B11" s="5" t="s">
        <v>527</v>
      </c>
      <c r="C11" s="4" t="s">
        <v>351</v>
      </c>
      <c r="D11" s="4" t="s">
        <v>528</v>
      </c>
      <c r="F11" s="5" t="s">
        <v>539</v>
      </c>
    </row>
    <row r="12" spans="1:7" ht="71.25">
      <c r="A12" s="3" t="s">
        <v>534</v>
      </c>
      <c r="B12" s="111" t="s">
        <v>541</v>
      </c>
      <c r="C12" s="4" t="s">
        <v>351</v>
      </c>
      <c r="D12" s="4" t="s">
        <v>536</v>
      </c>
      <c r="E12" s="4" t="s">
        <v>528</v>
      </c>
      <c r="F12" s="5" t="s">
        <v>537</v>
      </c>
    </row>
    <row r="13" spans="1:7" s="50" customFormat="1">
      <c r="B13" s="40"/>
      <c r="F13" s="40"/>
    </row>
    <row r="14" spans="1:7" ht="156.75">
      <c r="A14" s="3" t="s">
        <v>538</v>
      </c>
      <c r="B14" s="5" t="s">
        <v>527</v>
      </c>
      <c r="C14" s="4" t="s">
        <v>351</v>
      </c>
      <c r="D14" s="4" t="s">
        <v>528</v>
      </c>
      <c r="F14" s="5" t="s">
        <v>542</v>
      </c>
    </row>
    <row r="15" spans="1:7" ht="42.75">
      <c r="A15" s="3" t="s">
        <v>543</v>
      </c>
      <c r="B15" s="112" t="s">
        <v>541</v>
      </c>
      <c r="C15" s="4" t="s">
        <v>351</v>
      </c>
      <c r="D15" s="4" t="s">
        <v>536</v>
      </c>
      <c r="E15" s="4" t="s">
        <v>528</v>
      </c>
      <c r="F15" s="5" t="s">
        <v>544</v>
      </c>
    </row>
    <row r="16" spans="1:7" s="50" customFormat="1">
      <c r="B16" s="40"/>
      <c r="F16" s="40"/>
    </row>
    <row r="17" spans="1:6" ht="156.75">
      <c r="A17" s="3" t="s">
        <v>538</v>
      </c>
      <c r="B17" s="5" t="s">
        <v>527</v>
      </c>
      <c r="C17" s="4" t="s">
        <v>351</v>
      </c>
      <c r="D17" s="4" t="s">
        <v>528</v>
      </c>
      <c r="F17" s="5" t="s">
        <v>542</v>
      </c>
    </row>
    <row r="18" spans="1:6" ht="85.5">
      <c r="A18" s="3" t="s">
        <v>545</v>
      </c>
      <c r="B18" s="5" t="s">
        <v>540</v>
      </c>
      <c r="C18" s="4" t="s">
        <v>351</v>
      </c>
      <c r="D18" s="4" t="s">
        <v>532</v>
      </c>
      <c r="E18" s="4" t="s">
        <v>528</v>
      </c>
      <c r="F18" s="5" t="s">
        <v>546</v>
      </c>
    </row>
    <row r="19" spans="1:6" s="50" customFormat="1">
      <c r="B19" s="40"/>
      <c r="F19" s="40"/>
    </row>
    <row r="20" spans="1:6" ht="101.25" customHeight="1">
      <c r="A20" s="3" t="s">
        <v>526</v>
      </c>
      <c r="B20" s="5" t="s">
        <v>527</v>
      </c>
      <c r="C20" s="4" t="s">
        <v>351</v>
      </c>
      <c r="D20" s="4" t="s">
        <v>528</v>
      </c>
      <c r="F20" s="5" t="s">
        <v>529</v>
      </c>
    </row>
    <row r="21" spans="1:6" ht="42.75">
      <c r="A21" s="3" t="s">
        <v>543</v>
      </c>
      <c r="B21" s="111" t="s">
        <v>541</v>
      </c>
      <c r="C21" s="4" t="s">
        <v>351</v>
      </c>
      <c r="D21" s="4" t="s">
        <v>536</v>
      </c>
      <c r="E21" s="4" t="s">
        <v>528</v>
      </c>
      <c r="F21" s="5" t="s">
        <v>547</v>
      </c>
    </row>
    <row r="22" spans="1:6" s="50" customFormat="1">
      <c r="B22" s="40"/>
      <c r="F22" s="40"/>
    </row>
    <row r="23" spans="1:6" ht="101.25" customHeight="1">
      <c r="A23" s="3" t="s">
        <v>526</v>
      </c>
      <c r="B23" s="5" t="s">
        <v>527</v>
      </c>
      <c r="C23" s="4" t="s">
        <v>351</v>
      </c>
      <c r="D23" s="4" t="s">
        <v>528</v>
      </c>
      <c r="F23" s="5" t="s">
        <v>529</v>
      </c>
    </row>
    <row r="24" spans="1:6" ht="85.5">
      <c r="A24" s="3" t="s">
        <v>545</v>
      </c>
      <c r="B24" s="5" t="s">
        <v>540</v>
      </c>
      <c r="C24" s="4" t="s">
        <v>351</v>
      </c>
      <c r="D24" s="4" t="s">
        <v>532</v>
      </c>
      <c r="E24" s="4" t="s">
        <v>528</v>
      </c>
      <c r="F24" s="5" t="s">
        <v>546</v>
      </c>
    </row>
    <row r="25" spans="1:6" s="50" customFormat="1">
      <c r="B25" s="40"/>
      <c r="F25" s="40"/>
    </row>
    <row r="26" spans="1:6" ht="142.5">
      <c r="A26" s="4" t="s">
        <v>548</v>
      </c>
      <c r="B26" s="5" t="s">
        <v>540</v>
      </c>
      <c r="C26" s="4" t="s">
        <v>351</v>
      </c>
      <c r="D26" s="4" t="s">
        <v>532</v>
      </c>
      <c r="F26" s="5" t="s">
        <v>549</v>
      </c>
    </row>
    <row r="27" spans="1:6" s="50" customFormat="1">
      <c r="B27" s="40"/>
      <c r="F27" s="40"/>
    </row>
    <row r="28" spans="1:6" ht="142.5">
      <c r="A28" s="4" t="s">
        <v>550</v>
      </c>
      <c r="B28" s="5" t="s">
        <v>540</v>
      </c>
      <c r="C28" s="4" t="s">
        <v>351</v>
      </c>
      <c r="D28" s="4" t="s">
        <v>532</v>
      </c>
      <c r="F28" s="5" t="s">
        <v>551</v>
      </c>
    </row>
    <row r="29" spans="1:6" s="50" customFormat="1">
      <c r="B29" s="40"/>
      <c r="F29" s="40"/>
    </row>
    <row r="30" spans="1:6" ht="57">
      <c r="A30" s="4" t="s">
        <v>552</v>
      </c>
      <c r="B30" s="111" t="s">
        <v>541</v>
      </c>
      <c r="C30" s="4" t="s">
        <v>351</v>
      </c>
      <c r="D30" s="4" t="s">
        <v>536</v>
      </c>
      <c r="F30" s="5" t="s">
        <v>553</v>
      </c>
    </row>
    <row r="31" spans="1:6" s="50" customFormat="1">
      <c r="B31" s="111"/>
      <c r="F31" s="40"/>
    </row>
    <row r="32" spans="1:6" ht="71.25">
      <c r="A32" s="4" t="s">
        <v>554</v>
      </c>
      <c r="B32" s="111" t="s">
        <v>541</v>
      </c>
      <c r="C32" s="4" t="s">
        <v>351</v>
      </c>
      <c r="D32" s="4" t="s">
        <v>536</v>
      </c>
      <c r="F32" s="5" t="s">
        <v>555</v>
      </c>
    </row>
    <row r="33" spans="1:6" s="113" customFormat="1">
      <c r="B33" s="114"/>
      <c r="F33" s="114"/>
    </row>
    <row r="34" spans="1:6" s="52" customFormat="1" ht="42.75">
      <c r="A34" s="52" t="s">
        <v>556</v>
      </c>
      <c r="B34" s="38" t="s">
        <v>557</v>
      </c>
      <c r="C34" s="52" t="s">
        <v>558</v>
      </c>
      <c r="D34" s="52" t="s">
        <v>558</v>
      </c>
      <c r="F34" s="38" t="s">
        <v>559</v>
      </c>
    </row>
    <row r="35" spans="1:6" ht="101.25" customHeight="1">
      <c r="A35" s="3" t="s">
        <v>526</v>
      </c>
      <c r="B35" s="5" t="s">
        <v>527</v>
      </c>
      <c r="C35" s="4" t="s">
        <v>351</v>
      </c>
      <c r="D35" s="4" t="s">
        <v>528</v>
      </c>
      <c r="E35" s="4" t="s">
        <v>558</v>
      </c>
      <c r="F35" s="5" t="s">
        <v>560</v>
      </c>
    </row>
    <row r="36" spans="1:6" ht="156.75">
      <c r="A36" s="3" t="s">
        <v>530</v>
      </c>
      <c r="B36" s="5" t="s">
        <v>531</v>
      </c>
      <c r="C36" s="4" t="s">
        <v>351</v>
      </c>
      <c r="D36" s="4" t="s">
        <v>532</v>
      </c>
      <c r="E36" s="4" t="s">
        <v>528</v>
      </c>
      <c r="F36" s="5" t="s">
        <v>533</v>
      </c>
    </row>
    <row r="37" spans="1:6" s="50" customFormat="1">
      <c r="B37" s="40"/>
      <c r="F37" s="40"/>
    </row>
    <row r="38" spans="1:6" s="52" customFormat="1" ht="42.75">
      <c r="A38" s="52" t="s">
        <v>556</v>
      </c>
      <c r="B38" s="38" t="s">
        <v>557</v>
      </c>
      <c r="C38" s="52" t="s">
        <v>558</v>
      </c>
      <c r="D38" s="52" t="s">
        <v>558</v>
      </c>
      <c r="F38" s="38" t="s">
        <v>559</v>
      </c>
    </row>
    <row r="39" spans="1:6" ht="101.25" customHeight="1">
      <c r="A39" s="3" t="s">
        <v>526</v>
      </c>
      <c r="B39" s="5" t="s">
        <v>527</v>
      </c>
      <c r="C39" s="4" t="s">
        <v>351</v>
      </c>
      <c r="D39" s="4" t="s">
        <v>528</v>
      </c>
      <c r="E39" s="4" t="s">
        <v>558</v>
      </c>
      <c r="F39" s="5" t="s">
        <v>560</v>
      </c>
    </row>
    <row r="40" spans="1:6" ht="71.25">
      <c r="A40" s="3" t="s">
        <v>534</v>
      </c>
      <c r="B40" s="111" t="s">
        <v>541</v>
      </c>
      <c r="C40" s="4" t="s">
        <v>351</v>
      </c>
      <c r="D40" s="4" t="s">
        <v>536</v>
      </c>
      <c r="E40" s="4" t="s">
        <v>528</v>
      </c>
      <c r="F40" s="5" t="s">
        <v>537</v>
      </c>
    </row>
    <row r="41" spans="1:6" s="50" customFormat="1">
      <c r="B41" s="40"/>
      <c r="F41" s="40"/>
    </row>
    <row r="42" spans="1:6" s="52" customFormat="1" ht="42.75">
      <c r="A42" s="52" t="s">
        <v>556</v>
      </c>
      <c r="B42" s="38" t="s">
        <v>557</v>
      </c>
      <c r="C42" s="52" t="s">
        <v>558</v>
      </c>
      <c r="D42" s="52" t="s">
        <v>558</v>
      </c>
      <c r="F42" s="38" t="s">
        <v>559</v>
      </c>
    </row>
    <row r="43" spans="1:6" ht="256.5">
      <c r="A43" s="3" t="s">
        <v>561</v>
      </c>
      <c r="B43" s="5" t="s">
        <v>527</v>
      </c>
      <c r="C43" s="4" t="s">
        <v>351</v>
      </c>
      <c r="D43" s="4" t="s">
        <v>528</v>
      </c>
      <c r="E43" s="4" t="s">
        <v>558</v>
      </c>
      <c r="F43" s="5" t="s">
        <v>562</v>
      </c>
    </row>
    <row r="44" spans="1:6" ht="156.75">
      <c r="A44" s="3" t="s">
        <v>530</v>
      </c>
      <c r="B44" s="5" t="s">
        <v>540</v>
      </c>
      <c r="C44" s="4" t="s">
        <v>351</v>
      </c>
      <c r="D44" s="4" t="s">
        <v>532</v>
      </c>
      <c r="E44" s="4" t="s">
        <v>528</v>
      </c>
      <c r="F44" s="5" t="s">
        <v>533</v>
      </c>
    </row>
    <row r="45" spans="1:6" s="50" customFormat="1">
      <c r="B45" s="40"/>
      <c r="F45" s="40"/>
    </row>
    <row r="46" spans="1:6" s="52" customFormat="1">
      <c r="A46" s="52" t="s">
        <v>556</v>
      </c>
      <c r="B46" s="38" t="s">
        <v>557</v>
      </c>
      <c r="C46" s="52" t="s">
        <v>558</v>
      </c>
      <c r="D46" s="52" t="s">
        <v>558</v>
      </c>
      <c r="F46" s="38"/>
    </row>
    <row r="47" spans="1:6" ht="256.5">
      <c r="A47" s="3" t="s">
        <v>538</v>
      </c>
      <c r="B47" s="5" t="s">
        <v>527</v>
      </c>
      <c r="C47" s="4" t="s">
        <v>351</v>
      </c>
      <c r="D47" s="4" t="s">
        <v>528</v>
      </c>
      <c r="E47" s="4" t="s">
        <v>558</v>
      </c>
      <c r="F47" s="5" t="s">
        <v>562</v>
      </c>
    </row>
    <row r="48" spans="1:6" ht="71.25">
      <c r="A48" s="3" t="s">
        <v>534</v>
      </c>
      <c r="B48" s="111" t="s">
        <v>541</v>
      </c>
      <c r="C48" s="4" t="s">
        <v>351</v>
      </c>
      <c r="D48" s="4" t="s">
        <v>536</v>
      </c>
      <c r="E48" s="4" t="s">
        <v>528</v>
      </c>
      <c r="F48" s="5" t="s">
        <v>537</v>
      </c>
    </row>
    <row r="49" spans="1:6" s="50" customFormat="1">
      <c r="B49" s="40"/>
      <c r="F49" s="40"/>
    </row>
    <row r="50" spans="1:6" s="52" customFormat="1" ht="42.75">
      <c r="A50" s="52" t="s">
        <v>556</v>
      </c>
      <c r="B50" s="38" t="s">
        <v>557</v>
      </c>
      <c r="C50" s="52" t="s">
        <v>558</v>
      </c>
      <c r="D50" s="52" t="s">
        <v>558</v>
      </c>
      <c r="F50" s="38" t="s">
        <v>559</v>
      </c>
    </row>
    <row r="51" spans="1:6" ht="185.25">
      <c r="A51" s="3" t="s">
        <v>538</v>
      </c>
      <c r="B51" s="5" t="s">
        <v>527</v>
      </c>
      <c r="C51" s="4" t="s">
        <v>351</v>
      </c>
      <c r="D51" s="4" t="s">
        <v>528</v>
      </c>
      <c r="E51" s="4" t="s">
        <v>558</v>
      </c>
      <c r="F51" s="5" t="s">
        <v>563</v>
      </c>
    </row>
    <row r="52" spans="1:6" ht="42.75">
      <c r="A52" s="3" t="s">
        <v>543</v>
      </c>
      <c r="B52" s="111" t="s">
        <v>541</v>
      </c>
      <c r="C52" s="4" t="s">
        <v>351</v>
      </c>
      <c r="D52" s="4" t="s">
        <v>536</v>
      </c>
      <c r="E52" s="4" t="s">
        <v>528</v>
      </c>
      <c r="F52" s="5" t="s">
        <v>544</v>
      </c>
    </row>
    <row r="53" spans="1:6" s="50" customFormat="1">
      <c r="B53" s="40"/>
      <c r="F53" s="40"/>
    </row>
    <row r="54" spans="1:6" s="52" customFormat="1" ht="42.75">
      <c r="A54" s="52" t="s">
        <v>556</v>
      </c>
      <c r="B54" s="38" t="s">
        <v>557</v>
      </c>
      <c r="C54" s="52" t="s">
        <v>558</v>
      </c>
      <c r="D54" s="52" t="s">
        <v>558</v>
      </c>
      <c r="F54" s="38" t="s">
        <v>559</v>
      </c>
    </row>
    <row r="55" spans="1:6" ht="185.25">
      <c r="A55" s="3" t="s">
        <v>538</v>
      </c>
      <c r="B55" s="5" t="s">
        <v>527</v>
      </c>
      <c r="C55" s="4" t="s">
        <v>351</v>
      </c>
      <c r="D55" s="4" t="s">
        <v>528</v>
      </c>
      <c r="E55" s="4" t="s">
        <v>558</v>
      </c>
      <c r="F55" s="5" t="s">
        <v>563</v>
      </c>
    </row>
    <row r="56" spans="1:6" ht="85.5">
      <c r="A56" s="3" t="s">
        <v>545</v>
      </c>
      <c r="B56" s="5" t="s">
        <v>540</v>
      </c>
      <c r="C56" s="4" t="s">
        <v>351</v>
      </c>
      <c r="D56" s="4" t="s">
        <v>532</v>
      </c>
      <c r="E56" s="4" t="s">
        <v>528</v>
      </c>
      <c r="F56" s="5" t="s">
        <v>546</v>
      </c>
    </row>
    <row r="57" spans="1:6" s="50" customFormat="1">
      <c r="B57" s="40"/>
      <c r="F57" s="40"/>
    </row>
    <row r="58" spans="1:6" s="52" customFormat="1" ht="42.75">
      <c r="A58" s="52" t="s">
        <v>556</v>
      </c>
      <c r="B58" s="38" t="s">
        <v>557</v>
      </c>
      <c r="C58" s="52" t="s">
        <v>558</v>
      </c>
      <c r="D58" s="52" t="s">
        <v>558</v>
      </c>
      <c r="F58" s="38" t="s">
        <v>559</v>
      </c>
    </row>
    <row r="59" spans="1:6" ht="101.25" customHeight="1">
      <c r="A59" s="3" t="s">
        <v>526</v>
      </c>
      <c r="B59" s="5" t="s">
        <v>527</v>
      </c>
      <c r="C59" s="4" t="s">
        <v>351</v>
      </c>
      <c r="D59" s="4" t="s">
        <v>528</v>
      </c>
      <c r="E59" s="4" t="s">
        <v>558</v>
      </c>
      <c r="F59" s="5" t="s">
        <v>560</v>
      </c>
    </row>
    <row r="60" spans="1:6" ht="42.75">
      <c r="A60" s="3" t="s">
        <v>543</v>
      </c>
      <c r="B60" s="111" t="s">
        <v>541</v>
      </c>
      <c r="C60" s="4" t="s">
        <v>351</v>
      </c>
      <c r="D60" s="4" t="s">
        <v>536</v>
      </c>
      <c r="E60" s="4" t="s">
        <v>528</v>
      </c>
      <c r="F60" s="5" t="s">
        <v>547</v>
      </c>
    </row>
    <row r="61" spans="1:6" s="50" customFormat="1">
      <c r="B61" s="40"/>
      <c r="F61" s="40"/>
    </row>
    <row r="62" spans="1:6" s="52" customFormat="1" ht="42.75">
      <c r="A62" s="52" t="s">
        <v>556</v>
      </c>
      <c r="B62" s="38" t="s">
        <v>557</v>
      </c>
      <c r="C62" s="52" t="s">
        <v>558</v>
      </c>
      <c r="D62" s="52" t="s">
        <v>558</v>
      </c>
      <c r="F62" s="38" t="s">
        <v>559</v>
      </c>
    </row>
    <row r="63" spans="1:6" ht="101.25" customHeight="1">
      <c r="A63" s="3" t="s">
        <v>526</v>
      </c>
      <c r="B63" s="5" t="s">
        <v>527</v>
      </c>
      <c r="C63" s="4" t="s">
        <v>351</v>
      </c>
      <c r="D63" s="4" t="s">
        <v>528</v>
      </c>
      <c r="E63" s="4" t="s">
        <v>558</v>
      </c>
      <c r="F63" s="5" t="s">
        <v>560</v>
      </c>
    </row>
    <row r="64" spans="1:6" ht="85.5">
      <c r="A64" s="3" t="s">
        <v>545</v>
      </c>
      <c r="B64" s="5" t="s">
        <v>540</v>
      </c>
      <c r="C64" s="4" t="s">
        <v>351</v>
      </c>
      <c r="D64" s="4" t="s">
        <v>532</v>
      </c>
      <c r="E64" s="4" t="s">
        <v>528</v>
      </c>
      <c r="F64" s="5" t="s">
        <v>546</v>
      </c>
    </row>
    <row r="65" spans="1:6" s="113" customFormat="1">
      <c r="B65" s="114"/>
      <c r="F65" s="114"/>
    </row>
    <row r="66" spans="1:6" s="52" customFormat="1" ht="42.75">
      <c r="A66" s="52" t="s">
        <v>564</v>
      </c>
      <c r="B66" s="38" t="s">
        <v>557</v>
      </c>
      <c r="C66" s="52" t="s">
        <v>558</v>
      </c>
      <c r="D66" s="52" t="s">
        <v>558</v>
      </c>
      <c r="F66" s="38" t="s">
        <v>565</v>
      </c>
    </row>
    <row r="67" spans="1:6" ht="101.25" customHeight="1">
      <c r="A67" s="3" t="s">
        <v>526</v>
      </c>
      <c r="B67" s="5" t="s">
        <v>527</v>
      </c>
      <c r="C67" s="4" t="s">
        <v>351</v>
      </c>
      <c r="D67" s="4" t="s">
        <v>528</v>
      </c>
      <c r="E67" s="4" t="s">
        <v>558</v>
      </c>
      <c r="F67" s="5" t="s">
        <v>560</v>
      </c>
    </row>
    <row r="68" spans="1:6" ht="156.75">
      <c r="A68" s="3" t="s">
        <v>530</v>
      </c>
      <c r="B68" s="5" t="s">
        <v>531</v>
      </c>
      <c r="C68" s="4" t="s">
        <v>351</v>
      </c>
      <c r="D68" s="4" t="s">
        <v>532</v>
      </c>
      <c r="E68" s="4" t="s">
        <v>528</v>
      </c>
      <c r="F68" s="5" t="s">
        <v>533</v>
      </c>
    </row>
    <row r="69" spans="1:6" s="50" customFormat="1">
      <c r="B69" s="40"/>
      <c r="F69" s="40"/>
    </row>
    <row r="70" spans="1:6" s="52" customFormat="1" ht="42.75">
      <c r="A70" s="52" t="s">
        <v>564</v>
      </c>
      <c r="B70" s="38" t="s">
        <v>557</v>
      </c>
      <c r="C70" s="52" t="s">
        <v>558</v>
      </c>
      <c r="D70" s="52" t="s">
        <v>558</v>
      </c>
      <c r="F70" s="38" t="s">
        <v>565</v>
      </c>
    </row>
    <row r="71" spans="1:6" ht="101.25" customHeight="1">
      <c r="A71" s="3" t="s">
        <v>526</v>
      </c>
      <c r="B71" s="5" t="s">
        <v>527</v>
      </c>
      <c r="C71" s="4" t="s">
        <v>351</v>
      </c>
      <c r="D71" s="4" t="s">
        <v>528</v>
      </c>
      <c r="E71" s="4" t="s">
        <v>558</v>
      </c>
      <c r="F71" s="5" t="s">
        <v>560</v>
      </c>
    </row>
    <row r="72" spans="1:6" ht="71.25">
      <c r="A72" s="3" t="s">
        <v>534</v>
      </c>
      <c r="B72" s="111" t="s">
        <v>541</v>
      </c>
      <c r="C72" s="4" t="s">
        <v>351</v>
      </c>
      <c r="D72" s="4" t="s">
        <v>536</v>
      </c>
      <c r="E72" s="4" t="s">
        <v>528</v>
      </c>
      <c r="F72" s="5" t="s">
        <v>537</v>
      </c>
    </row>
    <row r="73" spans="1:6" s="50" customFormat="1">
      <c r="B73" s="40"/>
      <c r="F73" s="40"/>
    </row>
    <row r="74" spans="1:6" s="52" customFormat="1" ht="42.75">
      <c r="A74" s="52" t="s">
        <v>564</v>
      </c>
      <c r="B74" s="38" t="s">
        <v>557</v>
      </c>
      <c r="C74" s="52" t="s">
        <v>558</v>
      </c>
      <c r="D74" s="52" t="s">
        <v>558</v>
      </c>
      <c r="F74" s="38" t="s">
        <v>565</v>
      </c>
    </row>
    <row r="75" spans="1:6" ht="256.5">
      <c r="A75" s="3" t="s">
        <v>538</v>
      </c>
      <c r="B75" s="5" t="s">
        <v>527</v>
      </c>
      <c r="C75" s="4" t="s">
        <v>351</v>
      </c>
      <c r="D75" s="4" t="s">
        <v>528</v>
      </c>
      <c r="E75" s="4" t="s">
        <v>558</v>
      </c>
      <c r="F75" s="5" t="s">
        <v>562</v>
      </c>
    </row>
    <row r="76" spans="1:6" ht="156.75">
      <c r="A76" s="3" t="s">
        <v>530</v>
      </c>
      <c r="B76" s="5" t="s">
        <v>540</v>
      </c>
      <c r="C76" s="4" t="s">
        <v>351</v>
      </c>
      <c r="D76" s="4" t="s">
        <v>532</v>
      </c>
      <c r="E76" s="4" t="s">
        <v>528</v>
      </c>
      <c r="F76" s="5" t="s">
        <v>533</v>
      </c>
    </row>
    <row r="77" spans="1:6" s="50" customFormat="1">
      <c r="B77" s="40"/>
      <c r="F77" s="40"/>
    </row>
    <row r="78" spans="1:6" s="52" customFormat="1" ht="42.75">
      <c r="A78" s="52" t="s">
        <v>564</v>
      </c>
      <c r="B78" s="38" t="s">
        <v>557</v>
      </c>
      <c r="C78" s="52" t="s">
        <v>558</v>
      </c>
      <c r="D78" s="52" t="s">
        <v>558</v>
      </c>
      <c r="F78" s="38" t="s">
        <v>565</v>
      </c>
    </row>
    <row r="79" spans="1:6" ht="256.5">
      <c r="A79" s="3" t="s">
        <v>538</v>
      </c>
      <c r="B79" s="5" t="s">
        <v>527</v>
      </c>
      <c r="C79" s="4" t="s">
        <v>351</v>
      </c>
      <c r="D79" s="4" t="s">
        <v>528</v>
      </c>
      <c r="E79" s="4" t="s">
        <v>558</v>
      </c>
      <c r="F79" s="5" t="s">
        <v>562</v>
      </c>
    </row>
    <row r="80" spans="1:6" ht="71.25">
      <c r="A80" s="3" t="s">
        <v>534</v>
      </c>
      <c r="B80" s="111" t="s">
        <v>541</v>
      </c>
      <c r="C80" s="4" t="s">
        <v>351</v>
      </c>
      <c r="D80" s="4" t="s">
        <v>536</v>
      </c>
      <c r="E80" s="4" t="s">
        <v>528</v>
      </c>
      <c r="F80" s="5" t="s">
        <v>537</v>
      </c>
    </row>
    <row r="81" spans="1:6" s="50" customFormat="1">
      <c r="B81" s="40"/>
      <c r="F81" s="40"/>
    </row>
    <row r="82" spans="1:6" s="52" customFormat="1" ht="42.75">
      <c r="A82" s="52" t="s">
        <v>564</v>
      </c>
      <c r="B82" s="38" t="s">
        <v>557</v>
      </c>
      <c r="C82" s="52" t="s">
        <v>558</v>
      </c>
      <c r="D82" s="52" t="s">
        <v>558</v>
      </c>
      <c r="F82" s="38" t="s">
        <v>565</v>
      </c>
    </row>
    <row r="83" spans="1:6" ht="185.25">
      <c r="A83" s="3" t="s">
        <v>538</v>
      </c>
      <c r="B83" s="5" t="s">
        <v>527</v>
      </c>
      <c r="C83" s="4" t="s">
        <v>351</v>
      </c>
      <c r="D83" s="4" t="s">
        <v>528</v>
      </c>
      <c r="E83" s="4" t="s">
        <v>558</v>
      </c>
      <c r="F83" s="5" t="s">
        <v>563</v>
      </c>
    </row>
    <row r="84" spans="1:6" ht="42.75">
      <c r="A84" s="3" t="s">
        <v>543</v>
      </c>
      <c r="B84" s="111" t="s">
        <v>541</v>
      </c>
      <c r="C84" s="4" t="s">
        <v>351</v>
      </c>
      <c r="D84" s="4" t="s">
        <v>536</v>
      </c>
      <c r="E84" s="4" t="s">
        <v>528</v>
      </c>
      <c r="F84" s="5" t="s">
        <v>544</v>
      </c>
    </row>
    <row r="85" spans="1:6" s="50" customFormat="1">
      <c r="B85" s="40"/>
      <c r="F85" s="40"/>
    </row>
    <row r="86" spans="1:6" s="52" customFormat="1" ht="42.75">
      <c r="A86" s="52" t="s">
        <v>564</v>
      </c>
      <c r="B86" s="38" t="s">
        <v>557</v>
      </c>
      <c r="C86" s="52" t="s">
        <v>558</v>
      </c>
      <c r="D86" s="52" t="s">
        <v>558</v>
      </c>
      <c r="F86" s="38" t="s">
        <v>565</v>
      </c>
    </row>
    <row r="87" spans="1:6" ht="185.25">
      <c r="A87" s="3" t="s">
        <v>538</v>
      </c>
      <c r="B87" s="5" t="s">
        <v>527</v>
      </c>
      <c r="C87" s="4" t="s">
        <v>351</v>
      </c>
      <c r="D87" s="4" t="s">
        <v>528</v>
      </c>
      <c r="E87" s="4" t="s">
        <v>558</v>
      </c>
      <c r="F87" s="5" t="s">
        <v>563</v>
      </c>
    </row>
    <row r="88" spans="1:6" ht="99.75">
      <c r="A88" s="3" t="s">
        <v>545</v>
      </c>
      <c r="B88" s="5" t="s">
        <v>540</v>
      </c>
      <c r="C88" s="4" t="s">
        <v>351</v>
      </c>
      <c r="D88" s="4" t="s">
        <v>532</v>
      </c>
      <c r="E88" s="4" t="s">
        <v>528</v>
      </c>
      <c r="F88" s="5" t="s">
        <v>925</v>
      </c>
    </row>
    <row r="89" spans="1:6" s="50" customFormat="1">
      <c r="B89" s="40"/>
      <c r="F89" s="40"/>
    </row>
    <row r="90" spans="1:6" s="52" customFormat="1" ht="42.75">
      <c r="A90" s="52" t="s">
        <v>564</v>
      </c>
      <c r="B90" s="38" t="s">
        <v>557</v>
      </c>
      <c r="C90" s="52" t="s">
        <v>558</v>
      </c>
      <c r="D90" s="52" t="s">
        <v>558</v>
      </c>
      <c r="F90" s="38" t="s">
        <v>565</v>
      </c>
    </row>
    <row r="91" spans="1:6" ht="101.25" customHeight="1">
      <c r="A91" s="3" t="s">
        <v>526</v>
      </c>
      <c r="B91" s="5" t="s">
        <v>527</v>
      </c>
      <c r="C91" s="4" t="s">
        <v>351</v>
      </c>
      <c r="D91" s="4" t="s">
        <v>528</v>
      </c>
      <c r="E91" s="4" t="s">
        <v>558</v>
      </c>
      <c r="F91" s="5" t="s">
        <v>560</v>
      </c>
    </row>
    <row r="92" spans="1:6" ht="42.75">
      <c r="A92" s="3" t="s">
        <v>543</v>
      </c>
      <c r="B92" s="111" t="s">
        <v>541</v>
      </c>
      <c r="C92" s="4" t="s">
        <v>351</v>
      </c>
      <c r="D92" s="4" t="s">
        <v>536</v>
      </c>
      <c r="E92" s="4" t="s">
        <v>528</v>
      </c>
      <c r="F92" s="5" t="s">
        <v>547</v>
      </c>
    </row>
    <row r="93" spans="1:6" s="50" customFormat="1">
      <c r="B93" s="40"/>
      <c r="F93" s="40"/>
    </row>
    <row r="94" spans="1:6" s="52" customFormat="1" ht="42.75">
      <c r="A94" s="52" t="s">
        <v>564</v>
      </c>
      <c r="B94" s="38" t="s">
        <v>557</v>
      </c>
      <c r="C94" s="52" t="s">
        <v>558</v>
      </c>
      <c r="D94" s="52" t="s">
        <v>558</v>
      </c>
      <c r="F94" s="38" t="s">
        <v>565</v>
      </c>
    </row>
    <row r="95" spans="1:6" ht="101.25" customHeight="1">
      <c r="A95" s="3" t="s">
        <v>526</v>
      </c>
      <c r="B95" s="5" t="s">
        <v>527</v>
      </c>
      <c r="C95" s="4" t="s">
        <v>351</v>
      </c>
      <c r="D95" s="4" t="s">
        <v>528</v>
      </c>
      <c r="E95" s="4" t="s">
        <v>558</v>
      </c>
      <c r="F95" s="5" t="s">
        <v>560</v>
      </c>
    </row>
    <row r="96" spans="1:6" ht="99.75">
      <c r="A96" s="3" t="s">
        <v>545</v>
      </c>
      <c r="B96" s="5" t="s">
        <v>540</v>
      </c>
      <c r="C96" s="4" t="s">
        <v>351</v>
      </c>
      <c r="D96" s="4" t="s">
        <v>532</v>
      </c>
      <c r="E96" s="4" t="s">
        <v>528</v>
      </c>
      <c r="F96" s="5" t="s">
        <v>925</v>
      </c>
    </row>
  </sheetData>
  <autoFilter ref="A1:F3">
    <filterColumn colId="3">
      <filters>
        <filter val="查明细"/>
      </filters>
    </filterColumn>
  </autoFilter>
  <phoneticPr fontId="4" type="noConversion"/>
  <pageMargins left="0.75" right="0.75" top="1" bottom="1" header="0.5" footer="0.5"/>
  <pageSetup paperSize="9" orientation="portrait"/>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workbookViewId="0">
      <selection activeCell="B11" sqref="B11"/>
    </sheetView>
  </sheetViews>
  <sheetFormatPr defaultColWidth="9" defaultRowHeight="14.25"/>
  <cols>
    <col min="1" max="1" width="22.75" style="5" bestFit="1" customWidth="1"/>
    <col min="2" max="2" width="38.875" style="5" customWidth="1"/>
    <col min="3" max="5" width="9" style="5"/>
    <col min="6" max="6" width="37.125" style="5" bestFit="1" customWidth="1"/>
    <col min="7" max="16384" width="9" style="5"/>
  </cols>
  <sheetData>
    <row r="1" spans="1:6" s="1" customFormat="1" ht="24.95" customHeight="1">
      <c r="A1" s="1" t="s">
        <v>0</v>
      </c>
      <c r="B1" s="2" t="s">
        <v>1</v>
      </c>
      <c r="C1" s="1" t="s">
        <v>2</v>
      </c>
      <c r="D1" s="1" t="s">
        <v>3</v>
      </c>
      <c r="E1" s="1" t="s">
        <v>525</v>
      </c>
      <c r="F1" s="2" t="s">
        <v>5</v>
      </c>
    </row>
    <row r="2" spans="1:6" ht="71.25">
      <c r="A2" s="5" t="s">
        <v>566</v>
      </c>
      <c r="B2" s="5" t="s">
        <v>567</v>
      </c>
      <c r="C2" s="5" t="s">
        <v>568</v>
      </c>
      <c r="D2" s="5" t="s">
        <v>569</v>
      </c>
      <c r="F2" s="5" t="s">
        <v>570</v>
      </c>
    </row>
    <row r="4" spans="1:6" ht="128.25">
      <c r="A4" s="5" t="s">
        <v>571</v>
      </c>
      <c r="B4" s="5" t="s">
        <v>567</v>
      </c>
      <c r="C4" s="5" t="s">
        <v>568</v>
      </c>
      <c r="D4" s="5" t="s">
        <v>569</v>
      </c>
      <c r="F4" s="5" t="s">
        <v>572</v>
      </c>
    </row>
    <row r="6" spans="1:6" s="37" customFormat="1" ht="135">
      <c r="A6" s="37" t="s">
        <v>573</v>
      </c>
      <c r="B6" s="37" t="s">
        <v>574</v>
      </c>
      <c r="C6" s="37" t="s">
        <v>575</v>
      </c>
      <c r="D6" s="37" t="s">
        <v>575</v>
      </c>
      <c r="F6" s="37" t="s">
        <v>576</v>
      </c>
    </row>
    <row r="7" spans="1:6" s="37" customFormat="1" ht="40.5">
      <c r="A7" s="37" t="s">
        <v>577</v>
      </c>
      <c r="B7" s="5" t="s">
        <v>567</v>
      </c>
      <c r="C7" s="37" t="s">
        <v>575</v>
      </c>
      <c r="D7" s="37" t="s">
        <v>569</v>
      </c>
      <c r="E7" s="37" t="str">
        <f t="shared" ref="E7" si="0">IF(D7&gt;0,D6,"")</f>
        <v>注销</v>
      </c>
      <c r="F7" s="37" t="s">
        <v>578</v>
      </c>
    </row>
    <row r="9" spans="1:6" s="37" customFormat="1" ht="135">
      <c r="A9" s="37" t="s">
        <v>579</v>
      </c>
      <c r="B9" s="37" t="s">
        <v>574</v>
      </c>
      <c r="C9" s="37" t="s">
        <v>575</v>
      </c>
      <c r="D9" s="37" t="s">
        <v>575</v>
      </c>
      <c r="F9" s="37" t="s">
        <v>580</v>
      </c>
    </row>
    <row r="10" spans="1:6" s="37" customFormat="1" ht="27">
      <c r="A10" s="37" t="s">
        <v>581</v>
      </c>
      <c r="B10" s="5" t="s">
        <v>567</v>
      </c>
      <c r="C10" s="37" t="s">
        <v>575</v>
      </c>
      <c r="D10" s="37" t="s">
        <v>569</v>
      </c>
      <c r="E10" s="37" t="str">
        <f t="shared" ref="E10" si="1">IF(D10&gt;0,D9,"")</f>
        <v>注销</v>
      </c>
      <c r="F10" s="37" t="s">
        <v>582</v>
      </c>
    </row>
    <row r="12" spans="1:6" s="37" customFormat="1" ht="135">
      <c r="A12" s="37" t="s">
        <v>573</v>
      </c>
      <c r="B12" s="37" t="s">
        <v>574</v>
      </c>
      <c r="C12" s="37" t="s">
        <v>575</v>
      </c>
      <c r="D12" s="37" t="s">
        <v>575</v>
      </c>
      <c r="F12" s="37" t="s">
        <v>576</v>
      </c>
    </row>
    <row r="13" spans="1:6" s="37" customFormat="1" ht="27">
      <c r="A13" s="37" t="s">
        <v>581</v>
      </c>
      <c r="B13" s="5" t="s">
        <v>567</v>
      </c>
      <c r="C13" s="37" t="s">
        <v>575</v>
      </c>
      <c r="D13" s="37" t="s">
        <v>569</v>
      </c>
      <c r="E13" s="37" t="str">
        <f t="shared" ref="E13" si="2">IF(D13&gt;0,D12,"")</f>
        <v>注销</v>
      </c>
      <c r="F13" s="37" t="s">
        <v>582</v>
      </c>
    </row>
    <row r="15" spans="1:6" s="37" customFormat="1" ht="135">
      <c r="A15" s="37" t="s">
        <v>579</v>
      </c>
      <c r="B15" s="37" t="s">
        <v>574</v>
      </c>
      <c r="C15" s="37" t="s">
        <v>575</v>
      </c>
      <c r="D15" s="37" t="s">
        <v>575</v>
      </c>
      <c r="F15" s="37" t="s">
        <v>580</v>
      </c>
    </row>
    <row r="16" spans="1:6" s="37" customFormat="1" ht="40.5">
      <c r="A16" s="37" t="s">
        <v>577</v>
      </c>
      <c r="B16" s="5" t="s">
        <v>567</v>
      </c>
      <c r="C16" s="37" t="s">
        <v>575</v>
      </c>
      <c r="D16" s="37" t="s">
        <v>569</v>
      </c>
      <c r="E16" s="37" t="str">
        <f t="shared" ref="E16" si="3">IF(D16&gt;0,D15,"")</f>
        <v>注销</v>
      </c>
      <c r="F16" s="37" t="s">
        <v>578</v>
      </c>
    </row>
  </sheetData>
  <autoFilter ref="A1:F16"/>
  <phoneticPr fontId="4" type="noConversion"/>
  <pageMargins left="0.75" right="0.75" top="1" bottom="1" header="0.5" footer="0.5"/>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13" workbookViewId="0">
      <selection activeCell="B16" sqref="B16"/>
    </sheetView>
  </sheetViews>
  <sheetFormatPr defaultColWidth="9" defaultRowHeight="14.25"/>
  <cols>
    <col min="1" max="1" width="20.25" style="4" customWidth="1"/>
    <col min="2" max="2" width="37" style="4" customWidth="1"/>
    <col min="3" max="5" width="9" style="4"/>
    <col min="6" max="6" width="25" style="5" customWidth="1"/>
    <col min="7" max="16384" width="9" style="4"/>
  </cols>
  <sheetData>
    <row r="1" spans="1:6" s="1" customFormat="1" ht="24.95" customHeight="1">
      <c r="A1" s="1" t="s">
        <v>0</v>
      </c>
      <c r="B1" s="2" t="s">
        <v>1</v>
      </c>
      <c r="C1" s="1" t="s">
        <v>2</v>
      </c>
      <c r="D1" s="1" t="s">
        <v>3</v>
      </c>
      <c r="E1" s="1" t="s">
        <v>525</v>
      </c>
      <c r="F1" s="2" t="s">
        <v>5</v>
      </c>
    </row>
    <row r="2" spans="1:6" ht="156.75">
      <c r="A2" s="4" t="s">
        <v>583</v>
      </c>
      <c r="B2" s="4" t="s">
        <v>584</v>
      </c>
      <c r="C2" s="4" t="s">
        <v>568</v>
      </c>
      <c r="D2" s="4" t="s">
        <v>585</v>
      </c>
      <c r="F2" s="5" t="s">
        <v>586</v>
      </c>
    </row>
    <row r="4" spans="1:6" ht="213.75">
      <c r="A4" s="4" t="s">
        <v>587</v>
      </c>
      <c r="B4" s="4" t="s">
        <v>584</v>
      </c>
      <c r="C4" s="4" t="s">
        <v>568</v>
      </c>
      <c r="D4" s="4" t="s">
        <v>585</v>
      </c>
      <c r="F4" s="5" t="s">
        <v>588</v>
      </c>
    </row>
    <row r="6" spans="1:6" s="37" customFormat="1" ht="202.5">
      <c r="A6" s="37" t="s">
        <v>573</v>
      </c>
      <c r="B6" s="37" t="s">
        <v>574</v>
      </c>
      <c r="C6" s="37" t="s">
        <v>575</v>
      </c>
      <c r="D6" s="37" t="s">
        <v>575</v>
      </c>
      <c r="F6" s="37" t="s">
        <v>576</v>
      </c>
    </row>
    <row r="7" spans="1:6" s="37" customFormat="1" ht="67.5">
      <c r="A7" s="37" t="s">
        <v>589</v>
      </c>
      <c r="B7" s="5" t="s">
        <v>584</v>
      </c>
      <c r="C7" s="37" t="s">
        <v>575</v>
      </c>
      <c r="D7" s="37" t="s">
        <v>585</v>
      </c>
      <c r="E7" s="37" t="str">
        <f t="shared" ref="E7" si="0">IF(D7&gt;0,D6,"")</f>
        <v>注销</v>
      </c>
      <c r="F7" s="37" t="s">
        <v>590</v>
      </c>
    </row>
    <row r="9" spans="1:6" s="37" customFormat="1" ht="202.5">
      <c r="A9" s="37" t="s">
        <v>579</v>
      </c>
      <c r="B9" s="37" t="s">
        <v>574</v>
      </c>
      <c r="C9" s="37" t="s">
        <v>575</v>
      </c>
      <c r="D9" s="37" t="s">
        <v>575</v>
      </c>
      <c r="F9" s="37" t="s">
        <v>580</v>
      </c>
    </row>
    <row r="10" spans="1:6" s="37" customFormat="1" ht="40.5">
      <c r="A10" s="37" t="s">
        <v>591</v>
      </c>
      <c r="B10" s="5" t="s">
        <v>584</v>
      </c>
      <c r="C10" s="37" t="s">
        <v>575</v>
      </c>
      <c r="D10" s="37" t="s">
        <v>585</v>
      </c>
      <c r="E10" s="37" t="str">
        <f t="shared" ref="E10" si="1">IF(D10&gt;0,D9,"")</f>
        <v>注销</v>
      </c>
      <c r="F10" s="37" t="s">
        <v>592</v>
      </c>
    </row>
    <row r="12" spans="1:6" s="37" customFormat="1" ht="202.5">
      <c r="A12" s="37" t="s">
        <v>573</v>
      </c>
      <c r="B12" s="37" t="s">
        <v>574</v>
      </c>
      <c r="C12" s="37" t="s">
        <v>575</v>
      </c>
      <c r="D12" s="37" t="s">
        <v>575</v>
      </c>
      <c r="F12" s="37" t="s">
        <v>576</v>
      </c>
    </row>
    <row r="13" spans="1:6" s="37" customFormat="1" ht="40.5">
      <c r="A13" s="37" t="s">
        <v>591</v>
      </c>
      <c r="B13" s="5" t="s">
        <v>584</v>
      </c>
      <c r="C13" s="37" t="s">
        <v>575</v>
      </c>
      <c r="D13" s="37" t="s">
        <v>585</v>
      </c>
      <c r="E13" s="37" t="str">
        <f t="shared" ref="E13" si="2">IF(D13&gt;0,D12,"")</f>
        <v>注销</v>
      </c>
      <c r="F13" s="37" t="s">
        <v>592</v>
      </c>
    </row>
    <row r="15" spans="1:6" s="37" customFormat="1" ht="202.5">
      <c r="A15" s="37" t="s">
        <v>579</v>
      </c>
      <c r="B15" s="37" t="s">
        <v>574</v>
      </c>
      <c r="C15" s="37" t="s">
        <v>575</v>
      </c>
      <c r="D15" s="37" t="s">
        <v>575</v>
      </c>
      <c r="F15" s="37" t="s">
        <v>580</v>
      </c>
    </row>
    <row r="16" spans="1:6" s="37" customFormat="1" ht="67.5">
      <c r="A16" s="37" t="s">
        <v>589</v>
      </c>
      <c r="B16" s="5" t="s">
        <v>584</v>
      </c>
      <c r="C16" s="37" t="s">
        <v>575</v>
      </c>
      <c r="D16" s="37" t="s">
        <v>585</v>
      </c>
      <c r="E16" s="37" t="str">
        <f t="shared" ref="E16" si="3">IF(D16&gt;0,D15,"")</f>
        <v>注销</v>
      </c>
      <c r="F16" s="37" t="s">
        <v>590</v>
      </c>
    </row>
  </sheetData>
  <autoFilter ref="A1:F16"/>
  <phoneticPr fontId="4" type="noConversion"/>
  <pageMargins left="0.75" right="0.75" top="1" bottom="1" header="0.5" footer="0.5"/>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O20" sqref="O20"/>
    </sheetView>
  </sheetViews>
  <sheetFormatPr defaultColWidth="9" defaultRowHeight="14.25"/>
  <cols>
    <col min="1" max="1" width="24.75" style="4" customWidth="1"/>
    <col min="2" max="2" width="57.875" style="5" customWidth="1"/>
    <col min="3" max="5" width="9" style="4"/>
    <col min="6" max="6" width="36.625" style="5" customWidth="1"/>
    <col min="7" max="16384" width="9" style="4"/>
  </cols>
  <sheetData>
    <row r="1" spans="1:6" s="1" customFormat="1" ht="24.95" customHeight="1">
      <c r="A1" s="1" t="s">
        <v>0</v>
      </c>
      <c r="B1" s="2" t="s">
        <v>1</v>
      </c>
      <c r="C1" s="1" t="s">
        <v>2</v>
      </c>
      <c r="D1" s="1" t="s">
        <v>3</v>
      </c>
      <c r="E1" s="1" t="s">
        <v>593</v>
      </c>
      <c r="F1" s="2" t="s">
        <v>5</v>
      </c>
    </row>
    <row r="2" spans="1:6" ht="204.75" customHeight="1">
      <c r="A2" s="4" t="s">
        <v>594</v>
      </c>
      <c r="B2" s="5" t="s">
        <v>595</v>
      </c>
      <c r="C2" s="4" t="s">
        <v>568</v>
      </c>
      <c r="D2" s="4" t="s">
        <v>596</v>
      </c>
      <c r="F2" s="5" t="s">
        <v>597</v>
      </c>
    </row>
    <row r="4" spans="1:6" ht="234.75" customHeight="1">
      <c r="A4" s="4" t="s">
        <v>598</v>
      </c>
      <c r="B4" s="5" t="s">
        <v>595</v>
      </c>
      <c r="C4" s="4" t="s">
        <v>568</v>
      </c>
      <c r="D4" s="4" t="s">
        <v>596</v>
      </c>
      <c r="F4" s="5" t="s">
        <v>599</v>
      </c>
    </row>
  </sheetData>
  <phoneticPr fontId="4" type="noConversion"/>
  <pageMargins left="0.75" right="0.75" top="1" bottom="1" header="0.5" footer="0.5"/>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79" workbookViewId="0">
      <selection activeCell="B2" sqref="B2"/>
    </sheetView>
  </sheetViews>
  <sheetFormatPr defaultColWidth="9" defaultRowHeight="13.5"/>
  <cols>
    <col min="1" max="1" width="21.5" style="137" customWidth="1"/>
    <col min="2" max="2" width="42.375" style="139"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24" t="s">
        <v>620</v>
      </c>
      <c r="C2" s="118" t="s">
        <v>99</v>
      </c>
      <c r="D2" s="118" t="s">
        <v>100</v>
      </c>
      <c r="E2" s="120"/>
      <c r="F2" s="121" t="s">
        <v>600</v>
      </c>
      <c r="G2" s="123"/>
      <c r="H2" s="123"/>
    </row>
    <row r="3" spans="1:8" s="118" customFormat="1" ht="69.95" customHeight="1">
      <c r="A3" s="118" t="s">
        <v>110</v>
      </c>
      <c r="B3" s="124" t="s">
        <v>601</v>
      </c>
      <c r="C3" s="118" t="s">
        <v>99</v>
      </c>
      <c r="D3" s="120" t="s">
        <v>621</v>
      </c>
      <c r="E3" s="120" t="str">
        <f t="shared" ref="E3:E8" si="0">IF(D3&gt;0,D2,"")</f>
        <v>挂失</v>
      </c>
      <c r="F3" s="125" t="s">
        <v>946</v>
      </c>
      <c r="G3" s="122"/>
      <c r="H3" s="123"/>
    </row>
    <row r="4" spans="1:8" s="126" customFormat="1" ht="69.95" customHeight="1">
      <c r="A4" s="126" t="s">
        <v>105</v>
      </c>
      <c r="B4" s="127" t="s">
        <v>606</v>
      </c>
      <c r="C4" s="118" t="s">
        <v>99</v>
      </c>
      <c r="D4" s="126" t="s">
        <v>622</v>
      </c>
      <c r="E4" s="120" t="str">
        <f t="shared" si="0"/>
        <v>挂失借记卡</v>
      </c>
      <c r="F4" s="125" t="s">
        <v>623</v>
      </c>
    </row>
    <row r="5" spans="1:8" s="128" customFormat="1" ht="23.1" customHeight="1">
      <c r="B5" s="138"/>
    </row>
    <row r="6" spans="1:8" s="118" customFormat="1" ht="69.95" customHeight="1">
      <c r="A6" s="118" t="s">
        <v>101</v>
      </c>
      <c r="B6" s="124" t="s">
        <v>620</v>
      </c>
      <c r="C6" s="118" t="s">
        <v>99</v>
      </c>
      <c r="D6" s="118" t="s">
        <v>100</v>
      </c>
      <c r="E6" s="120"/>
      <c r="F6" s="125" t="s">
        <v>605</v>
      </c>
    </row>
    <row r="7" spans="1:8" s="118" customFormat="1" ht="69.95" customHeight="1">
      <c r="A7" s="120" t="s">
        <v>116</v>
      </c>
      <c r="B7" s="124" t="s">
        <v>601</v>
      </c>
      <c r="C7" s="118" t="s">
        <v>99</v>
      </c>
      <c r="D7" s="120" t="s">
        <v>621</v>
      </c>
      <c r="E7" s="120" t="str">
        <f t="shared" si="0"/>
        <v>挂失</v>
      </c>
      <c r="F7" s="129" t="s">
        <v>624</v>
      </c>
    </row>
    <row r="8" spans="1:8" s="126" customFormat="1" ht="69.95" customHeight="1">
      <c r="A8" s="126" t="s">
        <v>102</v>
      </c>
      <c r="B8" s="127" t="s">
        <v>606</v>
      </c>
      <c r="C8" s="118" t="s">
        <v>99</v>
      </c>
      <c r="D8" s="126" t="s">
        <v>622</v>
      </c>
      <c r="E8" s="120" t="str">
        <f t="shared" si="0"/>
        <v>挂失借记卡</v>
      </c>
      <c r="F8" s="130" t="s">
        <v>607</v>
      </c>
    </row>
    <row r="9" spans="1:8" s="128" customFormat="1" ht="18.95" customHeight="1">
      <c r="B9" s="138"/>
    </row>
    <row r="10" spans="1:8" s="118" customFormat="1" ht="69.95" customHeight="1">
      <c r="A10" s="118" t="s">
        <v>101</v>
      </c>
      <c r="B10" s="124" t="s">
        <v>620</v>
      </c>
      <c r="C10" s="118" t="s">
        <v>99</v>
      </c>
      <c r="D10" s="118" t="s">
        <v>100</v>
      </c>
      <c r="E10" s="120"/>
      <c r="F10" s="125" t="s">
        <v>605</v>
      </c>
    </row>
    <row r="11" spans="1:8" s="118" customFormat="1" ht="69.95" customHeight="1">
      <c r="A11" s="118" t="s">
        <v>110</v>
      </c>
      <c r="B11" s="124" t="s">
        <v>601</v>
      </c>
      <c r="C11" s="118" t="s">
        <v>99</v>
      </c>
      <c r="D11" s="120" t="s">
        <v>621</v>
      </c>
      <c r="E11" s="120" t="str">
        <f t="shared" ref="E11:E13" si="1">IF(D11&gt;0,D10,"")</f>
        <v>挂失</v>
      </c>
      <c r="F11" s="125" t="s">
        <v>946</v>
      </c>
      <c r="G11" s="122"/>
      <c r="H11" s="123"/>
    </row>
    <row r="12" spans="1:8" s="126" customFormat="1" ht="69.95" customHeight="1">
      <c r="A12" s="126" t="s">
        <v>105</v>
      </c>
      <c r="B12" s="127" t="s">
        <v>606</v>
      </c>
      <c r="C12" s="118" t="s">
        <v>99</v>
      </c>
      <c r="D12" s="126" t="s">
        <v>622</v>
      </c>
      <c r="E12" s="120" t="str">
        <f t="shared" si="1"/>
        <v>挂失借记卡</v>
      </c>
      <c r="F12" s="125" t="s">
        <v>623</v>
      </c>
    </row>
    <row r="13" spans="1:8" s="128" customFormat="1" ht="18.95" customHeight="1">
      <c r="B13" s="138"/>
      <c r="E13" s="131" t="str">
        <f t="shared" si="1"/>
        <v/>
      </c>
    </row>
    <row r="14" spans="1:8" s="118" customFormat="1" ht="69.95" customHeight="1">
      <c r="A14" s="118" t="s">
        <v>97</v>
      </c>
      <c r="B14" s="124" t="s">
        <v>620</v>
      </c>
      <c r="C14" s="118" t="s">
        <v>99</v>
      </c>
      <c r="D14" s="118" t="s">
        <v>100</v>
      </c>
      <c r="E14" s="120"/>
      <c r="F14" s="121" t="s">
        <v>600</v>
      </c>
      <c r="G14" s="125"/>
      <c r="H14" s="123"/>
    </row>
    <row r="15" spans="1:8" s="118" customFormat="1" ht="69.95" customHeight="1">
      <c r="A15" s="120" t="s">
        <v>116</v>
      </c>
      <c r="B15" s="124" t="s">
        <v>601</v>
      </c>
      <c r="C15" s="118" t="s">
        <v>99</v>
      </c>
      <c r="D15" s="120" t="s">
        <v>621</v>
      </c>
      <c r="E15" s="120" t="str">
        <f t="shared" ref="E15:E17" si="2">IF(D15&gt;0,D14,"")</f>
        <v>挂失</v>
      </c>
      <c r="F15" s="129" t="s">
        <v>624</v>
      </c>
    </row>
    <row r="16" spans="1:8" s="126" customFormat="1" ht="69.95" customHeight="1">
      <c r="A16" s="126" t="s">
        <v>105</v>
      </c>
      <c r="B16" s="127" t="s">
        <v>606</v>
      </c>
      <c r="C16" s="118" t="s">
        <v>99</v>
      </c>
      <c r="D16" s="126" t="s">
        <v>622</v>
      </c>
      <c r="E16" s="120" t="str">
        <f t="shared" si="2"/>
        <v>挂失借记卡</v>
      </c>
      <c r="F16" s="125" t="s">
        <v>623</v>
      </c>
    </row>
    <row r="17" spans="1:8" s="128" customFormat="1" ht="21" customHeight="1">
      <c r="B17" s="138"/>
      <c r="E17" s="131" t="str">
        <f t="shared" si="2"/>
        <v/>
      </c>
    </row>
    <row r="18" spans="1:8" s="118" customFormat="1" ht="69.95" customHeight="1">
      <c r="A18" s="118" t="s">
        <v>97</v>
      </c>
      <c r="B18" s="124" t="s">
        <v>620</v>
      </c>
      <c r="C18" s="118" t="s">
        <v>99</v>
      </c>
      <c r="D18" s="118" t="s">
        <v>100</v>
      </c>
      <c r="E18" s="120"/>
      <c r="F18" s="121" t="s">
        <v>600</v>
      </c>
      <c r="G18" s="125"/>
      <c r="H18" s="123"/>
    </row>
    <row r="19" spans="1:8" s="118" customFormat="1" ht="69.95" customHeight="1">
      <c r="A19" s="118" t="s">
        <v>110</v>
      </c>
      <c r="B19" s="124" t="s">
        <v>601</v>
      </c>
      <c r="C19" s="118" t="s">
        <v>99</v>
      </c>
      <c r="D19" s="120" t="s">
        <v>621</v>
      </c>
      <c r="E19" s="120" t="str">
        <f t="shared" ref="E19:E21" si="3">IF(D19&gt;0,D18,"")</f>
        <v>挂失</v>
      </c>
      <c r="F19" s="125" t="s">
        <v>946</v>
      </c>
      <c r="G19" s="122"/>
      <c r="H19" s="123"/>
    </row>
    <row r="20" spans="1:8" s="126" customFormat="1" ht="69.95" customHeight="1">
      <c r="A20" s="126" t="s">
        <v>102</v>
      </c>
      <c r="B20" s="127" t="s">
        <v>606</v>
      </c>
      <c r="C20" s="118" t="s">
        <v>99</v>
      </c>
      <c r="D20" s="126" t="s">
        <v>622</v>
      </c>
      <c r="E20" s="120" t="str">
        <f t="shared" si="3"/>
        <v>挂失借记卡</v>
      </c>
      <c r="F20" s="130" t="s">
        <v>607</v>
      </c>
    </row>
    <row r="21" spans="1:8" s="128" customFormat="1" ht="21" customHeight="1">
      <c r="B21" s="138"/>
      <c r="E21" s="131" t="str">
        <f t="shared" si="3"/>
        <v/>
      </c>
    </row>
    <row r="22" spans="1:8" s="118" customFormat="1" ht="69.95" customHeight="1">
      <c r="A22" s="118" t="s">
        <v>97</v>
      </c>
      <c r="B22" s="124" t="s">
        <v>620</v>
      </c>
      <c r="C22" s="118" t="s">
        <v>99</v>
      </c>
      <c r="D22" s="118" t="s">
        <v>100</v>
      </c>
      <c r="E22" s="120"/>
      <c r="F22" s="121" t="s">
        <v>600</v>
      </c>
      <c r="G22" s="123"/>
      <c r="H22" s="123"/>
    </row>
    <row r="23" spans="1:8" s="118" customFormat="1" ht="69.95" customHeight="1">
      <c r="A23" s="120" t="s">
        <v>116</v>
      </c>
      <c r="B23" s="124" t="s">
        <v>601</v>
      </c>
      <c r="C23" s="118" t="s">
        <v>99</v>
      </c>
      <c r="D23" s="120" t="s">
        <v>621</v>
      </c>
      <c r="E23" s="120" t="str">
        <f t="shared" ref="E23:E28" si="4">IF(D23&gt;0,D22,"")</f>
        <v>挂失</v>
      </c>
      <c r="F23" s="129" t="s">
        <v>624</v>
      </c>
    </row>
    <row r="24" spans="1:8" s="126" customFormat="1" ht="69.95" customHeight="1">
      <c r="A24" s="126" t="s">
        <v>102</v>
      </c>
      <c r="B24" s="127" t="s">
        <v>606</v>
      </c>
      <c r="C24" s="118" t="s">
        <v>99</v>
      </c>
      <c r="D24" s="126" t="s">
        <v>622</v>
      </c>
      <c r="E24" s="120" t="str">
        <f t="shared" si="4"/>
        <v>挂失借记卡</v>
      </c>
      <c r="F24" s="130" t="s">
        <v>607</v>
      </c>
    </row>
    <row r="25" spans="1:8" s="128" customFormat="1" ht="17.100000000000001" customHeight="1">
      <c r="B25" s="138"/>
    </row>
    <row r="26" spans="1:8" s="118" customFormat="1" ht="69.95" customHeight="1">
      <c r="A26" s="118" t="s">
        <v>101</v>
      </c>
      <c r="B26" s="124" t="s">
        <v>620</v>
      </c>
      <c r="C26" s="118" t="s">
        <v>99</v>
      </c>
      <c r="D26" s="118" t="s">
        <v>100</v>
      </c>
      <c r="E26" s="120"/>
      <c r="F26" s="125" t="s">
        <v>605</v>
      </c>
    </row>
    <row r="27" spans="1:8" s="118" customFormat="1" ht="69.95" customHeight="1">
      <c r="A27" s="118" t="s">
        <v>110</v>
      </c>
      <c r="B27" s="124" t="s">
        <v>601</v>
      </c>
      <c r="C27" s="118" t="s">
        <v>99</v>
      </c>
      <c r="D27" s="120" t="s">
        <v>621</v>
      </c>
      <c r="E27" s="120" t="str">
        <f t="shared" si="4"/>
        <v>挂失</v>
      </c>
      <c r="F27" s="125" t="s">
        <v>946</v>
      </c>
      <c r="G27" s="122"/>
      <c r="H27" s="123"/>
    </row>
    <row r="28" spans="1:8" s="126" customFormat="1" ht="69.95" customHeight="1">
      <c r="A28" s="126" t="s">
        <v>102</v>
      </c>
      <c r="B28" s="127" t="s">
        <v>606</v>
      </c>
      <c r="C28" s="118" t="s">
        <v>99</v>
      </c>
      <c r="D28" s="126" t="s">
        <v>622</v>
      </c>
      <c r="E28" s="120" t="str">
        <f t="shared" si="4"/>
        <v>挂失借记卡</v>
      </c>
      <c r="F28" s="130" t="s">
        <v>607</v>
      </c>
    </row>
    <row r="29" spans="1:8" s="128" customFormat="1" ht="21.95" customHeight="1">
      <c r="B29" s="138"/>
    </row>
    <row r="30" spans="1:8" s="118" customFormat="1" ht="69.95" customHeight="1">
      <c r="A30" s="118" t="s">
        <v>101</v>
      </c>
      <c r="B30" s="124" t="s">
        <v>620</v>
      </c>
      <c r="C30" s="118" t="s">
        <v>99</v>
      </c>
      <c r="D30" s="118" t="s">
        <v>100</v>
      </c>
      <c r="E30" s="120"/>
      <c r="F30" s="125" t="s">
        <v>605</v>
      </c>
    </row>
    <row r="31" spans="1:8" s="118" customFormat="1" ht="69.95" customHeight="1">
      <c r="A31" s="120" t="s">
        <v>116</v>
      </c>
      <c r="B31" s="124" t="s">
        <v>601</v>
      </c>
      <c r="C31" s="118" t="s">
        <v>99</v>
      </c>
      <c r="D31" s="120" t="s">
        <v>621</v>
      </c>
      <c r="E31" s="120" t="str">
        <f t="shared" ref="E31:E36" si="5">IF(D31&gt;0,D30,"")</f>
        <v>挂失</v>
      </c>
      <c r="F31" s="129" t="s">
        <v>624</v>
      </c>
    </row>
    <row r="32" spans="1:8" s="126" customFormat="1" ht="69.95" customHeight="1">
      <c r="A32" s="126" t="s">
        <v>105</v>
      </c>
      <c r="B32" s="127" t="s">
        <v>606</v>
      </c>
      <c r="C32" s="118" t="s">
        <v>99</v>
      </c>
      <c r="D32" s="126" t="s">
        <v>622</v>
      </c>
      <c r="E32" s="120" t="str">
        <f t="shared" si="5"/>
        <v>挂失借记卡</v>
      </c>
      <c r="F32" s="125" t="s">
        <v>623</v>
      </c>
    </row>
    <row r="33" spans="1:8" s="128" customFormat="1" ht="21.95" customHeight="1">
      <c r="B33" s="138"/>
    </row>
    <row r="34" spans="1:8" s="118" customFormat="1" ht="69.95" customHeight="1">
      <c r="A34" s="120" t="s">
        <v>621</v>
      </c>
      <c r="B34" s="124" t="s">
        <v>601</v>
      </c>
      <c r="C34" s="118" t="s">
        <v>99</v>
      </c>
      <c r="D34" s="120" t="s">
        <v>621</v>
      </c>
      <c r="E34" s="120"/>
      <c r="F34" s="125" t="s">
        <v>625</v>
      </c>
      <c r="G34" s="122"/>
      <c r="H34" s="123"/>
    </row>
    <row r="35" spans="1:8" s="126" customFormat="1" ht="69.95" customHeight="1">
      <c r="A35" s="126" t="s">
        <v>105</v>
      </c>
      <c r="B35" s="127" t="s">
        <v>606</v>
      </c>
      <c r="C35" s="118" t="s">
        <v>99</v>
      </c>
      <c r="D35" s="126" t="s">
        <v>622</v>
      </c>
      <c r="E35" s="120" t="str">
        <f t="shared" si="5"/>
        <v>挂失借记卡</v>
      </c>
      <c r="F35" s="125" t="s">
        <v>623</v>
      </c>
    </row>
    <row r="36" spans="1:8" s="128" customFormat="1" ht="20.100000000000001" customHeight="1">
      <c r="B36" s="138"/>
      <c r="E36" s="131" t="str">
        <f t="shared" si="5"/>
        <v/>
      </c>
    </row>
    <row r="37" spans="1:8" s="118" customFormat="1" ht="69.95" customHeight="1">
      <c r="A37" s="118" t="s">
        <v>626</v>
      </c>
      <c r="B37" s="124" t="s">
        <v>601</v>
      </c>
      <c r="C37" s="118" t="s">
        <v>99</v>
      </c>
      <c r="D37" s="120" t="s">
        <v>621</v>
      </c>
      <c r="E37" s="120"/>
      <c r="F37" s="125" t="s">
        <v>627</v>
      </c>
    </row>
    <row r="38" spans="1:8" s="126" customFormat="1" ht="69.95" customHeight="1">
      <c r="A38" s="126" t="s">
        <v>102</v>
      </c>
      <c r="B38" s="127" t="s">
        <v>606</v>
      </c>
      <c r="C38" s="118" t="s">
        <v>99</v>
      </c>
      <c r="D38" s="126" t="s">
        <v>622</v>
      </c>
      <c r="E38" s="120" t="str">
        <f t="shared" ref="E38:E42" si="6">IF(D38&gt;0,D37,"")</f>
        <v>挂失借记卡</v>
      </c>
      <c r="F38" s="130" t="s">
        <v>607</v>
      </c>
    </row>
    <row r="39" spans="1:8" s="128" customFormat="1" ht="23.1" customHeight="1">
      <c r="B39" s="138"/>
      <c r="E39" s="131" t="str">
        <f t="shared" si="6"/>
        <v/>
      </c>
    </row>
    <row r="40" spans="1:8" s="118" customFormat="1" ht="69.95" customHeight="1">
      <c r="A40" s="120" t="s">
        <v>621</v>
      </c>
      <c r="B40" s="124" t="s">
        <v>601</v>
      </c>
      <c r="C40" s="118" t="s">
        <v>99</v>
      </c>
      <c r="D40" s="120" t="s">
        <v>621</v>
      </c>
      <c r="E40" s="120"/>
      <c r="F40" s="125" t="s">
        <v>625</v>
      </c>
      <c r="G40" s="122"/>
      <c r="H40" s="123"/>
    </row>
    <row r="41" spans="1:8" s="126" customFormat="1" ht="69.95" customHeight="1">
      <c r="A41" s="126" t="s">
        <v>102</v>
      </c>
      <c r="B41" s="127" t="s">
        <v>628</v>
      </c>
      <c r="C41" s="118" t="s">
        <v>99</v>
      </c>
      <c r="D41" s="126" t="s">
        <v>622</v>
      </c>
      <c r="E41" s="120" t="str">
        <f t="shared" si="6"/>
        <v>挂失借记卡</v>
      </c>
      <c r="F41" s="130" t="s">
        <v>607</v>
      </c>
    </row>
    <row r="42" spans="1:8" s="128" customFormat="1" ht="21.95" customHeight="1">
      <c r="B42" s="138"/>
      <c r="E42" s="131" t="str">
        <f t="shared" si="6"/>
        <v/>
      </c>
    </row>
    <row r="43" spans="1:8" s="118" customFormat="1" ht="69.95" customHeight="1">
      <c r="A43" s="118" t="s">
        <v>626</v>
      </c>
      <c r="B43" s="124" t="s">
        <v>601</v>
      </c>
      <c r="C43" s="118" t="s">
        <v>99</v>
      </c>
      <c r="D43" s="120" t="s">
        <v>621</v>
      </c>
      <c r="E43" s="120"/>
      <c r="F43" s="125" t="s">
        <v>627</v>
      </c>
    </row>
    <row r="44" spans="1:8" s="126" customFormat="1" ht="69.95" customHeight="1">
      <c r="A44" s="126" t="s">
        <v>105</v>
      </c>
      <c r="B44" s="127" t="s">
        <v>606</v>
      </c>
      <c r="C44" s="118" t="s">
        <v>99</v>
      </c>
      <c r="D44" s="126" t="s">
        <v>622</v>
      </c>
      <c r="E44" s="120" t="str">
        <f t="shared" ref="E44:E47" si="7">IF(D44&gt;0,D43,"")</f>
        <v>挂失借记卡</v>
      </c>
      <c r="F44" s="125" t="s">
        <v>623</v>
      </c>
    </row>
    <row r="45" spans="1:8" s="128" customFormat="1" ht="23.1" customHeight="1">
      <c r="B45" s="138"/>
      <c r="E45" s="131" t="str">
        <f t="shared" si="7"/>
        <v/>
      </c>
    </row>
    <row r="46" spans="1:8" s="126" customFormat="1" ht="69.95" customHeight="1">
      <c r="A46" s="126" t="s">
        <v>629</v>
      </c>
      <c r="B46" s="127" t="s">
        <v>606</v>
      </c>
      <c r="C46" s="118" t="s">
        <v>99</v>
      </c>
      <c r="D46" s="126" t="s">
        <v>622</v>
      </c>
      <c r="E46" s="120"/>
      <c r="F46" s="125" t="s">
        <v>630</v>
      </c>
    </row>
    <row r="47" spans="1:8" s="128" customFormat="1" ht="26.1" customHeight="1">
      <c r="B47" s="138"/>
      <c r="E47" s="131" t="str">
        <f t="shared" si="7"/>
        <v/>
      </c>
    </row>
    <row r="48" spans="1:8" s="126" customFormat="1" ht="69.95" customHeight="1">
      <c r="A48" s="126" t="s">
        <v>631</v>
      </c>
      <c r="B48" s="127" t="s">
        <v>606</v>
      </c>
      <c r="C48" s="133" t="s">
        <v>99</v>
      </c>
      <c r="D48" s="126" t="s">
        <v>622</v>
      </c>
      <c r="E48" s="120"/>
      <c r="F48" s="132" t="s">
        <v>632</v>
      </c>
    </row>
    <row r="49" spans="1:8" s="128" customFormat="1" ht="21.95" customHeight="1">
      <c r="B49" s="138"/>
      <c r="E49" s="131" t="str">
        <f t="shared" ref="E49:E52" si="8">IF(D49&gt;0,D48,"")</f>
        <v/>
      </c>
    </row>
    <row r="50" spans="1:8" s="126" customFormat="1" ht="69.95" customHeight="1">
      <c r="A50" s="126" t="s">
        <v>633</v>
      </c>
      <c r="B50" s="124" t="s">
        <v>634</v>
      </c>
      <c r="C50" s="133" t="s">
        <v>99</v>
      </c>
      <c r="D50" s="126" t="s">
        <v>633</v>
      </c>
      <c r="F50" s="126" t="s">
        <v>635</v>
      </c>
    </row>
    <row r="51" spans="1:8" s="118" customFormat="1" ht="69.95" customHeight="1">
      <c r="A51" s="118" t="s">
        <v>110</v>
      </c>
      <c r="B51" s="124" t="s">
        <v>601</v>
      </c>
      <c r="C51" s="118" t="s">
        <v>99</v>
      </c>
      <c r="D51" s="120" t="s">
        <v>621</v>
      </c>
      <c r="E51" s="120" t="str">
        <f t="shared" si="8"/>
        <v>挂失银行卡</v>
      </c>
      <c r="F51" s="125" t="s">
        <v>946</v>
      </c>
      <c r="G51" s="122"/>
      <c r="H51" s="123"/>
    </row>
    <row r="52" spans="1:8" s="126" customFormat="1" ht="69.95" customHeight="1">
      <c r="A52" s="126" t="s">
        <v>105</v>
      </c>
      <c r="B52" s="127" t="s">
        <v>606</v>
      </c>
      <c r="C52" s="118" t="s">
        <v>99</v>
      </c>
      <c r="D52" s="126" t="s">
        <v>622</v>
      </c>
      <c r="E52" s="120" t="str">
        <f t="shared" si="8"/>
        <v>挂失借记卡</v>
      </c>
      <c r="F52" s="125" t="s">
        <v>623</v>
      </c>
    </row>
    <row r="53" spans="1:8" s="128" customFormat="1" ht="24.95" customHeight="1">
      <c r="B53" s="138"/>
    </row>
    <row r="54" spans="1:8" s="118" customFormat="1" ht="69.95" customHeight="1">
      <c r="A54" s="118" t="s">
        <v>636</v>
      </c>
      <c r="B54" s="124" t="s">
        <v>634</v>
      </c>
      <c r="C54" s="118" t="s">
        <v>99</v>
      </c>
      <c r="D54" s="120" t="s">
        <v>633</v>
      </c>
      <c r="E54" s="120"/>
      <c r="F54" s="125" t="s">
        <v>637</v>
      </c>
    </row>
    <row r="55" spans="1:8" s="118" customFormat="1" ht="69.95" customHeight="1">
      <c r="A55" s="120" t="s">
        <v>116</v>
      </c>
      <c r="B55" s="124" t="s">
        <v>601</v>
      </c>
      <c r="C55" s="118" t="s">
        <v>99</v>
      </c>
      <c r="D55" s="120" t="s">
        <v>621</v>
      </c>
      <c r="E55" s="120" t="str">
        <f t="shared" ref="E55:E60" si="9">IF(D55&gt;0,D54,"")</f>
        <v>挂失银行卡</v>
      </c>
      <c r="F55" s="129" t="s">
        <v>624</v>
      </c>
    </row>
    <row r="56" spans="1:8" s="126" customFormat="1" ht="69.95" customHeight="1">
      <c r="A56" s="126" t="s">
        <v>102</v>
      </c>
      <c r="B56" s="127" t="s">
        <v>606</v>
      </c>
      <c r="C56" s="118" t="s">
        <v>99</v>
      </c>
      <c r="D56" s="126" t="s">
        <v>622</v>
      </c>
      <c r="E56" s="120" t="str">
        <f t="shared" si="9"/>
        <v>挂失借记卡</v>
      </c>
      <c r="F56" s="130" t="s">
        <v>607</v>
      </c>
    </row>
    <row r="57" spans="1:8" s="128" customFormat="1" ht="23.1" customHeight="1">
      <c r="B57" s="138"/>
    </row>
    <row r="58" spans="1:8" s="118" customFormat="1" ht="69.95" customHeight="1">
      <c r="A58" s="118" t="s">
        <v>636</v>
      </c>
      <c r="B58" s="124" t="s">
        <v>634</v>
      </c>
      <c r="C58" s="118" t="s">
        <v>99</v>
      </c>
      <c r="D58" s="120" t="s">
        <v>633</v>
      </c>
      <c r="E58" s="120"/>
      <c r="F58" s="125" t="s">
        <v>637</v>
      </c>
    </row>
    <row r="59" spans="1:8" s="118" customFormat="1" ht="69.95" customHeight="1">
      <c r="A59" s="120" t="s">
        <v>116</v>
      </c>
      <c r="B59" s="124" t="s">
        <v>601</v>
      </c>
      <c r="C59" s="118" t="s">
        <v>99</v>
      </c>
      <c r="D59" s="120" t="s">
        <v>621</v>
      </c>
      <c r="E59" s="120" t="str">
        <f t="shared" si="9"/>
        <v>挂失银行卡</v>
      </c>
      <c r="F59" s="129" t="s">
        <v>624</v>
      </c>
    </row>
    <row r="60" spans="1:8" s="126" customFormat="1" ht="69.95" customHeight="1">
      <c r="A60" s="126" t="s">
        <v>105</v>
      </c>
      <c r="B60" s="127" t="s">
        <v>606</v>
      </c>
      <c r="C60" s="118" t="s">
        <v>99</v>
      </c>
      <c r="D60" s="126" t="s">
        <v>622</v>
      </c>
      <c r="E60" s="120" t="str">
        <f t="shared" si="9"/>
        <v>挂失借记卡</v>
      </c>
      <c r="F60" s="125" t="s">
        <v>623</v>
      </c>
    </row>
    <row r="61" spans="1:8" s="128" customFormat="1" ht="24" customHeight="1">
      <c r="B61" s="138"/>
    </row>
    <row r="62" spans="1:8" s="126" customFormat="1" ht="69.95" customHeight="1">
      <c r="A62" s="126" t="s">
        <v>633</v>
      </c>
      <c r="B62" s="124" t="s">
        <v>634</v>
      </c>
      <c r="C62" s="133" t="s">
        <v>99</v>
      </c>
      <c r="D62" s="126" t="s">
        <v>633</v>
      </c>
      <c r="F62" s="126" t="s">
        <v>635</v>
      </c>
    </row>
    <row r="63" spans="1:8" s="118" customFormat="1" ht="69.95" customHeight="1">
      <c r="A63" s="120" t="s">
        <v>116</v>
      </c>
      <c r="B63" s="124" t="s">
        <v>601</v>
      </c>
      <c r="C63" s="118" t="s">
        <v>99</v>
      </c>
      <c r="D63" s="120" t="s">
        <v>621</v>
      </c>
      <c r="E63" s="120" t="str">
        <f t="shared" ref="E63:E68" si="10">IF(D63&gt;0,D62,"")</f>
        <v>挂失银行卡</v>
      </c>
      <c r="F63" s="129" t="s">
        <v>624</v>
      </c>
    </row>
    <row r="64" spans="1:8" s="126" customFormat="1" ht="69.95" customHeight="1">
      <c r="A64" s="126" t="s">
        <v>105</v>
      </c>
      <c r="B64" s="127" t="s">
        <v>606</v>
      </c>
      <c r="C64" s="118" t="s">
        <v>99</v>
      </c>
      <c r="D64" s="126" t="s">
        <v>622</v>
      </c>
      <c r="E64" s="120" t="str">
        <f t="shared" si="10"/>
        <v>挂失借记卡</v>
      </c>
      <c r="F64" s="125" t="s">
        <v>623</v>
      </c>
    </row>
    <row r="65" spans="1:8" s="128" customFormat="1" ht="21.95" customHeight="1">
      <c r="B65" s="138"/>
    </row>
    <row r="66" spans="1:8" s="126" customFormat="1" ht="69.95" customHeight="1">
      <c r="A66" s="126" t="s">
        <v>633</v>
      </c>
      <c r="B66" s="124" t="s">
        <v>634</v>
      </c>
      <c r="C66" s="133" t="s">
        <v>99</v>
      </c>
      <c r="D66" s="126" t="s">
        <v>633</v>
      </c>
      <c r="F66" s="126" t="s">
        <v>635</v>
      </c>
    </row>
    <row r="67" spans="1:8" s="118" customFormat="1" ht="69.95" customHeight="1">
      <c r="A67" s="118" t="s">
        <v>110</v>
      </c>
      <c r="B67" s="124" t="s">
        <v>601</v>
      </c>
      <c r="C67" s="118" t="s">
        <v>99</v>
      </c>
      <c r="D67" s="120" t="s">
        <v>621</v>
      </c>
      <c r="E67" s="120" t="str">
        <f t="shared" si="10"/>
        <v>挂失银行卡</v>
      </c>
      <c r="F67" s="125" t="s">
        <v>946</v>
      </c>
      <c r="G67" s="122"/>
      <c r="H67" s="123"/>
    </row>
    <row r="68" spans="1:8" s="126" customFormat="1" ht="69.95" customHeight="1">
      <c r="A68" s="126" t="s">
        <v>102</v>
      </c>
      <c r="B68" s="127" t="s">
        <v>606</v>
      </c>
      <c r="C68" s="118" t="s">
        <v>99</v>
      </c>
      <c r="D68" s="126" t="s">
        <v>622</v>
      </c>
      <c r="E68" s="120" t="str">
        <f t="shared" si="10"/>
        <v>挂失借记卡</v>
      </c>
      <c r="F68" s="130" t="s">
        <v>607</v>
      </c>
    </row>
    <row r="69" spans="1:8" s="128" customFormat="1" ht="24.95" customHeight="1">
      <c r="B69" s="138"/>
    </row>
    <row r="70" spans="1:8" s="126" customFormat="1" ht="69.95" customHeight="1">
      <c r="A70" s="126" t="s">
        <v>104</v>
      </c>
      <c r="B70" s="124" t="s">
        <v>638</v>
      </c>
      <c r="C70" s="118" t="s">
        <v>99</v>
      </c>
      <c r="D70" s="126" t="s">
        <v>105</v>
      </c>
      <c r="F70" s="121" t="s">
        <v>618</v>
      </c>
    </row>
    <row r="71" spans="1:8" s="126" customFormat="1" ht="69.95" customHeight="1">
      <c r="A71" s="126" t="s">
        <v>110</v>
      </c>
      <c r="B71" s="127" t="s">
        <v>606</v>
      </c>
      <c r="C71" s="118" t="s">
        <v>99</v>
      </c>
      <c r="D71" s="126" t="s">
        <v>622</v>
      </c>
      <c r="E71" s="126" t="s">
        <v>105</v>
      </c>
      <c r="F71" s="125" t="s">
        <v>946</v>
      </c>
    </row>
    <row r="72" spans="1:8" s="128" customFormat="1" ht="21.95" customHeight="1">
      <c r="B72" s="138"/>
    </row>
    <row r="73" spans="1:8" s="126" customFormat="1" ht="69.95" customHeight="1">
      <c r="A73" s="126" t="s">
        <v>106</v>
      </c>
      <c r="B73" s="124" t="s">
        <v>638</v>
      </c>
      <c r="C73" s="133" t="s">
        <v>99</v>
      </c>
      <c r="D73" s="126" t="s">
        <v>105</v>
      </c>
      <c r="F73" s="125" t="s">
        <v>619</v>
      </c>
    </row>
    <row r="74" spans="1:8" s="126" customFormat="1" ht="69.95" customHeight="1">
      <c r="A74" s="126" t="s">
        <v>116</v>
      </c>
      <c r="B74" s="127" t="s">
        <v>606</v>
      </c>
      <c r="C74" s="133" t="s">
        <v>99</v>
      </c>
      <c r="D74" s="126" t="s">
        <v>622</v>
      </c>
      <c r="E74" s="126" t="s">
        <v>105</v>
      </c>
      <c r="F74" s="129" t="s">
        <v>624</v>
      </c>
    </row>
    <row r="75" spans="1:8" s="128" customFormat="1" ht="24.95" customHeight="1">
      <c r="B75" s="138"/>
    </row>
    <row r="76" spans="1:8" s="126" customFormat="1" ht="69.95" customHeight="1">
      <c r="A76" s="126" t="s">
        <v>104</v>
      </c>
      <c r="B76" s="124" t="s">
        <v>638</v>
      </c>
      <c r="C76" s="118" t="s">
        <v>99</v>
      </c>
      <c r="D76" s="126" t="s">
        <v>105</v>
      </c>
      <c r="F76" s="125" t="s">
        <v>618</v>
      </c>
    </row>
    <row r="77" spans="1:8" s="126" customFormat="1" ht="69.95" customHeight="1">
      <c r="A77" s="126" t="s">
        <v>116</v>
      </c>
      <c r="B77" s="127" t="s">
        <v>606</v>
      </c>
      <c r="C77" s="133" t="s">
        <v>99</v>
      </c>
      <c r="D77" s="126" t="s">
        <v>622</v>
      </c>
      <c r="E77" s="126" t="s">
        <v>105</v>
      </c>
      <c r="F77" s="129" t="s">
        <v>624</v>
      </c>
    </row>
    <row r="78" spans="1:8" s="128" customFormat="1" ht="21.95" customHeight="1">
      <c r="B78" s="138"/>
    </row>
    <row r="79" spans="1:8" s="126" customFormat="1" ht="69.95" customHeight="1">
      <c r="A79" s="126" t="s">
        <v>106</v>
      </c>
      <c r="B79" s="124" t="s">
        <v>638</v>
      </c>
      <c r="C79" s="133" t="s">
        <v>99</v>
      </c>
      <c r="D79" s="126" t="s">
        <v>105</v>
      </c>
      <c r="F79" s="125" t="s">
        <v>619</v>
      </c>
    </row>
    <row r="80" spans="1:8" s="126" customFormat="1" ht="69.95" customHeight="1">
      <c r="A80" s="126" t="s">
        <v>110</v>
      </c>
      <c r="B80" s="127" t="s">
        <v>606</v>
      </c>
      <c r="C80" s="118" t="s">
        <v>99</v>
      </c>
      <c r="D80" s="126" t="s">
        <v>622</v>
      </c>
      <c r="E80" s="126" t="s">
        <v>105</v>
      </c>
      <c r="F80" s="125" t="s">
        <v>946</v>
      </c>
    </row>
    <row r="81" spans="1:6" s="128" customFormat="1" ht="20.100000000000001" customHeight="1">
      <c r="B81" s="138"/>
    </row>
    <row r="82" spans="1:6" s="126" customFormat="1" ht="69.95" customHeight="1">
      <c r="A82" s="126" t="s">
        <v>639</v>
      </c>
      <c r="B82" s="127" t="s">
        <v>640</v>
      </c>
      <c r="C82" s="118" t="s">
        <v>99</v>
      </c>
      <c r="D82" s="126" t="s">
        <v>641</v>
      </c>
      <c r="F82" s="125" t="s">
        <v>642</v>
      </c>
    </row>
    <row r="83" spans="1:6" s="126" customFormat="1" ht="69.95" customHeight="1">
      <c r="A83" s="126" t="s">
        <v>110</v>
      </c>
      <c r="B83" s="127" t="s">
        <v>606</v>
      </c>
      <c r="C83" s="118" t="s">
        <v>99</v>
      </c>
      <c r="D83" s="126" t="s">
        <v>622</v>
      </c>
      <c r="E83" s="126" t="s">
        <v>641</v>
      </c>
      <c r="F83" s="125" t="s">
        <v>946</v>
      </c>
    </row>
    <row r="84" spans="1:6" s="128" customFormat="1" ht="18" customHeight="1">
      <c r="B84" s="138"/>
    </row>
    <row r="85" spans="1:6" s="126" customFormat="1" ht="69.95" customHeight="1">
      <c r="A85" s="126" t="s">
        <v>643</v>
      </c>
      <c r="B85" s="127" t="s">
        <v>640</v>
      </c>
      <c r="C85" s="133" t="s">
        <v>99</v>
      </c>
      <c r="D85" s="126" t="s">
        <v>641</v>
      </c>
      <c r="F85" s="125" t="s">
        <v>644</v>
      </c>
    </row>
    <row r="86" spans="1:6" s="126" customFormat="1" ht="69.95" customHeight="1">
      <c r="A86" s="126" t="s">
        <v>116</v>
      </c>
      <c r="B86" s="127" t="s">
        <v>606</v>
      </c>
      <c r="C86" s="133" t="s">
        <v>99</v>
      </c>
      <c r="D86" s="126" t="s">
        <v>622</v>
      </c>
      <c r="E86" s="126" t="s">
        <v>641</v>
      </c>
      <c r="F86" s="129" t="s">
        <v>624</v>
      </c>
    </row>
    <row r="87" spans="1:6" s="128" customFormat="1" ht="21.95" customHeight="1">
      <c r="B87" s="138"/>
    </row>
    <row r="88" spans="1:6" s="126" customFormat="1" ht="69.95" customHeight="1">
      <c r="A88" s="126" t="s">
        <v>639</v>
      </c>
      <c r="B88" s="127" t="s">
        <v>640</v>
      </c>
      <c r="C88" s="118" t="s">
        <v>99</v>
      </c>
      <c r="D88" s="126" t="s">
        <v>641</v>
      </c>
      <c r="F88" s="125" t="s">
        <v>642</v>
      </c>
    </row>
    <row r="89" spans="1:6" s="126" customFormat="1" ht="69.95" customHeight="1">
      <c r="A89" s="126" t="s">
        <v>116</v>
      </c>
      <c r="B89" s="127" t="s">
        <v>606</v>
      </c>
      <c r="C89" s="133" t="s">
        <v>99</v>
      </c>
      <c r="D89" s="126" t="s">
        <v>622</v>
      </c>
      <c r="E89" s="126" t="s">
        <v>641</v>
      </c>
      <c r="F89" s="129" t="s">
        <v>624</v>
      </c>
    </row>
    <row r="90" spans="1:6" s="128" customFormat="1" ht="21.95" customHeight="1">
      <c r="B90" s="138"/>
    </row>
    <row r="91" spans="1:6" s="126" customFormat="1" ht="69.95" customHeight="1">
      <c r="A91" s="126" t="s">
        <v>643</v>
      </c>
      <c r="B91" s="127" t="s">
        <v>640</v>
      </c>
      <c r="C91" s="133" t="s">
        <v>99</v>
      </c>
      <c r="D91" s="126" t="s">
        <v>641</v>
      </c>
      <c r="F91" s="125" t="s">
        <v>644</v>
      </c>
    </row>
    <row r="92" spans="1:6" s="126" customFormat="1" ht="69.95" customHeight="1">
      <c r="A92" s="126" t="s">
        <v>110</v>
      </c>
      <c r="B92" s="127" t="s">
        <v>606</v>
      </c>
      <c r="C92" s="118" t="s">
        <v>99</v>
      </c>
      <c r="D92" s="126" t="s">
        <v>622</v>
      </c>
      <c r="E92" s="126" t="s">
        <v>641</v>
      </c>
      <c r="F92" s="125" t="s">
        <v>946</v>
      </c>
    </row>
    <row r="94" spans="1:6" s="126" customFormat="1" ht="69.95" customHeight="1">
      <c r="A94" s="126" t="s">
        <v>907</v>
      </c>
      <c r="B94" s="127" t="s">
        <v>606</v>
      </c>
      <c r="C94" s="118" t="s">
        <v>99</v>
      </c>
      <c r="D94" s="126" t="s">
        <v>622</v>
      </c>
      <c r="F94" s="125" t="s">
        <v>909</v>
      </c>
    </row>
    <row r="96" spans="1:6" s="126" customFormat="1" ht="69.95" customHeight="1">
      <c r="A96" s="126" t="s">
        <v>910</v>
      </c>
      <c r="B96" s="127" t="s">
        <v>606</v>
      </c>
      <c r="C96" s="118" t="s">
        <v>99</v>
      </c>
      <c r="D96" s="126" t="s">
        <v>908</v>
      </c>
      <c r="F96" s="125" t="s">
        <v>911</v>
      </c>
    </row>
  </sheetData>
  <phoneticPr fontId="4" type="noConversion"/>
  <pageMargins left="0.75" right="0.75" top="1" bottom="1" header="0.51180555555555596" footer="0.5118055555555559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zoomScale="85" zoomScaleNormal="85" workbookViewId="0">
      <pane xSplit="1" ySplit="1" topLeftCell="B2" activePane="bottomRight" state="frozen"/>
      <selection activeCell="B11" sqref="B11"/>
      <selection pane="topRight" activeCell="B11" sqref="B11"/>
      <selection pane="bottomLeft" activeCell="B11" sqref="B11"/>
      <selection pane="bottomRight" activeCell="A5" sqref="A5"/>
    </sheetView>
  </sheetViews>
  <sheetFormatPr defaultColWidth="9" defaultRowHeight="13.5"/>
  <cols>
    <col min="1" max="1" width="21.5" style="137" customWidth="1"/>
    <col min="2" max="2" width="33.375" style="137" customWidth="1"/>
    <col min="3" max="5" width="9" style="137"/>
    <col min="6" max="6" width="30.5" style="137" customWidth="1"/>
    <col min="7" max="16384" width="9" style="137"/>
  </cols>
  <sheetData>
    <row r="1" spans="1:8" s="115" customFormat="1" ht="24.95" customHeight="1">
      <c r="A1" s="115" t="s">
        <v>0</v>
      </c>
      <c r="B1" s="116" t="s">
        <v>1</v>
      </c>
      <c r="C1" s="115" t="s">
        <v>2</v>
      </c>
      <c r="D1" s="115" t="s">
        <v>3</v>
      </c>
      <c r="E1" s="115" t="s">
        <v>96</v>
      </c>
      <c r="F1" s="116" t="s">
        <v>5</v>
      </c>
      <c r="G1" s="117"/>
      <c r="H1" s="117"/>
    </row>
    <row r="2" spans="1:8" s="118" customFormat="1" ht="69.95" customHeight="1">
      <c r="A2" s="118" t="s">
        <v>97</v>
      </c>
      <c r="B2" s="119" t="s">
        <v>98</v>
      </c>
      <c r="C2" s="118" t="s">
        <v>99</v>
      </c>
      <c r="D2" s="118" t="s">
        <v>100</v>
      </c>
      <c r="E2" s="120"/>
      <c r="F2" s="121" t="s">
        <v>600</v>
      </c>
      <c r="G2" s="122"/>
      <c r="H2" s="123"/>
    </row>
    <row r="3" spans="1:8" s="118" customFormat="1" ht="69.95" customHeight="1">
      <c r="A3" s="118" t="s">
        <v>337</v>
      </c>
      <c r="B3" s="124" t="s">
        <v>601</v>
      </c>
      <c r="C3" s="118" t="s">
        <v>99</v>
      </c>
      <c r="D3" s="120" t="s">
        <v>602</v>
      </c>
      <c r="E3" s="120" t="str">
        <f t="shared" ref="E3:E8" si="0">IF(D3&gt;0,D2,"")</f>
        <v>挂失</v>
      </c>
      <c r="F3" s="125"/>
      <c r="G3" s="122"/>
      <c r="H3" s="123"/>
    </row>
    <row r="4" spans="1:8" s="126" customFormat="1" ht="69.95" customHeight="1">
      <c r="A4" s="126" t="s">
        <v>105</v>
      </c>
      <c r="B4" s="127" t="s">
        <v>98</v>
      </c>
      <c r="C4" s="118" t="s">
        <v>99</v>
      </c>
      <c r="D4" s="126" t="s">
        <v>603</v>
      </c>
      <c r="E4" s="120" t="str">
        <f t="shared" si="0"/>
        <v>挂失存折</v>
      </c>
      <c r="F4" s="125" t="s">
        <v>604</v>
      </c>
    </row>
    <row r="5" spans="1:8" s="128" customFormat="1" ht="18" customHeight="1"/>
    <row r="6" spans="1:8" s="118" customFormat="1" ht="69.95" customHeight="1">
      <c r="A6" s="118" t="s">
        <v>101</v>
      </c>
      <c r="B6" s="119" t="s">
        <v>98</v>
      </c>
      <c r="C6" s="118" t="s">
        <v>99</v>
      </c>
      <c r="D6" s="118" t="s">
        <v>100</v>
      </c>
      <c r="E6" s="120"/>
      <c r="F6" s="125" t="s">
        <v>605</v>
      </c>
    </row>
    <row r="7" spans="1:8" s="118" customFormat="1" ht="69.95" customHeight="1">
      <c r="A7" s="120" t="s">
        <v>339</v>
      </c>
      <c r="B7" s="124" t="s">
        <v>606</v>
      </c>
      <c r="C7" s="118" t="s">
        <v>99</v>
      </c>
      <c r="D7" s="120" t="s">
        <v>602</v>
      </c>
      <c r="E7" s="120" t="str">
        <f t="shared" si="0"/>
        <v>挂失</v>
      </c>
      <c r="F7" s="129"/>
    </row>
    <row r="8" spans="1:8" s="126" customFormat="1" ht="69.95" customHeight="1">
      <c r="A8" s="126" t="s">
        <v>102</v>
      </c>
      <c r="B8" s="127" t="s">
        <v>606</v>
      </c>
      <c r="C8" s="118" t="s">
        <v>99</v>
      </c>
      <c r="D8" s="126" t="s">
        <v>603</v>
      </c>
      <c r="E8" s="120" t="str">
        <f t="shared" si="0"/>
        <v>挂失存折</v>
      </c>
      <c r="F8" s="130" t="s">
        <v>607</v>
      </c>
    </row>
    <row r="9" spans="1:8" s="128" customFormat="1" ht="21.95" customHeight="1"/>
    <row r="10" spans="1:8" s="118" customFormat="1" ht="69.95" customHeight="1">
      <c r="A10" s="118" t="s">
        <v>101</v>
      </c>
      <c r="B10" s="119" t="s">
        <v>98</v>
      </c>
      <c r="C10" s="118" t="s">
        <v>99</v>
      </c>
      <c r="D10" s="118" t="s">
        <v>100</v>
      </c>
      <c r="E10" s="120"/>
      <c r="F10" s="125" t="s">
        <v>605</v>
      </c>
    </row>
    <row r="11" spans="1:8" s="118" customFormat="1" ht="69.95" customHeight="1">
      <c r="A11" s="118" t="s">
        <v>337</v>
      </c>
      <c r="B11" s="124" t="s">
        <v>601</v>
      </c>
      <c r="C11" s="118" t="s">
        <v>99</v>
      </c>
      <c r="D11" s="120" t="s">
        <v>602</v>
      </c>
      <c r="E11" s="120" t="str">
        <f t="shared" ref="E11:E13" si="1">IF(D11&gt;0,D10,"")</f>
        <v>挂失</v>
      </c>
      <c r="F11" s="125"/>
      <c r="G11" s="122"/>
      <c r="H11" s="123"/>
    </row>
    <row r="12" spans="1:8" s="126" customFormat="1" ht="69.95" customHeight="1">
      <c r="A12" s="126" t="s">
        <v>105</v>
      </c>
      <c r="B12" s="127" t="s">
        <v>98</v>
      </c>
      <c r="C12" s="118" t="s">
        <v>99</v>
      </c>
      <c r="D12" s="126" t="s">
        <v>603</v>
      </c>
      <c r="E12" s="120" t="str">
        <f t="shared" si="1"/>
        <v>挂失存折</v>
      </c>
      <c r="F12" s="125" t="s">
        <v>604</v>
      </c>
    </row>
    <row r="13" spans="1:8" s="128" customFormat="1" ht="21" customHeight="1">
      <c r="E13" s="131" t="str">
        <f t="shared" si="1"/>
        <v/>
      </c>
    </row>
    <row r="14" spans="1:8" s="118" customFormat="1" ht="69.95" customHeight="1">
      <c r="A14" s="118" t="s">
        <v>97</v>
      </c>
      <c r="B14" s="119" t="s">
        <v>98</v>
      </c>
      <c r="C14" s="118" t="s">
        <v>99</v>
      </c>
      <c r="D14" s="118" t="s">
        <v>100</v>
      </c>
      <c r="E14" s="120"/>
      <c r="F14" s="121" t="s">
        <v>600</v>
      </c>
      <c r="H14" s="123"/>
    </row>
    <row r="15" spans="1:8" s="118" customFormat="1" ht="69.95" customHeight="1">
      <c r="A15" s="120" t="s">
        <v>339</v>
      </c>
      <c r="B15" s="124" t="s">
        <v>606</v>
      </c>
      <c r="C15" s="118" t="s">
        <v>99</v>
      </c>
      <c r="D15" s="120" t="s">
        <v>602</v>
      </c>
      <c r="E15" s="120" t="str">
        <f t="shared" ref="E15:E17" si="2">IF(D15&gt;0,D14,"")</f>
        <v>挂失</v>
      </c>
      <c r="F15" s="129"/>
    </row>
    <row r="16" spans="1:8" s="126" customFormat="1" ht="69.95" customHeight="1">
      <c r="A16" s="126" t="s">
        <v>105</v>
      </c>
      <c r="B16" s="127" t="s">
        <v>98</v>
      </c>
      <c r="C16" s="118" t="s">
        <v>99</v>
      </c>
      <c r="D16" s="126" t="s">
        <v>603</v>
      </c>
      <c r="E16" s="120" t="str">
        <f t="shared" si="2"/>
        <v>挂失存折</v>
      </c>
      <c r="F16" s="125" t="s">
        <v>604</v>
      </c>
    </row>
    <row r="17" spans="1:8" s="128" customFormat="1" ht="15" customHeight="1">
      <c r="E17" s="131" t="str">
        <f t="shared" si="2"/>
        <v/>
      </c>
    </row>
    <row r="18" spans="1:8" s="118" customFormat="1" ht="69.95" customHeight="1">
      <c r="A18" s="118" t="s">
        <v>97</v>
      </c>
      <c r="B18" s="119" t="s">
        <v>98</v>
      </c>
      <c r="C18" s="118" t="s">
        <v>99</v>
      </c>
      <c r="D18" s="118" t="s">
        <v>100</v>
      </c>
      <c r="E18" s="120"/>
      <c r="F18" s="121" t="s">
        <v>600</v>
      </c>
      <c r="H18" s="123"/>
    </row>
    <row r="19" spans="1:8" s="118" customFormat="1" ht="69.95" customHeight="1">
      <c r="A19" s="118" t="s">
        <v>337</v>
      </c>
      <c r="B19" s="124" t="s">
        <v>601</v>
      </c>
      <c r="C19" s="118" t="s">
        <v>99</v>
      </c>
      <c r="D19" s="120" t="s">
        <v>602</v>
      </c>
      <c r="E19" s="120" t="str">
        <f t="shared" ref="E19:E21" si="3">IF(D19&gt;0,D18,"")</f>
        <v>挂失</v>
      </c>
      <c r="F19" s="125"/>
      <c r="G19" s="122"/>
      <c r="H19" s="123"/>
    </row>
    <row r="20" spans="1:8" s="126" customFormat="1" ht="69.95" customHeight="1">
      <c r="A20" s="126" t="s">
        <v>102</v>
      </c>
      <c r="B20" s="127" t="s">
        <v>606</v>
      </c>
      <c r="C20" s="118" t="s">
        <v>99</v>
      </c>
      <c r="D20" s="126" t="s">
        <v>603</v>
      </c>
      <c r="E20" s="120" t="str">
        <f t="shared" si="3"/>
        <v>挂失存折</v>
      </c>
      <c r="F20" s="130" t="s">
        <v>607</v>
      </c>
    </row>
    <row r="21" spans="1:8" s="128" customFormat="1" ht="18.95" customHeight="1">
      <c r="E21" s="131" t="str">
        <f t="shared" si="3"/>
        <v/>
      </c>
    </row>
    <row r="22" spans="1:8" s="118" customFormat="1" ht="69.95" customHeight="1">
      <c r="A22" s="118" t="s">
        <v>97</v>
      </c>
      <c r="B22" s="119" t="s">
        <v>98</v>
      </c>
      <c r="C22" s="118" t="s">
        <v>99</v>
      </c>
      <c r="D22" s="118" t="s">
        <v>100</v>
      </c>
      <c r="E22" s="120"/>
      <c r="F22" s="121" t="s">
        <v>600</v>
      </c>
      <c r="H22" s="123"/>
    </row>
    <row r="23" spans="1:8" s="118" customFormat="1" ht="69.95" customHeight="1">
      <c r="A23" s="120" t="s">
        <v>339</v>
      </c>
      <c r="B23" s="124" t="s">
        <v>606</v>
      </c>
      <c r="C23" s="118" t="s">
        <v>99</v>
      </c>
      <c r="D23" s="120" t="s">
        <v>602</v>
      </c>
      <c r="E23" s="120" t="str">
        <f t="shared" ref="E23:E28" si="4">IF(D23&gt;0,D22,"")</f>
        <v>挂失</v>
      </c>
      <c r="F23" s="129"/>
    </row>
    <row r="24" spans="1:8" s="126" customFormat="1" ht="69.95" customHeight="1">
      <c r="A24" s="126" t="s">
        <v>102</v>
      </c>
      <c r="B24" s="127" t="s">
        <v>606</v>
      </c>
      <c r="C24" s="118" t="s">
        <v>99</v>
      </c>
      <c r="D24" s="126" t="s">
        <v>603</v>
      </c>
      <c r="E24" s="120" t="str">
        <f t="shared" si="4"/>
        <v>挂失存折</v>
      </c>
      <c r="F24" s="130" t="s">
        <v>607</v>
      </c>
    </row>
    <row r="25" spans="1:8" s="128" customFormat="1" ht="21" customHeight="1"/>
    <row r="26" spans="1:8" s="118" customFormat="1" ht="69.95" customHeight="1">
      <c r="A26" s="118" t="s">
        <v>101</v>
      </c>
      <c r="B26" s="119" t="s">
        <v>98</v>
      </c>
      <c r="C26" s="118" t="s">
        <v>99</v>
      </c>
      <c r="D26" s="118" t="s">
        <v>100</v>
      </c>
      <c r="E26" s="120"/>
      <c r="F26" s="121" t="s">
        <v>605</v>
      </c>
    </row>
    <row r="27" spans="1:8" s="118" customFormat="1" ht="69.95" customHeight="1">
      <c r="A27" s="118" t="s">
        <v>337</v>
      </c>
      <c r="B27" s="124" t="s">
        <v>928</v>
      </c>
      <c r="C27" s="118" t="s">
        <v>99</v>
      </c>
      <c r="D27" s="120" t="s">
        <v>602</v>
      </c>
      <c r="E27" s="120" t="str">
        <f t="shared" si="4"/>
        <v>挂失</v>
      </c>
      <c r="F27" s="125"/>
      <c r="G27" s="122"/>
      <c r="H27" s="123"/>
    </row>
    <row r="28" spans="1:8" s="126" customFormat="1" ht="69.95" customHeight="1">
      <c r="A28" s="126" t="s">
        <v>102</v>
      </c>
      <c r="B28" s="127" t="s">
        <v>606</v>
      </c>
      <c r="C28" s="118" t="s">
        <v>99</v>
      </c>
      <c r="D28" s="126" t="s">
        <v>603</v>
      </c>
      <c r="E28" s="120" t="str">
        <f t="shared" si="4"/>
        <v>挂失存折</v>
      </c>
      <c r="F28" s="130" t="s">
        <v>607</v>
      </c>
    </row>
    <row r="29" spans="1:8" s="128" customFormat="1" ht="20.100000000000001" customHeight="1"/>
    <row r="30" spans="1:8" s="118" customFormat="1" ht="69.95" customHeight="1">
      <c r="A30" s="118" t="s">
        <v>101</v>
      </c>
      <c r="B30" s="119" t="s">
        <v>98</v>
      </c>
      <c r="C30" s="118" t="s">
        <v>99</v>
      </c>
      <c r="D30" s="118" t="s">
        <v>100</v>
      </c>
      <c r="E30" s="120"/>
      <c r="F30" s="125" t="s">
        <v>605</v>
      </c>
    </row>
    <row r="31" spans="1:8" s="118" customFormat="1" ht="69.95" customHeight="1">
      <c r="A31" s="120" t="s">
        <v>339</v>
      </c>
      <c r="B31" s="124" t="s">
        <v>606</v>
      </c>
      <c r="C31" s="118" t="s">
        <v>99</v>
      </c>
      <c r="D31" s="120" t="s">
        <v>602</v>
      </c>
      <c r="E31" s="120" t="str">
        <f t="shared" ref="E31:E36" si="5">IF(D31&gt;0,D30,"")</f>
        <v>挂失</v>
      </c>
      <c r="F31" s="129"/>
    </row>
    <row r="32" spans="1:8" s="126" customFormat="1" ht="69.95" customHeight="1">
      <c r="A32" s="126" t="s">
        <v>105</v>
      </c>
      <c r="B32" s="127" t="s">
        <v>98</v>
      </c>
      <c r="C32" s="118" t="s">
        <v>99</v>
      </c>
      <c r="D32" s="126" t="s">
        <v>603</v>
      </c>
      <c r="E32" s="120" t="str">
        <f t="shared" si="5"/>
        <v>挂失存折</v>
      </c>
      <c r="F32" s="125" t="s">
        <v>604</v>
      </c>
    </row>
    <row r="33" spans="1:8" s="128" customFormat="1" ht="18" customHeight="1"/>
    <row r="34" spans="1:8" s="118" customFormat="1" ht="69.95" customHeight="1">
      <c r="A34" s="120" t="s">
        <v>602</v>
      </c>
      <c r="B34" s="124" t="s">
        <v>601</v>
      </c>
      <c r="C34" s="118" t="s">
        <v>99</v>
      </c>
      <c r="D34" s="120" t="s">
        <v>602</v>
      </c>
      <c r="E34" s="120"/>
      <c r="F34" s="125" t="s">
        <v>608</v>
      </c>
      <c r="G34" s="122"/>
      <c r="H34" s="123"/>
    </row>
    <row r="35" spans="1:8" s="126" customFormat="1" ht="69.95" customHeight="1">
      <c r="A35" s="126" t="s">
        <v>105</v>
      </c>
      <c r="B35" s="127" t="s">
        <v>98</v>
      </c>
      <c r="C35" s="118" t="s">
        <v>99</v>
      </c>
      <c r="D35" s="126" t="s">
        <v>603</v>
      </c>
      <c r="E35" s="120" t="str">
        <f t="shared" si="5"/>
        <v>挂失存折</v>
      </c>
      <c r="F35" s="125" t="s">
        <v>604</v>
      </c>
    </row>
    <row r="36" spans="1:8" s="128" customFormat="1" ht="21" customHeight="1">
      <c r="E36" s="131" t="str">
        <f t="shared" si="5"/>
        <v/>
      </c>
    </row>
    <row r="37" spans="1:8" s="118" customFormat="1" ht="69.95" customHeight="1">
      <c r="A37" s="118" t="s">
        <v>609</v>
      </c>
      <c r="B37" s="124" t="s">
        <v>601</v>
      </c>
      <c r="C37" s="118" t="s">
        <v>99</v>
      </c>
      <c r="D37" s="120" t="s">
        <v>602</v>
      </c>
      <c r="E37" s="120"/>
      <c r="F37" s="125" t="s">
        <v>610</v>
      </c>
    </row>
    <row r="38" spans="1:8" s="126" customFormat="1" ht="69.95" customHeight="1">
      <c r="A38" s="126" t="s">
        <v>102</v>
      </c>
      <c r="B38" s="127" t="s">
        <v>606</v>
      </c>
      <c r="C38" s="118" t="s">
        <v>99</v>
      </c>
      <c r="D38" s="126" t="s">
        <v>603</v>
      </c>
      <c r="E38" s="120" t="str">
        <f t="shared" ref="E38:E42" si="6">IF(D38&gt;0,D37,"")</f>
        <v>挂失存折</v>
      </c>
      <c r="F38" s="130" t="s">
        <v>607</v>
      </c>
    </row>
    <row r="39" spans="1:8" s="128" customFormat="1" ht="18" customHeight="1">
      <c r="E39" s="131" t="str">
        <f t="shared" si="6"/>
        <v/>
      </c>
    </row>
    <row r="40" spans="1:8" s="118" customFormat="1" ht="69.95" customHeight="1">
      <c r="A40" s="120" t="s">
        <v>602</v>
      </c>
      <c r="B40" s="124" t="s">
        <v>601</v>
      </c>
      <c r="C40" s="118" t="s">
        <v>99</v>
      </c>
      <c r="D40" s="120" t="s">
        <v>602</v>
      </c>
      <c r="E40" s="120"/>
      <c r="F40" s="125" t="s">
        <v>608</v>
      </c>
      <c r="G40" s="122"/>
      <c r="H40" s="123"/>
    </row>
    <row r="41" spans="1:8" s="126" customFormat="1" ht="69.95" customHeight="1">
      <c r="A41" s="126" t="s">
        <v>102</v>
      </c>
      <c r="B41" s="127" t="s">
        <v>606</v>
      </c>
      <c r="C41" s="118" t="s">
        <v>99</v>
      </c>
      <c r="D41" s="126" t="s">
        <v>603</v>
      </c>
      <c r="E41" s="120" t="str">
        <f t="shared" si="6"/>
        <v>挂失存折</v>
      </c>
      <c r="F41" s="130" t="s">
        <v>607</v>
      </c>
    </row>
    <row r="42" spans="1:8" s="128" customFormat="1" ht="21" customHeight="1">
      <c r="E42" s="131" t="str">
        <f t="shared" si="6"/>
        <v/>
      </c>
    </row>
    <row r="43" spans="1:8" s="118" customFormat="1" ht="69.95" customHeight="1">
      <c r="A43" s="118" t="s">
        <v>609</v>
      </c>
      <c r="B43" s="124" t="s">
        <v>601</v>
      </c>
      <c r="C43" s="118" t="s">
        <v>99</v>
      </c>
      <c r="D43" s="120" t="s">
        <v>602</v>
      </c>
      <c r="E43" s="120"/>
      <c r="F43" s="125" t="s">
        <v>610</v>
      </c>
    </row>
    <row r="44" spans="1:8" s="126" customFormat="1" ht="69.95" customHeight="1">
      <c r="A44" s="126" t="s">
        <v>105</v>
      </c>
      <c r="B44" s="127" t="s">
        <v>606</v>
      </c>
      <c r="C44" s="118" t="s">
        <v>99</v>
      </c>
      <c r="D44" s="126" t="s">
        <v>603</v>
      </c>
      <c r="E44" s="120" t="str">
        <f t="shared" ref="E44:E47" si="7">IF(D44&gt;0,D43,"")</f>
        <v>挂失存折</v>
      </c>
      <c r="F44" s="125" t="s">
        <v>604</v>
      </c>
    </row>
    <row r="45" spans="1:8" s="128" customFormat="1" ht="18.95" customHeight="1">
      <c r="E45" s="131" t="str">
        <f t="shared" si="7"/>
        <v/>
      </c>
    </row>
    <row r="46" spans="1:8" s="126" customFormat="1" ht="69.95" customHeight="1">
      <c r="A46" s="126" t="s">
        <v>611</v>
      </c>
      <c r="B46" s="127" t="s">
        <v>606</v>
      </c>
      <c r="C46" s="118" t="s">
        <v>99</v>
      </c>
      <c r="D46" s="126" t="s">
        <v>603</v>
      </c>
      <c r="E46" s="120"/>
      <c r="F46" s="125" t="s">
        <v>612</v>
      </c>
    </row>
    <row r="47" spans="1:8" s="128" customFormat="1" ht="17.100000000000001" customHeight="1">
      <c r="E47" s="131" t="str">
        <f t="shared" si="7"/>
        <v/>
      </c>
    </row>
    <row r="48" spans="1:8" s="126" customFormat="1" ht="69.95" customHeight="1">
      <c r="A48" s="132" t="s">
        <v>613</v>
      </c>
      <c r="B48" s="127" t="s">
        <v>606</v>
      </c>
      <c r="C48" s="133" t="s">
        <v>99</v>
      </c>
      <c r="D48" s="126" t="s">
        <v>603</v>
      </c>
      <c r="E48" s="120"/>
      <c r="F48" s="132" t="s">
        <v>614</v>
      </c>
    </row>
    <row r="49" spans="1:6" s="128" customFormat="1" ht="20.100000000000001" customHeight="1">
      <c r="E49" s="131" t="str">
        <f>IF(D49&gt;0,D48,"")</f>
        <v/>
      </c>
    </row>
    <row r="50" spans="1:6" s="126" customFormat="1" ht="69.95" customHeight="1">
      <c r="A50" s="132" t="s">
        <v>615</v>
      </c>
      <c r="B50" s="127" t="s">
        <v>606</v>
      </c>
      <c r="C50" s="133" t="s">
        <v>99</v>
      </c>
      <c r="D50" s="126" t="s">
        <v>603</v>
      </c>
      <c r="E50" s="120"/>
      <c r="F50" s="132" t="s">
        <v>616</v>
      </c>
    </row>
    <row r="51" spans="1:6" s="128" customFormat="1" ht="15" customHeight="1">
      <c r="E51" s="131" t="str">
        <f>IF(D51&gt;0,D50,"")</f>
        <v/>
      </c>
    </row>
    <row r="52" spans="1:6" s="126" customFormat="1" ht="69.95" customHeight="1">
      <c r="A52" s="132" t="s">
        <v>617</v>
      </c>
      <c r="B52" s="127" t="s">
        <v>601</v>
      </c>
      <c r="C52" s="133" t="s">
        <v>99</v>
      </c>
      <c r="D52" s="126" t="s">
        <v>603</v>
      </c>
      <c r="E52" s="120"/>
      <c r="F52" s="132" t="s">
        <v>954</v>
      </c>
    </row>
    <row r="53" spans="1:6" s="128" customFormat="1" ht="21" customHeight="1"/>
    <row r="54" spans="1:6" s="126" customFormat="1" ht="69.95" customHeight="1">
      <c r="A54" s="126" t="s">
        <v>104</v>
      </c>
      <c r="B54" s="119" t="s">
        <v>98</v>
      </c>
      <c r="C54" s="118" t="s">
        <v>99</v>
      </c>
      <c r="D54" s="126" t="s">
        <v>105</v>
      </c>
      <c r="F54" s="121" t="s">
        <v>955</v>
      </c>
    </row>
    <row r="55" spans="1:6" s="126" customFormat="1" ht="69.95" customHeight="1">
      <c r="A55" s="126" t="s">
        <v>337</v>
      </c>
      <c r="B55" s="127" t="s">
        <v>606</v>
      </c>
      <c r="C55" s="118" t="s">
        <v>99</v>
      </c>
      <c r="D55" s="126" t="s">
        <v>603</v>
      </c>
      <c r="E55" s="126" t="s">
        <v>105</v>
      </c>
    </row>
    <row r="56" spans="1:6" s="128" customFormat="1" ht="20.100000000000001" customHeight="1"/>
    <row r="57" spans="1:6" s="126" customFormat="1" ht="69.95" customHeight="1">
      <c r="A57" s="126" t="s">
        <v>106</v>
      </c>
      <c r="B57" s="119" t="s">
        <v>98</v>
      </c>
      <c r="C57" s="133" t="s">
        <v>99</v>
      </c>
      <c r="D57" s="126" t="s">
        <v>105</v>
      </c>
      <c r="F57" s="121" t="s">
        <v>619</v>
      </c>
    </row>
    <row r="58" spans="1:6" s="126" customFormat="1" ht="69.95" customHeight="1">
      <c r="A58" s="126" t="s">
        <v>339</v>
      </c>
      <c r="B58" s="127" t="s">
        <v>606</v>
      </c>
      <c r="C58" s="126" t="s">
        <v>99</v>
      </c>
      <c r="D58" s="126" t="s">
        <v>603</v>
      </c>
      <c r="E58" s="126" t="s">
        <v>105</v>
      </c>
    </row>
    <row r="59" spans="1:6" s="128" customFormat="1" ht="21" customHeight="1"/>
    <row r="60" spans="1:6" s="126" customFormat="1" ht="69.95" customHeight="1">
      <c r="A60" s="126" t="s">
        <v>104</v>
      </c>
      <c r="B60" s="119" t="s">
        <v>98</v>
      </c>
      <c r="C60" s="118" t="s">
        <v>99</v>
      </c>
      <c r="D60" s="126" t="s">
        <v>105</v>
      </c>
      <c r="F60" s="121" t="s">
        <v>618</v>
      </c>
    </row>
    <row r="61" spans="1:6" s="126" customFormat="1" ht="69.95" customHeight="1">
      <c r="A61" s="126" t="s">
        <v>339</v>
      </c>
      <c r="B61" s="127" t="s">
        <v>606</v>
      </c>
      <c r="C61" s="126" t="s">
        <v>99</v>
      </c>
      <c r="D61" s="126" t="s">
        <v>603</v>
      </c>
      <c r="E61" s="126" t="s">
        <v>105</v>
      </c>
    </row>
    <row r="62" spans="1:6" s="136" customFormat="1" ht="18.95" customHeight="1">
      <c r="A62" s="134"/>
      <c r="B62" s="135"/>
      <c r="D62" s="131"/>
      <c r="E62" s="131"/>
      <c r="F62" s="134"/>
    </row>
    <row r="63" spans="1:6" s="126" customFormat="1" ht="69.95" customHeight="1">
      <c r="A63" s="126" t="s">
        <v>106</v>
      </c>
      <c r="B63" s="119" t="s">
        <v>98</v>
      </c>
      <c r="C63" s="133" t="s">
        <v>99</v>
      </c>
      <c r="D63" s="126" t="s">
        <v>105</v>
      </c>
      <c r="F63" s="121" t="s">
        <v>619</v>
      </c>
    </row>
    <row r="64" spans="1:6" s="126" customFormat="1" ht="69.95" customHeight="1">
      <c r="A64" s="126" t="s">
        <v>337</v>
      </c>
      <c r="B64" s="127" t="s">
        <v>606</v>
      </c>
      <c r="C64" s="133" t="s">
        <v>99</v>
      </c>
      <c r="D64" s="126" t="s">
        <v>603</v>
      </c>
      <c r="E64" s="126" t="s">
        <v>105</v>
      </c>
    </row>
  </sheetData>
  <phoneticPr fontId="4" type="noConversion"/>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topLeftCell="A8" workbookViewId="0">
      <selection activeCell="B10" sqref="B10"/>
    </sheetView>
  </sheetViews>
  <sheetFormatPr defaultColWidth="9" defaultRowHeight="13.5"/>
  <cols>
    <col min="1" max="1" width="22.875" style="149" customWidth="1"/>
    <col min="2" max="2" width="39.125" style="149" customWidth="1"/>
    <col min="3" max="3" width="15.25" style="149" customWidth="1"/>
    <col min="4" max="4" width="18" style="149" customWidth="1"/>
    <col min="5" max="5" width="21.125" style="149" customWidth="1"/>
    <col min="6" max="6" width="33.25" style="149" customWidth="1"/>
    <col min="7" max="16384" width="9" style="149"/>
  </cols>
  <sheetData>
    <row r="1" spans="1:8" s="140" customFormat="1" ht="24.95" customHeight="1">
      <c r="A1" s="140" t="s">
        <v>0</v>
      </c>
      <c r="B1" s="141" t="s">
        <v>1</v>
      </c>
      <c r="C1" s="140" t="s">
        <v>2</v>
      </c>
      <c r="D1" s="140" t="s">
        <v>3</v>
      </c>
      <c r="E1" s="140" t="s">
        <v>96</v>
      </c>
      <c r="F1" s="141" t="s">
        <v>5</v>
      </c>
      <c r="G1" s="117"/>
      <c r="H1" s="117"/>
    </row>
    <row r="2" spans="1:8" s="142" customFormat="1" ht="54">
      <c r="A2" s="142" t="s">
        <v>97</v>
      </c>
      <c r="B2" s="143" t="s">
        <v>98</v>
      </c>
      <c r="C2" s="142" t="s">
        <v>99</v>
      </c>
      <c r="D2" s="142" t="s">
        <v>100</v>
      </c>
      <c r="F2" s="143" t="s">
        <v>600</v>
      </c>
    </row>
    <row r="3" spans="1:8" s="142" customFormat="1" ht="27">
      <c r="A3" s="142" t="s">
        <v>121</v>
      </c>
      <c r="B3" s="143" t="s">
        <v>645</v>
      </c>
      <c r="C3" s="142" t="s">
        <v>99</v>
      </c>
      <c r="D3" s="142" t="s">
        <v>646</v>
      </c>
      <c r="E3" s="142" t="str">
        <f>IF(D3&gt;0,D2,"")</f>
        <v>挂失</v>
      </c>
      <c r="F3" s="143" t="s">
        <v>942</v>
      </c>
    </row>
    <row r="4" spans="1:8" s="142" customFormat="1" ht="94.5">
      <c r="A4" s="142" t="s">
        <v>647</v>
      </c>
      <c r="B4" s="143" t="s">
        <v>648</v>
      </c>
      <c r="C4" s="142" t="s">
        <v>99</v>
      </c>
      <c r="D4" s="142" t="s">
        <v>649</v>
      </c>
      <c r="E4" s="142" t="s">
        <v>646</v>
      </c>
      <c r="F4" s="143" t="s">
        <v>650</v>
      </c>
    </row>
    <row r="5" spans="1:8" s="144" customFormat="1">
      <c r="F5" s="145"/>
    </row>
    <row r="6" spans="1:8" s="142" customFormat="1" ht="67.5">
      <c r="A6" s="142" t="s">
        <v>101</v>
      </c>
      <c r="B6" s="143" t="s">
        <v>98</v>
      </c>
      <c r="C6" s="142" t="s">
        <v>99</v>
      </c>
      <c r="D6" s="142" t="s">
        <v>100</v>
      </c>
      <c r="F6" s="143" t="s">
        <v>605</v>
      </c>
      <c r="G6" s="122"/>
    </row>
    <row r="7" spans="1:8" s="142" customFormat="1" ht="54">
      <c r="A7" s="142" t="s">
        <v>651</v>
      </c>
      <c r="B7" s="143" t="s">
        <v>645</v>
      </c>
      <c r="C7" s="142" t="s">
        <v>99</v>
      </c>
      <c r="D7" s="142" t="s">
        <v>646</v>
      </c>
      <c r="E7" s="142" t="str">
        <f>IF(D7&gt;0,D6,"")</f>
        <v>挂失</v>
      </c>
      <c r="F7" s="143" t="s">
        <v>652</v>
      </c>
      <c r="G7" s="122"/>
    </row>
    <row r="8" spans="1:8" s="142" customFormat="1" ht="40.5">
      <c r="A8" s="142" t="s">
        <v>102</v>
      </c>
      <c r="B8" s="143" t="s">
        <v>648</v>
      </c>
      <c r="C8" s="142" t="s">
        <v>99</v>
      </c>
      <c r="D8" s="142" t="s">
        <v>649</v>
      </c>
      <c r="E8" s="142" t="s">
        <v>646</v>
      </c>
      <c r="F8" s="143" t="s">
        <v>653</v>
      </c>
    </row>
    <row r="9" spans="1:8" s="144" customFormat="1">
      <c r="F9" s="145"/>
    </row>
    <row r="10" spans="1:8" s="142" customFormat="1" ht="67.5">
      <c r="A10" s="142" t="s">
        <v>101</v>
      </c>
      <c r="B10" s="143" t="s">
        <v>98</v>
      </c>
      <c r="C10" s="142" t="s">
        <v>99</v>
      </c>
      <c r="D10" s="142" t="s">
        <v>100</v>
      </c>
      <c r="F10" s="143" t="s">
        <v>605</v>
      </c>
      <c r="G10" s="122"/>
    </row>
    <row r="11" spans="1:8" s="142" customFormat="1" ht="27">
      <c r="A11" s="142" t="s">
        <v>121</v>
      </c>
      <c r="B11" s="143" t="s">
        <v>645</v>
      </c>
      <c r="C11" s="142" t="s">
        <v>99</v>
      </c>
      <c r="D11" s="142" t="s">
        <v>646</v>
      </c>
      <c r="E11" s="142" t="str">
        <f>IF(D11&gt;0,D10,"")</f>
        <v>挂失</v>
      </c>
      <c r="F11" s="143" t="s">
        <v>942</v>
      </c>
    </row>
    <row r="12" spans="1:8" s="142" customFormat="1" ht="94.5">
      <c r="A12" s="142" t="s">
        <v>647</v>
      </c>
      <c r="B12" s="143" t="s">
        <v>648</v>
      </c>
      <c r="C12" s="142" t="s">
        <v>99</v>
      </c>
      <c r="D12" s="142" t="s">
        <v>649</v>
      </c>
      <c r="E12" s="142" t="s">
        <v>646</v>
      </c>
      <c r="F12" s="143" t="s">
        <v>650</v>
      </c>
    </row>
    <row r="13" spans="1:8" s="144" customFormat="1">
      <c r="F13" s="145"/>
    </row>
    <row r="14" spans="1:8" s="142" customFormat="1" ht="54">
      <c r="A14" s="142" t="s">
        <v>97</v>
      </c>
      <c r="B14" s="143" t="s">
        <v>98</v>
      </c>
      <c r="C14" s="142" t="s">
        <v>99</v>
      </c>
      <c r="D14" s="142" t="s">
        <v>100</v>
      </c>
      <c r="F14" s="143" t="s">
        <v>600</v>
      </c>
    </row>
    <row r="15" spans="1:8" s="142" customFormat="1" ht="54">
      <c r="A15" s="142" t="s">
        <v>651</v>
      </c>
      <c r="B15" s="143" t="s">
        <v>645</v>
      </c>
      <c r="C15" s="142" t="s">
        <v>99</v>
      </c>
      <c r="D15" s="142" t="s">
        <v>646</v>
      </c>
      <c r="E15" s="142" t="str">
        <f>IF(D15&gt;0,D14,"")</f>
        <v>挂失</v>
      </c>
      <c r="F15" s="143" t="s">
        <v>652</v>
      </c>
      <c r="G15" s="122"/>
    </row>
    <row r="16" spans="1:8" s="142" customFormat="1" ht="94.5">
      <c r="A16" s="142" t="s">
        <v>647</v>
      </c>
      <c r="B16" s="143" t="s">
        <v>648</v>
      </c>
      <c r="C16" s="142" t="s">
        <v>99</v>
      </c>
      <c r="D16" s="142" t="s">
        <v>649</v>
      </c>
      <c r="E16" s="142" t="s">
        <v>646</v>
      </c>
      <c r="F16" s="143" t="s">
        <v>650</v>
      </c>
    </row>
    <row r="17" spans="1:7" s="144" customFormat="1">
      <c r="B17" s="142"/>
      <c r="F17" s="145"/>
    </row>
    <row r="18" spans="1:7" s="142" customFormat="1" ht="54">
      <c r="A18" s="142" t="s">
        <v>97</v>
      </c>
      <c r="B18" s="143" t="s">
        <v>98</v>
      </c>
      <c r="C18" s="142" t="s">
        <v>99</v>
      </c>
      <c r="D18" s="142" t="s">
        <v>100</v>
      </c>
      <c r="F18" s="143" t="s">
        <v>600</v>
      </c>
    </row>
    <row r="19" spans="1:7" s="142" customFormat="1" ht="27">
      <c r="A19" s="142" t="s">
        <v>121</v>
      </c>
      <c r="B19" s="143" t="s">
        <v>645</v>
      </c>
      <c r="C19" s="142" t="s">
        <v>99</v>
      </c>
      <c r="D19" s="142" t="s">
        <v>646</v>
      </c>
      <c r="E19" s="142" t="str">
        <f>IF(D19&gt;0,D18,"")</f>
        <v>挂失</v>
      </c>
      <c r="F19" s="174" t="s">
        <v>942</v>
      </c>
    </row>
    <row r="20" spans="1:7" s="142" customFormat="1" ht="40.5">
      <c r="A20" s="142" t="s">
        <v>102</v>
      </c>
      <c r="B20" s="143" t="s">
        <v>648</v>
      </c>
      <c r="C20" s="142" t="s">
        <v>99</v>
      </c>
      <c r="D20" s="142" t="s">
        <v>649</v>
      </c>
      <c r="E20" s="142" t="s">
        <v>646</v>
      </c>
      <c r="F20" s="143" t="s">
        <v>653</v>
      </c>
    </row>
    <row r="21" spans="1:7" s="144" customFormat="1">
      <c r="F21" s="145"/>
    </row>
    <row r="22" spans="1:7" s="142" customFormat="1" ht="54">
      <c r="A22" s="142" t="s">
        <v>97</v>
      </c>
      <c r="B22" s="143" t="s">
        <v>620</v>
      </c>
      <c r="C22" s="142" t="s">
        <v>99</v>
      </c>
      <c r="D22" s="142" t="s">
        <v>100</v>
      </c>
      <c r="F22" s="143" t="s">
        <v>600</v>
      </c>
    </row>
    <row r="23" spans="1:7" s="142" customFormat="1" ht="54">
      <c r="A23" s="142" t="s">
        <v>651</v>
      </c>
      <c r="B23" s="143" t="s">
        <v>645</v>
      </c>
      <c r="C23" s="142" t="s">
        <v>99</v>
      </c>
      <c r="D23" s="142" t="s">
        <v>646</v>
      </c>
      <c r="E23" s="142" t="str">
        <f>IF(D23&gt;0,D22,"")</f>
        <v>挂失</v>
      </c>
      <c r="F23" s="143" t="s">
        <v>652</v>
      </c>
      <c r="G23" s="122"/>
    </row>
    <row r="24" spans="1:7" s="142" customFormat="1" ht="40.5">
      <c r="A24" s="142" t="s">
        <v>102</v>
      </c>
      <c r="B24" s="143" t="s">
        <v>648</v>
      </c>
      <c r="C24" s="142" t="s">
        <v>99</v>
      </c>
      <c r="D24" s="142" t="s">
        <v>649</v>
      </c>
      <c r="E24" s="142" t="s">
        <v>646</v>
      </c>
      <c r="F24" s="143" t="s">
        <v>653</v>
      </c>
    </row>
    <row r="25" spans="1:7" s="144" customFormat="1">
      <c r="F25" s="145"/>
    </row>
    <row r="26" spans="1:7" s="142" customFormat="1" ht="80.099999999999994" customHeight="1">
      <c r="A26" s="142" t="s">
        <v>101</v>
      </c>
      <c r="B26" s="143" t="s">
        <v>98</v>
      </c>
      <c r="C26" s="142" t="s">
        <v>99</v>
      </c>
      <c r="D26" s="142" t="s">
        <v>100</v>
      </c>
      <c r="F26" s="143" t="s">
        <v>605</v>
      </c>
      <c r="G26" s="122"/>
    </row>
    <row r="27" spans="1:7" s="142" customFormat="1" ht="80.099999999999994" customHeight="1">
      <c r="A27" s="142" t="s">
        <v>121</v>
      </c>
      <c r="B27" s="143" t="s">
        <v>645</v>
      </c>
      <c r="C27" s="142" t="s">
        <v>99</v>
      </c>
      <c r="D27" s="142" t="s">
        <v>646</v>
      </c>
      <c r="E27" s="142" t="str">
        <f>IF(D27&gt;0,D26,"")</f>
        <v>挂失</v>
      </c>
      <c r="F27" s="143" t="s">
        <v>942</v>
      </c>
    </row>
    <row r="28" spans="1:7" s="142" customFormat="1" ht="80.099999999999994" customHeight="1">
      <c r="A28" s="142" t="s">
        <v>102</v>
      </c>
      <c r="B28" s="143" t="s">
        <v>648</v>
      </c>
      <c r="C28" s="142" t="s">
        <v>99</v>
      </c>
      <c r="D28" s="142" t="s">
        <v>649</v>
      </c>
      <c r="E28" s="142" t="s">
        <v>646</v>
      </c>
      <c r="F28" s="143" t="s">
        <v>653</v>
      </c>
    </row>
    <row r="29" spans="1:7" s="144" customFormat="1" ht="17.100000000000001" customHeight="1">
      <c r="B29" s="142"/>
      <c r="F29" s="145"/>
    </row>
    <row r="30" spans="1:7" s="142" customFormat="1" ht="80.099999999999994" customHeight="1">
      <c r="A30" s="142" t="s">
        <v>101</v>
      </c>
      <c r="B30" s="143" t="s">
        <v>98</v>
      </c>
      <c r="C30" s="142" t="s">
        <v>99</v>
      </c>
      <c r="D30" s="142" t="s">
        <v>100</v>
      </c>
      <c r="F30" s="143" t="s">
        <v>605</v>
      </c>
      <c r="G30" s="122"/>
    </row>
    <row r="31" spans="1:7" s="142" customFormat="1" ht="80.099999999999994" customHeight="1">
      <c r="A31" s="142" t="s">
        <v>651</v>
      </c>
      <c r="B31" s="143" t="s">
        <v>645</v>
      </c>
      <c r="C31" s="142" t="s">
        <v>99</v>
      </c>
      <c r="D31" s="142" t="s">
        <v>646</v>
      </c>
      <c r="E31" s="142" t="str">
        <f>IF(D31&gt;0,D30,"")</f>
        <v>挂失</v>
      </c>
      <c r="F31" s="143" t="s">
        <v>652</v>
      </c>
      <c r="G31" s="122"/>
    </row>
    <row r="32" spans="1:7" s="142" customFormat="1" ht="80.099999999999994" customHeight="1">
      <c r="A32" s="142" t="s">
        <v>647</v>
      </c>
      <c r="B32" s="143" t="s">
        <v>648</v>
      </c>
      <c r="C32" s="142" t="s">
        <v>99</v>
      </c>
      <c r="D32" s="142" t="s">
        <v>649</v>
      </c>
      <c r="E32" s="142" t="s">
        <v>646</v>
      </c>
      <c r="F32" s="143" t="s">
        <v>650</v>
      </c>
    </row>
    <row r="33" spans="1:7" s="146" customFormat="1" ht="17.100000000000001" customHeight="1"/>
    <row r="34" spans="1:7" s="142" customFormat="1" ht="80.099999999999994" customHeight="1">
      <c r="A34" s="142" t="s">
        <v>654</v>
      </c>
      <c r="B34" s="143" t="s">
        <v>645</v>
      </c>
      <c r="C34" s="142" t="s">
        <v>99</v>
      </c>
      <c r="D34" s="142" t="s">
        <v>646</v>
      </c>
      <c r="F34" s="143" t="s">
        <v>943</v>
      </c>
    </row>
    <row r="35" spans="1:7" s="142" customFormat="1" ht="80.099999999999994" customHeight="1">
      <c r="A35" s="142" t="s">
        <v>647</v>
      </c>
      <c r="B35" s="143" t="s">
        <v>648</v>
      </c>
      <c r="C35" s="142" t="s">
        <v>99</v>
      </c>
      <c r="D35" s="142" t="s">
        <v>649</v>
      </c>
      <c r="E35" s="142" t="s">
        <v>646</v>
      </c>
      <c r="F35" s="143" t="s">
        <v>650</v>
      </c>
    </row>
    <row r="36" spans="1:7" s="146" customFormat="1" ht="20.100000000000001" customHeight="1">
      <c r="B36" s="147"/>
    </row>
    <row r="37" spans="1:7" s="142" customFormat="1" ht="80.099999999999994" customHeight="1">
      <c r="A37" s="142" t="s">
        <v>655</v>
      </c>
      <c r="B37" s="143" t="s">
        <v>645</v>
      </c>
      <c r="C37" s="142" t="s">
        <v>99</v>
      </c>
      <c r="D37" s="142" t="s">
        <v>646</v>
      </c>
      <c r="F37" s="143" t="s">
        <v>656</v>
      </c>
      <c r="G37" s="122"/>
    </row>
    <row r="38" spans="1:7" s="142" customFormat="1" ht="80.099999999999994" customHeight="1">
      <c r="A38" s="142" t="s">
        <v>102</v>
      </c>
      <c r="B38" s="143" t="s">
        <v>648</v>
      </c>
      <c r="C38" s="142" t="s">
        <v>99</v>
      </c>
      <c r="D38" s="142" t="s">
        <v>649</v>
      </c>
      <c r="E38" s="142" t="s">
        <v>646</v>
      </c>
      <c r="F38" s="143" t="s">
        <v>653</v>
      </c>
    </row>
    <row r="39" spans="1:7" s="146" customFormat="1" ht="21.95" customHeight="1"/>
    <row r="40" spans="1:7" s="147" customFormat="1" ht="80.099999999999994" customHeight="1">
      <c r="A40" s="142" t="s">
        <v>657</v>
      </c>
      <c r="B40" s="143" t="s">
        <v>648</v>
      </c>
      <c r="C40" s="142" t="s">
        <v>99</v>
      </c>
      <c r="D40" s="142" t="s">
        <v>649</v>
      </c>
    </row>
    <row r="41" spans="1:7" s="146" customFormat="1" ht="24" customHeight="1"/>
    <row r="42" spans="1:7" s="147" customFormat="1" ht="80.099999999999994" customHeight="1">
      <c r="A42" s="142" t="s">
        <v>658</v>
      </c>
      <c r="B42" s="143" t="s">
        <v>648</v>
      </c>
      <c r="C42" s="142" t="s">
        <v>99</v>
      </c>
      <c r="D42" s="142" t="s">
        <v>649</v>
      </c>
    </row>
    <row r="43" spans="1:7" s="146" customFormat="1" ht="18.95" customHeight="1"/>
    <row r="44" spans="1:7" s="147" customFormat="1" ht="80.099999999999994" customHeight="1">
      <c r="A44" s="142" t="s">
        <v>659</v>
      </c>
      <c r="B44" s="143" t="s">
        <v>648</v>
      </c>
      <c r="C44" s="142" t="s">
        <v>99</v>
      </c>
      <c r="D44" s="142" t="s">
        <v>649</v>
      </c>
    </row>
    <row r="45" spans="1:7" s="146" customFormat="1" ht="15.95" customHeight="1"/>
    <row r="46" spans="1:7" s="147" customFormat="1" ht="80.099999999999994" customHeight="1">
      <c r="A46" s="142" t="s">
        <v>660</v>
      </c>
      <c r="B46" s="143" t="s">
        <v>648</v>
      </c>
      <c r="C46" s="142" t="s">
        <v>99</v>
      </c>
      <c r="D46" s="142" t="s">
        <v>649</v>
      </c>
      <c r="F46" s="147" t="s">
        <v>917</v>
      </c>
    </row>
    <row r="47" spans="1:7" s="146" customFormat="1" ht="18.95" customHeight="1">
      <c r="B47" s="147"/>
    </row>
    <row r="48" spans="1:7" s="147" customFormat="1" ht="80.099999999999994" customHeight="1">
      <c r="A48" s="147" t="s">
        <v>104</v>
      </c>
      <c r="B48" s="143" t="s">
        <v>98</v>
      </c>
      <c r="C48" s="142" t="s">
        <v>99</v>
      </c>
      <c r="D48" s="147" t="s">
        <v>105</v>
      </c>
      <c r="F48" s="143" t="s">
        <v>661</v>
      </c>
    </row>
    <row r="49" spans="1:6" s="147" customFormat="1" ht="80.099999999999994" customHeight="1">
      <c r="A49" s="147" t="s">
        <v>121</v>
      </c>
      <c r="B49" s="143" t="s">
        <v>648</v>
      </c>
      <c r="C49" s="142" t="s">
        <v>99</v>
      </c>
      <c r="D49" s="147" t="s">
        <v>649</v>
      </c>
      <c r="E49" s="147" t="s">
        <v>105</v>
      </c>
      <c r="F49" s="143" t="s">
        <v>942</v>
      </c>
    </row>
    <row r="50" spans="1:6" s="146" customFormat="1" ht="20.100000000000001" customHeight="1">
      <c r="B50" s="147"/>
    </row>
    <row r="51" spans="1:6" s="147" customFormat="1" ht="80.099999999999994" customHeight="1">
      <c r="A51" s="147" t="s">
        <v>106</v>
      </c>
      <c r="B51" s="143" t="s">
        <v>638</v>
      </c>
      <c r="C51" s="142" t="s">
        <v>99</v>
      </c>
      <c r="D51" s="147" t="s">
        <v>105</v>
      </c>
      <c r="F51" s="143" t="s">
        <v>662</v>
      </c>
    </row>
    <row r="52" spans="1:6" s="147" customFormat="1" ht="80.099999999999994" customHeight="1">
      <c r="A52" s="147" t="s">
        <v>124</v>
      </c>
      <c r="B52" s="143" t="s">
        <v>648</v>
      </c>
      <c r="C52" s="142" t="s">
        <v>99</v>
      </c>
      <c r="D52" s="147" t="s">
        <v>649</v>
      </c>
      <c r="E52" s="147" t="s">
        <v>105</v>
      </c>
      <c r="F52" s="143" t="s">
        <v>652</v>
      </c>
    </row>
    <row r="53" spans="1:6" s="146" customFormat="1" ht="15" customHeight="1">
      <c r="B53" s="147"/>
    </row>
    <row r="54" spans="1:6" s="147" customFormat="1" ht="80.099999999999994" customHeight="1">
      <c r="A54" s="147" t="s">
        <v>104</v>
      </c>
      <c r="B54" s="143" t="s">
        <v>638</v>
      </c>
      <c r="C54" s="142" t="s">
        <v>99</v>
      </c>
      <c r="D54" s="147" t="s">
        <v>105</v>
      </c>
      <c r="F54" s="143" t="s">
        <v>661</v>
      </c>
    </row>
    <row r="55" spans="1:6" s="147" customFormat="1" ht="80.099999999999994" customHeight="1">
      <c r="A55" s="147" t="s">
        <v>124</v>
      </c>
      <c r="B55" s="143" t="s">
        <v>648</v>
      </c>
      <c r="C55" s="142" t="s">
        <v>99</v>
      </c>
      <c r="D55" s="147" t="s">
        <v>649</v>
      </c>
      <c r="E55" s="147" t="s">
        <v>105</v>
      </c>
      <c r="F55" s="143" t="s">
        <v>652</v>
      </c>
    </row>
    <row r="56" spans="1:6" s="146" customFormat="1" ht="18" customHeight="1">
      <c r="B56" s="147"/>
    </row>
    <row r="57" spans="1:6" s="147" customFormat="1" ht="80.099999999999994" customHeight="1">
      <c r="A57" s="147" t="s">
        <v>106</v>
      </c>
      <c r="B57" s="143" t="s">
        <v>98</v>
      </c>
      <c r="C57" s="142" t="s">
        <v>99</v>
      </c>
      <c r="D57" s="147" t="s">
        <v>105</v>
      </c>
      <c r="F57" s="143" t="s">
        <v>662</v>
      </c>
    </row>
    <row r="58" spans="1:6" s="147" customFormat="1" ht="80.099999999999994" customHeight="1">
      <c r="A58" s="147" t="s">
        <v>121</v>
      </c>
      <c r="B58" s="143" t="s">
        <v>648</v>
      </c>
      <c r="C58" s="142" t="s">
        <v>99</v>
      </c>
      <c r="D58" s="147" t="s">
        <v>649</v>
      </c>
      <c r="E58" s="147" t="s">
        <v>105</v>
      </c>
      <c r="F58" s="143" t="s">
        <v>942</v>
      </c>
    </row>
    <row r="59" spans="1:6" s="146" customFormat="1" ht="18.95" customHeight="1">
      <c r="B59" s="147"/>
    </row>
    <row r="60" spans="1:6" s="147" customFormat="1" ht="80.099999999999994" customHeight="1">
      <c r="A60" s="147" t="s">
        <v>633</v>
      </c>
      <c r="B60" s="148" t="s">
        <v>634</v>
      </c>
      <c r="C60" s="142" t="s">
        <v>99</v>
      </c>
      <c r="D60" s="147" t="s">
        <v>633</v>
      </c>
      <c r="F60" s="147" t="s">
        <v>635</v>
      </c>
    </row>
    <row r="61" spans="1:6" s="142" customFormat="1" ht="80.099999999999994" customHeight="1">
      <c r="A61" s="142" t="s">
        <v>121</v>
      </c>
      <c r="B61" s="143" t="s">
        <v>645</v>
      </c>
      <c r="C61" s="142" t="s">
        <v>99</v>
      </c>
      <c r="D61" s="142" t="s">
        <v>646</v>
      </c>
      <c r="E61" s="142" t="str">
        <f>IF(D61&gt;0,D60,"")</f>
        <v>挂失银行卡</v>
      </c>
      <c r="F61" s="143" t="s">
        <v>942</v>
      </c>
    </row>
    <row r="62" spans="1:6" s="142" customFormat="1" ht="80.099999999999994" customHeight="1">
      <c r="A62" s="142" t="s">
        <v>647</v>
      </c>
      <c r="B62" s="143" t="s">
        <v>648</v>
      </c>
      <c r="C62" s="142" t="s">
        <v>99</v>
      </c>
      <c r="D62" s="142" t="s">
        <v>649</v>
      </c>
      <c r="E62" s="142" t="s">
        <v>646</v>
      </c>
      <c r="F62" s="143" t="s">
        <v>650</v>
      </c>
    </row>
    <row r="63" spans="1:6" s="144" customFormat="1" ht="20.100000000000001" customHeight="1">
      <c r="B63" s="143"/>
      <c r="F63" s="145"/>
    </row>
    <row r="64" spans="1:6" s="142" customFormat="1" ht="80.099999999999994" customHeight="1">
      <c r="A64" s="142" t="s">
        <v>636</v>
      </c>
      <c r="B64" s="148" t="s">
        <v>634</v>
      </c>
      <c r="C64" s="142" t="s">
        <v>99</v>
      </c>
      <c r="D64" s="142" t="s">
        <v>633</v>
      </c>
      <c r="F64" s="143" t="s">
        <v>637</v>
      </c>
    </row>
    <row r="65" spans="1:7" s="142" customFormat="1" ht="80.099999999999994" customHeight="1">
      <c r="A65" s="142" t="s">
        <v>651</v>
      </c>
      <c r="B65" s="143" t="s">
        <v>645</v>
      </c>
      <c r="C65" s="142" t="s">
        <v>99</v>
      </c>
      <c r="D65" s="142" t="s">
        <v>646</v>
      </c>
      <c r="E65" s="142" t="str">
        <f>IF(D65&gt;0,D64,"")</f>
        <v>挂失银行卡</v>
      </c>
      <c r="F65" s="143" t="s">
        <v>652</v>
      </c>
      <c r="G65" s="122"/>
    </row>
    <row r="66" spans="1:7" s="142" customFormat="1" ht="80.099999999999994" customHeight="1">
      <c r="A66" s="142" t="s">
        <v>102</v>
      </c>
      <c r="B66" s="143" t="s">
        <v>648</v>
      </c>
      <c r="C66" s="142" t="s">
        <v>99</v>
      </c>
      <c r="D66" s="142" t="s">
        <v>649</v>
      </c>
      <c r="E66" s="142" t="s">
        <v>646</v>
      </c>
      <c r="F66" s="143" t="s">
        <v>653</v>
      </c>
    </row>
    <row r="67" spans="1:7" s="144" customFormat="1" ht="20.100000000000001" customHeight="1">
      <c r="B67" s="143"/>
      <c r="F67" s="145"/>
    </row>
    <row r="68" spans="1:7" s="142" customFormat="1" ht="80.099999999999994" customHeight="1">
      <c r="A68" s="142" t="s">
        <v>636</v>
      </c>
      <c r="B68" s="148" t="s">
        <v>634</v>
      </c>
      <c r="C68" s="142" t="s">
        <v>99</v>
      </c>
      <c r="D68" s="142" t="s">
        <v>633</v>
      </c>
      <c r="F68" s="143" t="s">
        <v>637</v>
      </c>
    </row>
    <row r="69" spans="1:7" s="142" customFormat="1" ht="80.099999999999994" customHeight="1">
      <c r="A69" s="142" t="s">
        <v>121</v>
      </c>
      <c r="B69" s="143" t="s">
        <v>645</v>
      </c>
      <c r="C69" s="142" t="s">
        <v>99</v>
      </c>
      <c r="D69" s="142" t="s">
        <v>646</v>
      </c>
      <c r="E69" s="142" t="str">
        <f>IF(D69&gt;0,D68,"")</f>
        <v>挂失银行卡</v>
      </c>
      <c r="F69" s="143" t="s">
        <v>942</v>
      </c>
    </row>
    <row r="70" spans="1:7" s="142" customFormat="1" ht="80.099999999999994" customHeight="1">
      <c r="A70" s="142" t="s">
        <v>647</v>
      </c>
      <c r="B70" s="143" t="s">
        <v>648</v>
      </c>
      <c r="C70" s="142" t="s">
        <v>99</v>
      </c>
      <c r="D70" s="142" t="s">
        <v>649</v>
      </c>
      <c r="E70" s="142" t="s">
        <v>646</v>
      </c>
      <c r="F70" s="143" t="s">
        <v>650</v>
      </c>
    </row>
    <row r="71" spans="1:7" s="144" customFormat="1" ht="21.95" customHeight="1">
      <c r="B71" s="143"/>
      <c r="F71" s="145"/>
    </row>
    <row r="72" spans="1:7" s="147" customFormat="1" ht="80.099999999999994" customHeight="1">
      <c r="A72" s="147" t="s">
        <v>633</v>
      </c>
      <c r="B72" s="148" t="s">
        <v>634</v>
      </c>
      <c r="C72" s="142" t="s">
        <v>99</v>
      </c>
      <c r="D72" s="147" t="s">
        <v>633</v>
      </c>
      <c r="F72" s="147" t="s">
        <v>635</v>
      </c>
    </row>
    <row r="73" spans="1:7" s="142" customFormat="1" ht="80.099999999999994" customHeight="1">
      <c r="A73" s="142" t="s">
        <v>651</v>
      </c>
      <c r="B73" s="143" t="s">
        <v>645</v>
      </c>
      <c r="C73" s="142" t="s">
        <v>99</v>
      </c>
      <c r="D73" s="142" t="s">
        <v>646</v>
      </c>
      <c r="E73" s="142" t="str">
        <f>IF(D73&gt;0,D72,"")</f>
        <v>挂失银行卡</v>
      </c>
      <c r="F73" s="143" t="s">
        <v>652</v>
      </c>
      <c r="G73" s="122"/>
    </row>
    <row r="74" spans="1:7" s="142" customFormat="1" ht="80.099999999999994" customHeight="1">
      <c r="A74" s="142" t="s">
        <v>647</v>
      </c>
      <c r="B74" s="143" t="s">
        <v>648</v>
      </c>
      <c r="C74" s="142" t="s">
        <v>99</v>
      </c>
      <c r="D74" s="142" t="s">
        <v>649</v>
      </c>
      <c r="E74" s="142" t="s">
        <v>646</v>
      </c>
      <c r="F74" s="143" t="s">
        <v>650</v>
      </c>
    </row>
    <row r="75" spans="1:7" s="144" customFormat="1" ht="18" customHeight="1">
      <c r="B75" s="143"/>
      <c r="F75" s="145"/>
    </row>
    <row r="76" spans="1:7" s="147" customFormat="1" ht="80.099999999999994" customHeight="1">
      <c r="A76" s="147" t="s">
        <v>633</v>
      </c>
      <c r="B76" s="148" t="s">
        <v>634</v>
      </c>
      <c r="C76" s="142" t="s">
        <v>99</v>
      </c>
      <c r="D76" s="147" t="s">
        <v>633</v>
      </c>
      <c r="F76" s="147" t="s">
        <v>635</v>
      </c>
    </row>
    <row r="77" spans="1:7" s="142" customFormat="1" ht="80.099999999999994" customHeight="1">
      <c r="A77" s="142" t="s">
        <v>121</v>
      </c>
      <c r="B77" s="143" t="s">
        <v>645</v>
      </c>
      <c r="C77" s="142" t="s">
        <v>99</v>
      </c>
      <c r="D77" s="142" t="s">
        <v>646</v>
      </c>
      <c r="E77" s="142" t="str">
        <f>IF(D77&gt;0,D76,"")</f>
        <v>挂失银行卡</v>
      </c>
      <c r="F77" s="143" t="s">
        <v>942</v>
      </c>
    </row>
    <row r="78" spans="1:7" s="142" customFormat="1" ht="80.099999999999994" customHeight="1">
      <c r="A78" s="142" t="s">
        <v>102</v>
      </c>
      <c r="B78" s="143" t="s">
        <v>648</v>
      </c>
      <c r="C78" s="142" t="s">
        <v>99</v>
      </c>
      <c r="D78" s="142" t="s">
        <v>649</v>
      </c>
      <c r="E78" s="142" t="s">
        <v>646</v>
      </c>
      <c r="F78" s="143" t="s">
        <v>653</v>
      </c>
    </row>
    <row r="79" spans="1:7" s="144" customFormat="1" ht="21.95" customHeight="1">
      <c r="B79" s="143"/>
      <c r="F79" s="145"/>
    </row>
    <row r="80" spans="1:7" s="147" customFormat="1" ht="80.099999999999994" customHeight="1">
      <c r="A80" s="147" t="s">
        <v>633</v>
      </c>
      <c r="B80" s="148" t="s">
        <v>634</v>
      </c>
      <c r="C80" s="142" t="s">
        <v>99</v>
      </c>
      <c r="D80" s="147" t="s">
        <v>633</v>
      </c>
      <c r="F80" s="147" t="s">
        <v>635</v>
      </c>
    </row>
    <row r="81" spans="1:7" s="142" customFormat="1" ht="80.099999999999994" customHeight="1">
      <c r="A81" s="142" t="s">
        <v>651</v>
      </c>
      <c r="B81" s="143" t="s">
        <v>645</v>
      </c>
      <c r="C81" s="142" t="s">
        <v>99</v>
      </c>
      <c r="D81" s="142" t="s">
        <v>646</v>
      </c>
      <c r="E81" s="142" t="str">
        <f>IF(D81&gt;0,D80,"")</f>
        <v>挂失银行卡</v>
      </c>
      <c r="F81" s="143" t="s">
        <v>652</v>
      </c>
      <c r="G81" s="122"/>
    </row>
    <row r="82" spans="1:7" s="142" customFormat="1" ht="80.099999999999994" customHeight="1">
      <c r="A82" s="142" t="s">
        <v>102</v>
      </c>
      <c r="B82" s="143" t="s">
        <v>648</v>
      </c>
      <c r="C82" s="142" t="s">
        <v>99</v>
      </c>
      <c r="D82" s="142" t="s">
        <v>649</v>
      </c>
      <c r="E82" s="142" t="s">
        <v>646</v>
      </c>
      <c r="F82" s="143" t="s">
        <v>653</v>
      </c>
    </row>
    <row r="83" spans="1:7" s="144" customFormat="1" ht="21.95" customHeight="1">
      <c r="B83" s="143"/>
      <c r="F83" s="145"/>
    </row>
    <row r="84" spans="1:7" s="142" customFormat="1" ht="80.099999999999994" customHeight="1">
      <c r="A84" s="142" t="s">
        <v>636</v>
      </c>
      <c r="B84" s="148" t="s">
        <v>634</v>
      </c>
      <c r="C84" s="142" t="s">
        <v>99</v>
      </c>
      <c r="D84" s="142" t="s">
        <v>633</v>
      </c>
      <c r="F84" s="143" t="s">
        <v>637</v>
      </c>
    </row>
    <row r="85" spans="1:7" s="142" customFormat="1" ht="80.099999999999994" customHeight="1">
      <c r="A85" s="142" t="s">
        <v>121</v>
      </c>
      <c r="B85" s="143" t="s">
        <v>645</v>
      </c>
      <c r="C85" s="142" t="s">
        <v>99</v>
      </c>
      <c r="D85" s="142" t="s">
        <v>646</v>
      </c>
      <c r="E85" s="142" t="str">
        <f>IF(D85&gt;0,D84,"")</f>
        <v>挂失银行卡</v>
      </c>
      <c r="F85" s="143" t="s">
        <v>942</v>
      </c>
    </row>
    <row r="86" spans="1:7" s="142" customFormat="1" ht="80.099999999999994" customHeight="1">
      <c r="A86" s="142" t="s">
        <v>102</v>
      </c>
      <c r="B86" s="143" t="s">
        <v>648</v>
      </c>
      <c r="C86" s="142" t="s">
        <v>99</v>
      </c>
      <c r="D86" s="142" t="s">
        <v>649</v>
      </c>
      <c r="E86" s="142" t="s">
        <v>646</v>
      </c>
      <c r="F86" s="143" t="s">
        <v>653</v>
      </c>
    </row>
    <row r="87" spans="1:7" s="144" customFormat="1" ht="24.95" customHeight="1">
      <c r="B87" s="143"/>
      <c r="F87" s="145"/>
    </row>
    <row r="88" spans="1:7" s="142" customFormat="1" ht="80.099999999999994" customHeight="1">
      <c r="A88" s="142" t="s">
        <v>636</v>
      </c>
      <c r="B88" s="148" t="s">
        <v>634</v>
      </c>
      <c r="C88" s="142" t="s">
        <v>99</v>
      </c>
      <c r="D88" s="142" t="s">
        <v>633</v>
      </c>
      <c r="F88" s="143" t="s">
        <v>637</v>
      </c>
    </row>
    <row r="89" spans="1:7" s="142" customFormat="1" ht="80.099999999999994" customHeight="1">
      <c r="A89" s="142" t="s">
        <v>651</v>
      </c>
      <c r="B89" s="143" t="s">
        <v>645</v>
      </c>
      <c r="C89" s="142" t="s">
        <v>99</v>
      </c>
      <c r="D89" s="142" t="s">
        <v>646</v>
      </c>
      <c r="E89" s="142" t="str">
        <f>IF(D89&gt;0,D88,"")</f>
        <v>挂失银行卡</v>
      </c>
      <c r="F89" s="143" t="s">
        <v>652</v>
      </c>
      <c r="G89" s="122"/>
    </row>
    <row r="90" spans="1:7" s="142" customFormat="1" ht="80.099999999999994" customHeight="1">
      <c r="A90" s="142" t="s">
        <v>647</v>
      </c>
      <c r="B90" s="143" t="s">
        <v>648</v>
      </c>
      <c r="C90" s="142" t="s">
        <v>99</v>
      </c>
      <c r="D90" s="142" t="s">
        <v>649</v>
      </c>
      <c r="E90" s="142" t="s">
        <v>646</v>
      </c>
      <c r="F90" s="143" t="s">
        <v>650</v>
      </c>
    </row>
    <row r="91" spans="1:7" s="146" customFormat="1" ht="21.95" customHeight="1">
      <c r="B91" s="147"/>
    </row>
    <row r="92" spans="1:7" s="147" customFormat="1" ht="80.099999999999994" customHeight="1">
      <c r="A92" s="147" t="s">
        <v>639</v>
      </c>
      <c r="B92" s="148" t="s">
        <v>640</v>
      </c>
      <c r="C92" s="142" t="s">
        <v>99</v>
      </c>
      <c r="D92" s="147" t="s">
        <v>641</v>
      </c>
      <c r="F92" s="143" t="s">
        <v>642</v>
      </c>
    </row>
    <row r="93" spans="1:7" s="147" customFormat="1" ht="80.099999999999994" customHeight="1">
      <c r="A93" s="147" t="s">
        <v>121</v>
      </c>
      <c r="B93" s="143" t="s">
        <v>648</v>
      </c>
      <c r="C93" s="142" t="s">
        <v>99</v>
      </c>
      <c r="D93" s="147" t="s">
        <v>649</v>
      </c>
      <c r="E93" s="147" t="s">
        <v>641</v>
      </c>
      <c r="F93" s="143" t="s">
        <v>942</v>
      </c>
    </row>
    <row r="94" spans="1:7" s="146" customFormat="1" ht="18.95" customHeight="1">
      <c r="B94" s="147"/>
    </row>
    <row r="95" spans="1:7" s="147" customFormat="1" ht="80.099999999999994" customHeight="1">
      <c r="A95" s="147" t="s">
        <v>643</v>
      </c>
      <c r="B95" s="148" t="s">
        <v>640</v>
      </c>
      <c r="C95" s="142" t="s">
        <v>99</v>
      </c>
      <c r="D95" s="147" t="s">
        <v>641</v>
      </c>
      <c r="F95" s="143" t="s">
        <v>644</v>
      </c>
    </row>
    <row r="96" spans="1:7" s="147" customFormat="1" ht="80.099999999999994" customHeight="1">
      <c r="A96" s="147" t="s">
        <v>124</v>
      </c>
      <c r="B96" s="143" t="s">
        <v>648</v>
      </c>
      <c r="C96" s="142" t="s">
        <v>99</v>
      </c>
      <c r="D96" s="147" t="s">
        <v>649</v>
      </c>
      <c r="E96" s="147" t="s">
        <v>641</v>
      </c>
      <c r="F96" s="143" t="s">
        <v>652</v>
      </c>
    </row>
    <row r="97" spans="1:6" s="146" customFormat="1" ht="21" customHeight="1">
      <c r="B97" s="147"/>
    </row>
    <row r="98" spans="1:6" s="147" customFormat="1" ht="80.099999999999994" customHeight="1">
      <c r="A98" s="147" t="s">
        <v>639</v>
      </c>
      <c r="B98" s="148" t="s">
        <v>640</v>
      </c>
      <c r="C98" s="142" t="s">
        <v>99</v>
      </c>
      <c r="D98" s="147" t="s">
        <v>641</v>
      </c>
      <c r="F98" s="143" t="s">
        <v>642</v>
      </c>
    </row>
    <row r="99" spans="1:6" s="147" customFormat="1" ht="80.099999999999994" customHeight="1">
      <c r="A99" s="147" t="s">
        <v>124</v>
      </c>
      <c r="B99" s="143" t="s">
        <v>648</v>
      </c>
      <c r="C99" s="142" t="s">
        <v>99</v>
      </c>
      <c r="D99" s="147" t="s">
        <v>649</v>
      </c>
      <c r="E99" s="147" t="s">
        <v>641</v>
      </c>
      <c r="F99" s="143" t="s">
        <v>652</v>
      </c>
    </row>
    <row r="100" spans="1:6" s="146" customFormat="1" ht="15" customHeight="1">
      <c r="B100" s="147"/>
    </row>
    <row r="101" spans="1:6" s="147" customFormat="1" ht="80.099999999999994" customHeight="1">
      <c r="A101" s="147" t="s">
        <v>643</v>
      </c>
      <c r="B101" s="148" t="s">
        <v>640</v>
      </c>
      <c r="C101" s="142" t="s">
        <v>99</v>
      </c>
      <c r="D101" s="147" t="s">
        <v>641</v>
      </c>
      <c r="F101" s="143" t="s">
        <v>644</v>
      </c>
    </row>
    <row r="102" spans="1:6" s="147" customFormat="1" ht="80.099999999999994" customHeight="1">
      <c r="A102" s="147" t="s">
        <v>121</v>
      </c>
      <c r="B102" s="143" t="s">
        <v>648</v>
      </c>
      <c r="C102" s="142" t="s">
        <v>99</v>
      </c>
      <c r="D102" s="147" t="s">
        <v>649</v>
      </c>
      <c r="E102" s="147" t="s">
        <v>641</v>
      </c>
      <c r="F102" s="143" t="s">
        <v>942</v>
      </c>
    </row>
  </sheetData>
  <phoneticPr fontId="4" type="noConversion"/>
  <pageMargins left="0.75" right="0.75" top="1" bottom="1" header="0.51180555555555596" footer="0.5118055555555559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abSelected="1" topLeftCell="A4" workbookViewId="0">
      <selection activeCell="D12" sqref="D12"/>
    </sheetView>
  </sheetViews>
  <sheetFormatPr defaultColWidth="9" defaultRowHeight="14.25"/>
  <cols>
    <col min="1" max="1" width="23.75" style="156" customWidth="1"/>
    <col min="2" max="2" width="38.75" style="159" customWidth="1"/>
    <col min="3" max="3" width="10.75" style="16" customWidth="1"/>
    <col min="4" max="4" width="31.875" style="158" customWidth="1"/>
    <col min="5" max="5" width="11.75" style="16" customWidth="1"/>
    <col min="6" max="6" width="54.125" style="15" customWidth="1"/>
    <col min="7" max="16384" width="9" style="16"/>
  </cols>
  <sheetData>
    <row r="1" spans="1:6" s="152" customFormat="1" ht="61.5" customHeight="1">
      <c r="A1" s="150" t="s">
        <v>0</v>
      </c>
      <c r="B1" s="151" t="s">
        <v>1</v>
      </c>
      <c r="C1" s="152" t="s">
        <v>2</v>
      </c>
      <c r="D1" s="153" t="s">
        <v>3</v>
      </c>
      <c r="E1" s="154" t="s">
        <v>96</v>
      </c>
      <c r="F1" s="155" t="s">
        <v>5</v>
      </c>
    </row>
    <row r="2" spans="1:6" ht="42.75">
      <c r="A2" s="156" t="s">
        <v>663</v>
      </c>
      <c r="B2" s="157" t="s">
        <v>664</v>
      </c>
      <c r="C2" s="16" t="s">
        <v>568</v>
      </c>
      <c r="D2" s="158" t="s">
        <v>665</v>
      </c>
      <c r="F2" s="15" t="s">
        <v>666</v>
      </c>
    </row>
    <row r="3" spans="1:6" ht="28.5">
      <c r="A3" s="156" t="s">
        <v>667</v>
      </c>
      <c r="B3" s="159" t="s">
        <v>668</v>
      </c>
      <c r="C3" s="16" t="s">
        <v>568</v>
      </c>
      <c r="D3" s="158" t="s">
        <v>669</v>
      </c>
      <c r="E3" s="16" t="str">
        <f>IF(D3&gt;0,D2,"")</f>
        <v>取消短信通知</v>
      </c>
      <c r="F3" s="15" t="s">
        <v>670</v>
      </c>
    </row>
    <row r="4" spans="1:6">
      <c r="E4" s="16" t="str">
        <f t="shared" ref="E4:E48" si="0">IF(D4&gt;0,D3,"")</f>
        <v/>
      </c>
    </row>
    <row r="5" spans="1:6" ht="42.75">
      <c r="A5" s="156" t="s">
        <v>663</v>
      </c>
      <c r="B5" s="157" t="s">
        <v>664</v>
      </c>
      <c r="C5" s="16" t="s">
        <v>568</v>
      </c>
      <c r="D5" s="158" t="s">
        <v>665</v>
      </c>
      <c r="F5" s="15" t="s">
        <v>671</v>
      </c>
    </row>
    <row r="6" spans="1:6" ht="42.75">
      <c r="A6" s="156" t="s">
        <v>672</v>
      </c>
      <c r="B6" s="157" t="s">
        <v>664</v>
      </c>
      <c r="C6" s="16" t="s">
        <v>568</v>
      </c>
      <c r="D6" s="158" t="s">
        <v>673</v>
      </c>
      <c r="E6" s="16" t="str">
        <f t="shared" si="0"/>
        <v>取消短信通知</v>
      </c>
      <c r="F6" s="15" t="s">
        <v>674</v>
      </c>
    </row>
    <row r="7" spans="1:6">
      <c r="E7" s="16" t="str">
        <f t="shared" si="0"/>
        <v/>
      </c>
    </row>
    <row r="8" spans="1:6" ht="42.75">
      <c r="A8" s="156" t="s">
        <v>663</v>
      </c>
      <c r="B8" s="157" t="s">
        <v>664</v>
      </c>
      <c r="C8" s="16" t="s">
        <v>568</v>
      </c>
      <c r="D8" s="158" t="s">
        <v>665</v>
      </c>
      <c r="F8" s="15" t="s">
        <v>666</v>
      </c>
    </row>
    <row r="9" spans="1:6" ht="57">
      <c r="A9" s="156" t="s">
        <v>675</v>
      </c>
      <c r="B9" s="159" t="s">
        <v>676</v>
      </c>
      <c r="C9" s="16" t="s">
        <v>568</v>
      </c>
      <c r="D9" s="158" t="s">
        <v>677</v>
      </c>
      <c r="E9" s="16" t="str">
        <f t="shared" si="0"/>
        <v>取消短信通知</v>
      </c>
      <c r="F9" s="15" t="s">
        <v>678</v>
      </c>
    </row>
    <row r="10" spans="1:6">
      <c r="E10" s="16" t="str">
        <f t="shared" si="0"/>
        <v/>
      </c>
    </row>
    <row r="11" spans="1:6" ht="57">
      <c r="A11" s="156" t="s">
        <v>663</v>
      </c>
      <c r="B11" s="157" t="s">
        <v>664</v>
      </c>
      <c r="C11" s="16" t="s">
        <v>568</v>
      </c>
      <c r="D11" s="158" t="s">
        <v>665</v>
      </c>
      <c r="F11" s="15" t="s">
        <v>966</v>
      </c>
    </row>
    <row r="12" spans="1:6" ht="42.75">
      <c r="A12" s="156" t="s">
        <v>679</v>
      </c>
      <c r="B12" s="157" t="s">
        <v>664</v>
      </c>
      <c r="C12" s="16" t="s">
        <v>568</v>
      </c>
      <c r="D12" s="158" t="s">
        <v>680</v>
      </c>
      <c r="E12" s="16" t="str">
        <f>IF(D12&gt;0,D11,"")</f>
        <v>取消短信通知</v>
      </c>
      <c r="F12" s="15" t="s">
        <v>681</v>
      </c>
    </row>
    <row r="13" spans="1:6" ht="28.5">
      <c r="A13" s="156" t="s">
        <v>682</v>
      </c>
      <c r="B13" s="159" t="s">
        <v>676</v>
      </c>
      <c r="C13" s="16" t="s">
        <v>568</v>
      </c>
      <c r="D13" s="158" t="s">
        <v>677</v>
      </c>
      <c r="E13" s="16" t="str">
        <f>IF(D13&gt;0,D12,"")</f>
        <v>电子银行取消短信通知</v>
      </c>
      <c r="F13" s="15" t="s">
        <v>683</v>
      </c>
    </row>
    <row r="14" spans="1:6">
      <c r="E14" s="16" t="str">
        <f>IF(D14&gt;0,D13,"")</f>
        <v/>
      </c>
    </row>
    <row r="15" spans="1:6" ht="42.75">
      <c r="A15" s="156" t="s">
        <v>663</v>
      </c>
      <c r="B15" s="157" t="s">
        <v>664</v>
      </c>
      <c r="C15" s="16" t="s">
        <v>568</v>
      </c>
      <c r="D15" s="158" t="s">
        <v>665</v>
      </c>
      <c r="F15" s="15" t="s">
        <v>666</v>
      </c>
    </row>
    <row r="16" spans="1:6" ht="52.5" customHeight="1">
      <c r="A16" s="156" t="s">
        <v>684</v>
      </c>
      <c r="B16" s="157" t="s">
        <v>664</v>
      </c>
      <c r="C16" s="16" t="s">
        <v>568</v>
      </c>
      <c r="D16" s="158" t="s">
        <v>680</v>
      </c>
      <c r="E16" s="16" t="str">
        <f t="shared" si="0"/>
        <v>取消短信通知</v>
      </c>
      <c r="F16" s="15" t="s">
        <v>685</v>
      </c>
    </row>
    <row r="17" spans="1:6" ht="28.5">
      <c r="A17" s="156" t="s">
        <v>682</v>
      </c>
      <c r="B17" s="159" t="s">
        <v>676</v>
      </c>
      <c r="C17" s="16" t="s">
        <v>568</v>
      </c>
      <c r="D17" s="158" t="s">
        <v>677</v>
      </c>
      <c r="E17" s="16" t="str">
        <f t="shared" si="0"/>
        <v>电子银行取消短信通知</v>
      </c>
      <c r="F17" s="15" t="s">
        <v>683</v>
      </c>
    </row>
    <row r="18" spans="1:6">
      <c r="E18" s="16" t="str">
        <f t="shared" si="0"/>
        <v/>
      </c>
    </row>
    <row r="19" spans="1:6" ht="71.25">
      <c r="A19" s="156" t="s">
        <v>686</v>
      </c>
      <c r="B19" s="159" t="s">
        <v>687</v>
      </c>
      <c r="C19" s="16" t="s">
        <v>568</v>
      </c>
      <c r="D19" s="158" t="s">
        <v>665</v>
      </c>
      <c r="F19" s="15" t="s">
        <v>688</v>
      </c>
    </row>
    <row r="20" spans="1:6" ht="28.5">
      <c r="A20" s="156" t="s">
        <v>667</v>
      </c>
      <c r="B20" s="159" t="s">
        <v>668</v>
      </c>
      <c r="C20" s="16" t="s">
        <v>568</v>
      </c>
      <c r="D20" s="158" t="s">
        <v>669</v>
      </c>
      <c r="E20" s="16" t="str">
        <f t="shared" si="0"/>
        <v>取消短信通知</v>
      </c>
      <c r="F20" s="15" t="s">
        <v>670</v>
      </c>
    </row>
    <row r="21" spans="1:6">
      <c r="E21" s="16" t="str">
        <f t="shared" si="0"/>
        <v/>
      </c>
    </row>
    <row r="22" spans="1:6" ht="71.25">
      <c r="A22" s="156" t="s">
        <v>686</v>
      </c>
      <c r="B22" s="157" t="s">
        <v>664</v>
      </c>
      <c r="C22" s="16" t="s">
        <v>568</v>
      </c>
      <c r="D22" s="158" t="s">
        <v>665</v>
      </c>
      <c r="F22" s="15" t="s">
        <v>688</v>
      </c>
    </row>
    <row r="23" spans="1:6" ht="42.75">
      <c r="A23" s="156" t="s">
        <v>689</v>
      </c>
      <c r="B23" s="159" t="s">
        <v>668</v>
      </c>
      <c r="C23" s="16" t="s">
        <v>568</v>
      </c>
      <c r="D23" s="158" t="s">
        <v>669</v>
      </c>
      <c r="E23" s="16" t="str">
        <f t="shared" si="0"/>
        <v>取消短信通知</v>
      </c>
      <c r="F23" s="15" t="s">
        <v>690</v>
      </c>
    </row>
    <row r="24" spans="1:6">
      <c r="E24" s="16" t="str">
        <f t="shared" si="0"/>
        <v/>
      </c>
    </row>
    <row r="25" spans="1:6" ht="71.25">
      <c r="A25" s="156" t="s">
        <v>686</v>
      </c>
      <c r="B25" s="157" t="s">
        <v>691</v>
      </c>
      <c r="C25" s="16" t="s">
        <v>568</v>
      </c>
      <c r="D25" s="158" t="s">
        <v>665</v>
      </c>
      <c r="F25" s="15" t="s">
        <v>688</v>
      </c>
    </row>
    <row r="26" spans="1:6" ht="42.75">
      <c r="A26" s="156" t="s">
        <v>672</v>
      </c>
      <c r="B26" s="157" t="s">
        <v>691</v>
      </c>
      <c r="C26" s="16" t="s">
        <v>568</v>
      </c>
      <c r="D26" s="158" t="s">
        <v>673</v>
      </c>
      <c r="E26" s="16" t="str">
        <f t="shared" si="0"/>
        <v>取消短信通知</v>
      </c>
      <c r="F26" s="15" t="s">
        <v>674</v>
      </c>
    </row>
    <row r="27" spans="1:6">
      <c r="E27" s="16" t="str">
        <f t="shared" si="0"/>
        <v/>
      </c>
    </row>
    <row r="28" spans="1:6" ht="71.25">
      <c r="A28" s="156" t="s">
        <v>686</v>
      </c>
      <c r="B28" s="159" t="s">
        <v>687</v>
      </c>
      <c r="C28" s="16" t="s">
        <v>568</v>
      </c>
      <c r="D28" s="158" t="s">
        <v>665</v>
      </c>
      <c r="F28" s="15" t="s">
        <v>688</v>
      </c>
    </row>
    <row r="29" spans="1:6" ht="42.75">
      <c r="A29" s="156" t="s">
        <v>692</v>
      </c>
      <c r="B29" s="157" t="s">
        <v>693</v>
      </c>
      <c r="C29" s="16" t="s">
        <v>568</v>
      </c>
      <c r="D29" s="158" t="s">
        <v>673</v>
      </c>
      <c r="E29" s="16" t="str">
        <f t="shared" si="0"/>
        <v>取消短信通知</v>
      </c>
      <c r="F29" s="15" t="s">
        <v>694</v>
      </c>
    </row>
    <row r="30" spans="1:6">
      <c r="E30" s="16" t="str">
        <f t="shared" si="0"/>
        <v/>
      </c>
    </row>
    <row r="31" spans="1:6" ht="71.25">
      <c r="A31" s="156" t="s">
        <v>663</v>
      </c>
      <c r="B31" s="157" t="s">
        <v>695</v>
      </c>
      <c r="C31" s="16" t="s">
        <v>568</v>
      </c>
      <c r="D31" s="158" t="s">
        <v>665</v>
      </c>
      <c r="F31" s="15" t="s">
        <v>688</v>
      </c>
    </row>
    <row r="32" spans="1:6" ht="85.5">
      <c r="A32" s="156" t="s">
        <v>696</v>
      </c>
      <c r="B32" s="157" t="s">
        <v>697</v>
      </c>
      <c r="C32" s="16" t="s">
        <v>568</v>
      </c>
      <c r="D32" s="158" t="s">
        <v>677</v>
      </c>
      <c r="E32" s="16" t="str">
        <f t="shared" si="0"/>
        <v>取消短信通知</v>
      </c>
      <c r="F32" s="15" t="s">
        <v>698</v>
      </c>
    </row>
    <row r="33" spans="1:6">
      <c r="E33" s="16" t="str">
        <f t="shared" si="0"/>
        <v/>
      </c>
    </row>
    <row r="34" spans="1:6" ht="71.25">
      <c r="A34" s="156" t="s">
        <v>686</v>
      </c>
      <c r="B34" s="156" t="s">
        <v>699</v>
      </c>
      <c r="C34" s="16" t="s">
        <v>568</v>
      </c>
      <c r="D34" s="158" t="s">
        <v>665</v>
      </c>
      <c r="F34" s="15" t="s">
        <v>688</v>
      </c>
    </row>
    <row r="35" spans="1:6" ht="42.75">
      <c r="A35" s="156" t="s">
        <v>679</v>
      </c>
      <c r="B35" s="157" t="s">
        <v>700</v>
      </c>
      <c r="C35" s="16" t="s">
        <v>568</v>
      </c>
      <c r="D35" s="158" t="s">
        <v>680</v>
      </c>
      <c r="E35" s="16" t="str">
        <f t="shared" si="0"/>
        <v>取消短信通知</v>
      </c>
      <c r="F35" s="15" t="s">
        <v>681</v>
      </c>
    </row>
    <row r="36" spans="1:6" ht="28.5">
      <c r="A36" s="156" t="s">
        <v>682</v>
      </c>
      <c r="B36" s="159" t="s">
        <v>676</v>
      </c>
      <c r="C36" s="16" t="s">
        <v>568</v>
      </c>
      <c r="D36" s="158" t="s">
        <v>677</v>
      </c>
      <c r="E36" s="16" t="str">
        <f t="shared" si="0"/>
        <v>电子银行取消短信通知</v>
      </c>
      <c r="F36" s="15" t="s">
        <v>683</v>
      </c>
    </row>
    <row r="37" spans="1:6">
      <c r="E37" s="16" t="str">
        <f t="shared" si="0"/>
        <v/>
      </c>
    </row>
    <row r="38" spans="1:6" ht="71.25">
      <c r="A38" s="156" t="s">
        <v>686</v>
      </c>
      <c r="B38" s="157" t="s">
        <v>701</v>
      </c>
      <c r="C38" s="16" t="s">
        <v>568</v>
      </c>
      <c r="D38" s="158" t="s">
        <v>665</v>
      </c>
      <c r="F38" s="15" t="s">
        <v>688</v>
      </c>
    </row>
    <row r="39" spans="1:6" ht="28.5">
      <c r="A39" s="156" t="s">
        <v>702</v>
      </c>
      <c r="B39" s="157" t="s">
        <v>703</v>
      </c>
      <c r="C39" s="16" t="s">
        <v>568</v>
      </c>
      <c r="D39" s="158" t="s">
        <v>680</v>
      </c>
      <c r="E39" s="16" t="str">
        <f t="shared" si="0"/>
        <v>取消短信通知</v>
      </c>
      <c r="F39" s="15" t="s">
        <v>685</v>
      </c>
    </row>
    <row r="40" spans="1:6" ht="28.5">
      <c r="A40" s="156" t="s">
        <v>682</v>
      </c>
      <c r="B40" s="159" t="s">
        <v>676</v>
      </c>
      <c r="C40" s="16" t="s">
        <v>568</v>
      </c>
      <c r="D40" s="158" t="s">
        <v>677</v>
      </c>
      <c r="E40" s="16" t="str">
        <f t="shared" si="0"/>
        <v>电子银行取消短信通知</v>
      </c>
      <c r="F40" s="15" t="s">
        <v>683</v>
      </c>
    </row>
    <row r="41" spans="1:6">
      <c r="E41" s="16" t="str">
        <f t="shared" si="0"/>
        <v/>
      </c>
    </row>
    <row r="42" spans="1:6" ht="71.25">
      <c r="A42" s="156" t="s">
        <v>686</v>
      </c>
      <c r="B42" s="157" t="s">
        <v>704</v>
      </c>
      <c r="C42" s="16" t="s">
        <v>568</v>
      </c>
      <c r="D42" s="158" t="s">
        <v>665</v>
      </c>
      <c r="F42" s="15" t="s">
        <v>688</v>
      </c>
    </row>
    <row r="43" spans="1:6" ht="28.5">
      <c r="A43" s="156" t="s">
        <v>702</v>
      </c>
      <c r="B43" s="157" t="s">
        <v>705</v>
      </c>
      <c r="C43" s="16" t="s">
        <v>568</v>
      </c>
      <c r="D43" s="158" t="s">
        <v>680</v>
      </c>
      <c r="E43" s="16" t="str">
        <f t="shared" si="0"/>
        <v>取消短信通知</v>
      </c>
      <c r="F43" s="15" t="s">
        <v>685</v>
      </c>
    </row>
    <row r="44" spans="1:6" ht="28.5">
      <c r="A44" s="156" t="s">
        <v>706</v>
      </c>
      <c r="B44" s="159" t="s">
        <v>676</v>
      </c>
      <c r="C44" s="16" t="s">
        <v>568</v>
      </c>
      <c r="D44" s="158" t="s">
        <v>677</v>
      </c>
      <c r="E44" s="16" t="str">
        <f t="shared" si="0"/>
        <v>电子银行取消短信通知</v>
      </c>
      <c r="F44" s="15" t="s">
        <v>707</v>
      </c>
    </row>
    <row r="45" spans="1:6">
      <c r="E45" s="16" t="str">
        <f t="shared" si="0"/>
        <v/>
      </c>
    </row>
    <row r="46" spans="1:6" ht="42.75">
      <c r="A46" s="156" t="s">
        <v>663</v>
      </c>
      <c r="B46" s="157" t="s">
        <v>704</v>
      </c>
      <c r="C46" s="16" t="s">
        <v>568</v>
      </c>
      <c r="D46" s="158" t="s">
        <v>665</v>
      </c>
      <c r="F46" s="15" t="s">
        <v>666</v>
      </c>
    </row>
    <row r="47" spans="1:6" ht="51" customHeight="1">
      <c r="A47" s="156" t="s">
        <v>702</v>
      </c>
      <c r="B47" s="157" t="s">
        <v>704</v>
      </c>
      <c r="C47" s="16" t="s">
        <v>568</v>
      </c>
      <c r="D47" s="158" t="s">
        <v>680</v>
      </c>
      <c r="E47" s="16" t="str">
        <f t="shared" si="0"/>
        <v>取消短信通知</v>
      </c>
      <c r="F47" s="15" t="s">
        <v>685</v>
      </c>
    </row>
    <row r="48" spans="1:6" ht="28.5">
      <c r="A48" s="156" t="s">
        <v>706</v>
      </c>
      <c r="B48" s="159" t="s">
        <v>676</v>
      </c>
      <c r="C48" s="16" t="s">
        <v>568</v>
      </c>
      <c r="D48" s="158" t="s">
        <v>677</v>
      </c>
      <c r="E48" s="16" t="str">
        <f t="shared" si="0"/>
        <v>电子银行取消短信通知</v>
      </c>
      <c r="F48" s="15" t="s">
        <v>707</v>
      </c>
    </row>
    <row r="50" spans="1:6" ht="42.75">
      <c r="A50" s="156" t="s">
        <v>708</v>
      </c>
      <c r="B50" s="156" t="s">
        <v>668</v>
      </c>
      <c r="C50" s="16" t="s">
        <v>568</v>
      </c>
      <c r="D50" s="158" t="s">
        <v>669</v>
      </c>
      <c r="F50" s="15" t="s">
        <v>956</v>
      </c>
    </row>
    <row r="51" spans="1:6">
      <c r="B51" s="156"/>
    </row>
    <row r="52" spans="1:6" ht="85.5">
      <c r="A52" s="156" t="s">
        <v>709</v>
      </c>
      <c r="B52" s="156" t="s">
        <v>668</v>
      </c>
      <c r="C52" s="16" t="s">
        <v>568</v>
      </c>
      <c r="D52" s="158" t="s">
        <v>669</v>
      </c>
      <c r="F52" s="15" t="s">
        <v>963</v>
      </c>
    </row>
    <row r="53" spans="1:6">
      <c r="B53" s="160"/>
    </row>
    <row r="54" spans="1:6" ht="42.75">
      <c r="A54" s="156" t="s">
        <v>710</v>
      </c>
      <c r="B54" s="157" t="s">
        <v>711</v>
      </c>
      <c r="C54" s="16" t="s">
        <v>568</v>
      </c>
      <c r="D54" s="158" t="s">
        <v>673</v>
      </c>
      <c r="F54" s="15" t="s">
        <v>712</v>
      </c>
    </row>
    <row r="55" spans="1:6">
      <c r="B55" s="160"/>
    </row>
    <row r="56" spans="1:6" ht="28.5">
      <c r="A56" s="156" t="s">
        <v>713</v>
      </c>
      <c r="B56" s="157" t="s">
        <v>714</v>
      </c>
      <c r="C56" s="16" t="s">
        <v>568</v>
      </c>
      <c r="D56" s="158" t="s">
        <v>673</v>
      </c>
      <c r="F56" s="15" t="s">
        <v>715</v>
      </c>
    </row>
  </sheetData>
  <autoFilter ref="A1:F56"/>
  <phoneticPr fontId="4" type="noConversion"/>
  <pageMargins left="0.75" right="0.75" top="1" bottom="1" header="0.5" footer="0.5"/>
  <pageSetup paperSize="9" orientation="portrait"/>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topLeftCell="A64" workbookViewId="0">
      <selection activeCell="B41" sqref="B41"/>
    </sheetView>
  </sheetViews>
  <sheetFormatPr defaultColWidth="9" defaultRowHeight="13.5"/>
  <cols>
    <col min="1" max="1" width="33.375" style="167" customWidth="1"/>
    <col min="2" max="2" width="31.125" style="167" customWidth="1"/>
    <col min="3" max="4" width="9" style="167"/>
    <col min="5" max="5" width="14.375" style="167" customWidth="1"/>
    <col min="6" max="6" width="59.625" style="167" customWidth="1"/>
    <col min="7" max="16384" width="9" style="167"/>
  </cols>
  <sheetData>
    <row r="1" spans="1:6" s="161" customFormat="1" ht="24.95" customHeight="1">
      <c r="A1" s="161" t="s">
        <v>0</v>
      </c>
      <c r="B1" s="161" t="s">
        <v>1</v>
      </c>
      <c r="C1" s="161" t="s">
        <v>2</v>
      </c>
      <c r="D1" s="161" t="s">
        <v>3</v>
      </c>
      <c r="E1" s="161" t="s">
        <v>96</v>
      </c>
      <c r="F1" s="161" t="s">
        <v>5</v>
      </c>
    </row>
    <row r="2" spans="1:6" s="162" customFormat="1" ht="92.25" customHeight="1">
      <c r="A2" s="162" t="s">
        <v>716</v>
      </c>
      <c r="B2" s="162" t="s">
        <v>717</v>
      </c>
      <c r="C2" s="162" t="s">
        <v>568</v>
      </c>
      <c r="D2" s="162" t="s">
        <v>568</v>
      </c>
      <c r="F2" s="162" t="s">
        <v>162</v>
      </c>
    </row>
    <row r="3" spans="1:6" s="162" customFormat="1" ht="27">
      <c r="A3" s="162" t="s">
        <v>718</v>
      </c>
      <c r="B3" s="162" t="s">
        <v>719</v>
      </c>
      <c r="C3" s="162" t="s">
        <v>568</v>
      </c>
      <c r="D3" s="162" t="s">
        <v>720</v>
      </c>
      <c r="E3" s="162" t="str">
        <f>IF(D3&gt;0,D2,"")</f>
        <v>注销</v>
      </c>
      <c r="F3" s="162" t="s">
        <v>721</v>
      </c>
    </row>
    <row r="4" spans="1:6" s="162" customFormat="1" ht="28.5">
      <c r="A4" s="162" t="s">
        <v>121</v>
      </c>
      <c r="B4" s="163" t="s">
        <v>722</v>
      </c>
      <c r="C4" s="162" t="s">
        <v>568</v>
      </c>
      <c r="D4" s="162" t="s">
        <v>723</v>
      </c>
      <c r="E4" s="162" t="str">
        <f t="shared" ref="E4" si="0">IF(D4&gt;0,D3,"")</f>
        <v>注销银行卡</v>
      </c>
      <c r="F4" s="162" t="s">
        <v>724</v>
      </c>
    </row>
    <row r="5" spans="1:6" s="164" customFormat="1" ht="85.5">
      <c r="A5" s="164" t="s">
        <v>725</v>
      </c>
      <c r="B5" s="165" t="s">
        <v>726</v>
      </c>
      <c r="C5" s="164" t="s">
        <v>568</v>
      </c>
      <c r="D5" s="164" t="s">
        <v>727</v>
      </c>
      <c r="E5" s="164" t="s">
        <v>723</v>
      </c>
      <c r="F5" s="166" t="s">
        <v>728</v>
      </c>
    </row>
    <row r="6" spans="1:6" s="162" customFormat="1" ht="14.25">
      <c r="B6" s="166"/>
      <c r="E6" s="162" t="str">
        <f>IF(D6&gt;0,D4,"")</f>
        <v/>
      </c>
    </row>
    <row r="7" spans="1:6" s="162" customFormat="1" ht="81">
      <c r="A7" s="162" t="s">
        <v>729</v>
      </c>
      <c r="B7" s="162" t="s">
        <v>717</v>
      </c>
      <c r="C7" s="162" t="s">
        <v>568</v>
      </c>
      <c r="D7" s="162" t="s">
        <v>568</v>
      </c>
      <c r="F7" s="162" t="s">
        <v>730</v>
      </c>
    </row>
    <row r="8" spans="1:6" s="162" customFormat="1" ht="27">
      <c r="A8" s="162" t="s">
        <v>731</v>
      </c>
      <c r="B8" s="162" t="s">
        <v>719</v>
      </c>
      <c r="C8" s="162" t="s">
        <v>568</v>
      </c>
      <c r="D8" s="162" t="s">
        <v>720</v>
      </c>
      <c r="E8" s="162" t="str">
        <f>IF(D8&gt;0,D7,"")</f>
        <v>注销</v>
      </c>
      <c r="F8" s="162" t="s">
        <v>732</v>
      </c>
    </row>
    <row r="9" spans="1:6" s="162" customFormat="1" ht="28.5">
      <c r="A9" s="162" t="s">
        <v>733</v>
      </c>
      <c r="B9" s="163" t="s">
        <v>722</v>
      </c>
      <c r="C9" s="162" t="s">
        <v>568</v>
      </c>
      <c r="D9" s="162" t="s">
        <v>723</v>
      </c>
      <c r="E9" s="162" t="str">
        <f t="shared" ref="E9:E10" si="1">IF(D9&gt;0,D8,"")</f>
        <v>注销银行卡</v>
      </c>
      <c r="F9" s="162" t="s">
        <v>964</v>
      </c>
    </row>
    <row r="10" spans="1:6" s="164" customFormat="1" ht="85.5">
      <c r="A10" s="164" t="s">
        <v>735</v>
      </c>
      <c r="B10" s="165" t="s">
        <v>726</v>
      </c>
      <c r="C10" s="164" t="s">
        <v>568</v>
      </c>
      <c r="D10" s="164" t="s">
        <v>727</v>
      </c>
      <c r="E10" s="164" t="str">
        <f t="shared" si="1"/>
        <v>注销信用卡</v>
      </c>
      <c r="F10" s="166" t="s">
        <v>728</v>
      </c>
    </row>
    <row r="11" spans="1:6" s="162" customFormat="1" ht="14.25">
      <c r="B11" s="166"/>
    </row>
    <row r="12" spans="1:6" s="162" customFormat="1" ht="81">
      <c r="A12" s="162" t="s">
        <v>729</v>
      </c>
      <c r="B12" s="162" t="s">
        <v>717</v>
      </c>
      <c r="C12" s="162" t="s">
        <v>568</v>
      </c>
      <c r="D12" s="162" t="s">
        <v>568</v>
      </c>
      <c r="F12" s="162" t="s">
        <v>730</v>
      </c>
    </row>
    <row r="13" spans="1:6" s="162" customFormat="1" ht="27">
      <c r="A13" s="162" t="s">
        <v>718</v>
      </c>
      <c r="B13" s="162" t="s">
        <v>719</v>
      </c>
      <c r="C13" s="162" t="s">
        <v>568</v>
      </c>
      <c r="D13" s="162" t="s">
        <v>720</v>
      </c>
      <c r="E13" s="162" t="str">
        <f>IF(D13&gt;0,D12,"")</f>
        <v>注销</v>
      </c>
      <c r="F13" s="162" t="s">
        <v>721</v>
      </c>
    </row>
    <row r="14" spans="1:6" s="162" customFormat="1" ht="28.5">
      <c r="A14" s="162" t="s">
        <v>121</v>
      </c>
      <c r="B14" s="163" t="s">
        <v>722</v>
      </c>
      <c r="C14" s="162" t="s">
        <v>568</v>
      </c>
      <c r="D14" s="162" t="s">
        <v>723</v>
      </c>
      <c r="E14" s="162" t="str">
        <f t="shared" ref="E14" si="2">IF(D14&gt;0,D13,"")</f>
        <v>注销银行卡</v>
      </c>
      <c r="F14" s="162" t="s">
        <v>724</v>
      </c>
    </row>
    <row r="15" spans="1:6" s="164" customFormat="1" ht="85.5">
      <c r="A15" s="164" t="s">
        <v>725</v>
      </c>
      <c r="B15" s="165" t="s">
        <v>726</v>
      </c>
      <c r="C15" s="164" t="s">
        <v>568</v>
      </c>
      <c r="D15" s="164" t="s">
        <v>727</v>
      </c>
      <c r="E15" s="164" t="s">
        <v>723</v>
      </c>
      <c r="F15" s="166" t="s">
        <v>728</v>
      </c>
    </row>
    <row r="16" spans="1:6" s="162" customFormat="1" ht="14.25">
      <c r="B16" s="166"/>
      <c r="E16" s="162" t="str">
        <f>IF(D16&gt;0,D14,"")</f>
        <v/>
      </c>
    </row>
    <row r="17" spans="1:6" s="162" customFormat="1" ht="92.25" customHeight="1">
      <c r="A17" s="162" t="s">
        <v>716</v>
      </c>
      <c r="B17" s="162" t="s">
        <v>717</v>
      </c>
      <c r="C17" s="162" t="s">
        <v>568</v>
      </c>
      <c r="D17" s="162" t="s">
        <v>568</v>
      </c>
      <c r="F17" s="162" t="s">
        <v>162</v>
      </c>
    </row>
    <row r="18" spans="1:6" s="162" customFormat="1" ht="27">
      <c r="A18" s="162" t="s">
        <v>731</v>
      </c>
      <c r="B18" s="162" t="s">
        <v>719</v>
      </c>
      <c r="C18" s="162" t="s">
        <v>568</v>
      </c>
      <c r="D18" s="162" t="s">
        <v>720</v>
      </c>
      <c r="E18" s="162" t="str">
        <f>IF(D18&gt;0,D17,"")</f>
        <v>注销</v>
      </c>
      <c r="F18" s="162" t="s">
        <v>732</v>
      </c>
    </row>
    <row r="19" spans="1:6" s="162" customFormat="1" ht="28.5">
      <c r="A19" s="162" t="s">
        <v>121</v>
      </c>
      <c r="B19" s="163" t="s">
        <v>722</v>
      </c>
      <c r="C19" s="162" t="s">
        <v>568</v>
      </c>
      <c r="D19" s="162" t="s">
        <v>723</v>
      </c>
      <c r="E19" s="162" t="str">
        <f t="shared" ref="E19" si="3">IF(D19&gt;0,D18,"")</f>
        <v>注销银行卡</v>
      </c>
      <c r="F19" s="162" t="s">
        <v>724</v>
      </c>
    </row>
    <row r="20" spans="1:6" s="164" customFormat="1" ht="85.5">
      <c r="A20" s="164" t="s">
        <v>725</v>
      </c>
      <c r="B20" s="165" t="s">
        <v>726</v>
      </c>
      <c r="C20" s="164" t="s">
        <v>568</v>
      </c>
      <c r="D20" s="164" t="s">
        <v>727</v>
      </c>
      <c r="E20" s="164" t="s">
        <v>723</v>
      </c>
      <c r="F20" s="166" t="s">
        <v>728</v>
      </c>
    </row>
    <row r="21" spans="1:6" s="162" customFormat="1" ht="14.25">
      <c r="B21" s="166"/>
      <c r="E21" s="162" t="str">
        <f>IF(D21&gt;0,D19,"")</f>
        <v/>
      </c>
    </row>
    <row r="22" spans="1:6" s="162" customFormat="1" ht="92.25" customHeight="1">
      <c r="A22" s="162" t="s">
        <v>716</v>
      </c>
      <c r="B22" s="162" t="s">
        <v>717</v>
      </c>
      <c r="C22" s="162" t="s">
        <v>568</v>
      </c>
      <c r="D22" s="162" t="s">
        <v>568</v>
      </c>
      <c r="F22" s="162" t="s">
        <v>162</v>
      </c>
    </row>
    <row r="23" spans="1:6" s="162" customFormat="1" ht="27">
      <c r="A23" s="162" t="s">
        <v>718</v>
      </c>
      <c r="B23" s="162" t="s">
        <v>719</v>
      </c>
      <c r="C23" s="162" t="s">
        <v>568</v>
      </c>
      <c r="D23" s="162" t="s">
        <v>720</v>
      </c>
      <c r="E23" s="162" t="str">
        <f>IF(D23&gt;0,D22,"")</f>
        <v>注销</v>
      </c>
      <c r="F23" s="162" t="s">
        <v>721</v>
      </c>
    </row>
    <row r="24" spans="1:6" s="162" customFormat="1" ht="28.5">
      <c r="A24" s="162" t="s">
        <v>733</v>
      </c>
      <c r="B24" s="163" t="s">
        <v>722</v>
      </c>
      <c r="C24" s="162" t="s">
        <v>568</v>
      </c>
      <c r="D24" s="162" t="s">
        <v>723</v>
      </c>
      <c r="E24" s="162" t="str">
        <f t="shared" ref="E24" si="4">IF(D24&gt;0,D23,"")</f>
        <v>注销银行卡</v>
      </c>
      <c r="F24" s="162" t="s">
        <v>734</v>
      </c>
    </row>
    <row r="25" spans="1:6" s="164" customFormat="1" ht="85.5">
      <c r="A25" s="164" t="s">
        <v>725</v>
      </c>
      <c r="B25" s="165" t="s">
        <v>726</v>
      </c>
      <c r="C25" s="164" t="s">
        <v>568</v>
      </c>
      <c r="D25" s="164" t="s">
        <v>727</v>
      </c>
      <c r="E25" s="164" t="s">
        <v>723</v>
      </c>
      <c r="F25" s="166" t="s">
        <v>728</v>
      </c>
    </row>
    <row r="26" spans="1:6" s="162" customFormat="1" ht="14.25">
      <c r="B26" s="166"/>
      <c r="E26" s="162" t="str">
        <f>IF(D26&gt;0,D21,"")</f>
        <v/>
      </c>
    </row>
    <row r="27" spans="1:6" s="162" customFormat="1" ht="92.25" customHeight="1">
      <c r="A27" s="162" t="s">
        <v>716</v>
      </c>
      <c r="B27" s="162" t="s">
        <v>717</v>
      </c>
      <c r="C27" s="162" t="s">
        <v>568</v>
      </c>
      <c r="D27" s="162" t="s">
        <v>568</v>
      </c>
      <c r="F27" s="162" t="s">
        <v>162</v>
      </c>
    </row>
    <row r="28" spans="1:6" s="162" customFormat="1" ht="27">
      <c r="A28" s="162" t="s">
        <v>731</v>
      </c>
      <c r="B28" s="162" t="s">
        <v>719</v>
      </c>
      <c r="C28" s="162" t="s">
        <v>568</v>
      </c>
      <c r="D28" s="162" t="s">
        <v>720</v>
      </c>
      <c r="E28" s="162" t="str">
        <f>IF(D28&gt;0,D27,"")</f>
        <v>注销</v>
      </c>
      <c r="F28" s="162" t="s">
        <v>732</v>
      </c>
    </row>
    <row r="29" spans="1:6" s="162" customFormat="1" ht="28.5">
      <c r="A29" s="162" t="s">
        <v>733</v>
      </c>
      <c r="B29" s="163" t="s">
        <v>722</v>
      </c>
      <c r="C29" s="162" t="s">
        <v>568</v>
      </c>
      <c r="D29" s="162" t="s">
        <v>723</v>
      </c>
      <c r="E29" s="162" t="str">
        <f t="shared" ref="E29" si="5">IF(D29&gt;0,D28,"")</f>
        <v>注销银行卡</v>
      </c>
      <c r="F29" s="162" t="s">
        <v>734</v>
      </c>
    </row>
    <row r="30" spans="1:6" s="164" customFormat="1" ht="85.5">
      <c r="A30" s="164" t="s">
        <v>725</v>
      </c>
      <c r="B30" s="165" t="s">
        <v>726</v>
      </c>
      <c r="C30" s="164" t="s">
        <v>568</v>
      </c>
      <c r="D30" s="164" t="s">
        <v>727</v>
      </c>
      <c r="E30" s="164" t="s">
        <v>723</v>
      </c>
      <c r="F30" s="166" t="s">
        <v>728</v>
      </c>
    </row>
    <row r="31" spans="1:6" s="162" customFormat="1" ht="14.25">
      <c r="B31" s="166"/>
      <c r="E31" s="162" t="str">
        <f>IF(D31&gt;0,D26,"")</f>
        <v/>
      </c>
    </row>
    <row r="32" spans="1:6" s="162" customFormat="1" ht="81">
      <c r="A32" s="162" t="s">
        <v>729</v>
      </c>
      <c r="B32" s="162" t="s">
        <v>717</v>
      </c>
      <c r="C32" s="162" t="s">
        <v>568</v>
      </c>
      <c r="D32" s="162" t="s">
        <v>568</v>
      </c>
      <c r="F32" s="162" t="s">
        <v>730</v>
      </c>
    </row>
    <row r="33" spans="1:6" s="162" customFormat="1" ht="27">
      <c r="A33" s="162" t="s">
        <v>718</v>
      </c>
      <c r="B33" s="162" t="s">
        <v>719</v>
      </c>
      <c r="C33" s="162" t="s">
        <v>568</v>
      </c>
      <c r="D33" s="162" t="s">
        <v>720</v>
      </c>
      <c r="E33" s="162" t="str">
        <f>IF(D33&gt;0,D32,"")</f>
        <v>注销</v>
      </c>
      <c r="F33" s="162" t="s">
        <v>721</v>
      </c>
    </row>
    <row r="34" spans="1:6" s="162" customFormat="1" ht="28.5">
      <c r="A34" s="162" t="s">
        <v>733</v>
      </c>
      <c r="B34" s="163" t="s">
        <v>722</v>
      </c>
      <c r="C34" s="162" t="s">
        <v>568</v>
      </c>
      <c r="D34" s="162" t="s">
        <v>723</v>
      </c>
      <c r="E34" s="162" t="str">
        <f t="shared" ref="E34" si="6">IF(D34&gt;0,D33,"")</f>
        <v>注销银行卡</v>
      </c>
      <c r="F34" s="162" t="s">
        <v>734</v>
      </c>
    </row>
    <row r="35" spans="1:6" s="164" customFormat="1" ht="85.5">
      <c r="A35" s="164" t="s">
        <v>725</v>
      </c>
      <c r="B35" s="165" t="s">
        <v>726</v>
      </c>
      <c r="C35" s="164" t="s">
        <v>568</v>
      </c>
      <c r="D35" s="164" t="s">
        <v>727</v>
      </c>
      <c r="E35" s="164" t="s">
        <v>723</v>
      </c>
      <c r="F35" s="166" t="s">
        <v>728</v>
      </c>
    </row>
    <row r="36" spans="1:6" s="162" customFormat="1" ht="14.25">
      <c r="B36" s="166"/>
      <c r="E36" s="162" t="str">
        <f>IF(D36&gt;0,D34,"")</f>
        <v/>
      </c>
    </row>
    <row r="37" spans="1:6" s="162" customFormat="1" ht="81">
      <c r="A37" s="162" t="s">
        <v>729</v>
      </c>
      <c r="B37" s="162" t="s">
        <v>717</v>
      </c>
      <c r="C37" s="162" t="s">
        <v>568</v>
      </c>
      <c r="D37" s="162" t="s">
        <v>568</v>
      </c>
      <c r="F37" s="162" t="s">
        <v>730</v>
      </c>
    </row>
    <row r="38" spans="1:6" s="162" customFormat="1" ht="27">
      <c r="A38" s="162" t="s">
        <v>731</v>
      </c>
      <c r="B38" s="162" t="s">
        <v>719</v>
      </c>
      <c r="C38" s="162" t="s">
        <v>568</v>
      </c>
      <c r="D38" s="162" t="s">
        <v>720</v>
      </c>
      <c r="E38" s="162" t="str">
        <f>IF(D38&gt;0,D37,"")</f>
        <v>注销</v>
      </c>
      <c r="F38" s="162" t="s">
        <v>732</v>
      </c>
    </row>
    <row r="39" spans="1:6" s="162" customFormat="1" ht="28.5">
      <c r="A39" s="162" t="s">
        <v>121</v>
      </c>
      <c r="B39" s="163" t="s">
        <v>722</v>
      </c>
      <c r="C39" s="162" t="s">
        <v>568</v>
      </c>
      <c r="D39" s="162" t="s">
        <v>723</v>
      </c>
      <c r="E39" s="162" t="str">
        <f t="shared" ref="E39" si="7">IF(D39&gt;0,D38,"")</f>
        <v>注销银行卡</v>
      </c>
      <c r="F39" s="162" t="s">
        <v>724</v>
      </c>
    </row>
    <row r="40" spans="1:6" s="164" customFormat="1" ht="85.5">
      <c r="A40" s="164" t="s">
        <v>725</v>
      </c>
      <c r="B40" s="165" t="s">
        <v>726</v>
      </c>
      <c r="C40" s="164" t="s">
        <v>568</v>
      </c>
      <c r="D40" s="164" t="s">
        <v>727</v>
      </c>
      <c r="E40" s="164" t="s">
        <v>723</v>
      </c>
      <c r="F40" s="166" t="s">
        <v>728</v>
      </c>
    </row>
    <row r="41" spans="1:6" s="162" customFormat="1" ht="14.25">
      <c r="B41" s="166"/>
      <c r="E41" s="162" t="str">
        <f>IF(D41&gt;0,D39,"")</f>
        <v/>
      </c>
    </row>
    <row r="42" spans="1:6" s="162" customFormat="1" ht="94.5">
      <c r="A42" s="162" t="s">
        <v>736</v>
      </c>
      <c r="B42" s="162" t="s">
        <v>719</v>
      </c>
      <c r="C42" s="162" t="s">
        <v>568</v>
      </c>
      <c r="D42" s="162" t="s">
        <v>720</v>
      </c>
      <c r="F42" s="162" t="s">
        <v>737</v>
      </c>
    </row>
    <row r="43" spans="1:6" s="162" customFormat="1" ht="28.5">
      <c r="A43" s="162" t="s">
        <v>121</v>
      </c>
      <c r="B43" s="163" t="s">
        <v>722</v>
      </c>
      <c r="C43" s="162" t="s">
        <v>568</v>
      </c>
      <c r="D43" s="162" t="s">
        <v>723</v>
      </c>
      <c r="E43" s="162" t="str">
        <f t="shared" ref="E43" si="8">IF(D43&gt;0,D42,"")</f>
        <v>注销银行卡</v>
      </c>
      <c r="F43" s="162" t="s">
        <v>724</v>
      </c>
    </row>
    <row r="44" spans="1:6" s="164" customFormat="1" ht="85.5">
      <c r="A44" s="164" t="s">
        <v>725</v>
      </c>
      <c r="B44" s="165" t="s">
        <v>726</v>
      </c>
      <c r="C44" s="164" t="s">
        <v>568</v>
      </c>
      <c r="D44" s="164" t="s">
        <v>727</v>
      </c>
      <c r="E44" s="164" t="s">
        <v>723</v>
      </c>
      <c r="F44" s="166" t="s">
        <v>728</v>
      </c>
    </row>
    <row r="45" spans="1:6" s="162" customFormat="1" ht="14.25">
      <c r="B45" s="166"/>
      <c r="E45" s="162" t="str">
        <f>IF(D45&gt;0,D43,"")</f>
        <v/>
      </c>
    </row>
    <row r="46" spans="1:6" s="162" customFormat="1" ht="81">
      <c r="A46" s="162" t="s">
        <v>738</v>
      </c>
      <c r="B46" s="162" t="s">
        <v>719</v>
      </c>
      <c r="C46" s="162" t="s">
        <v>568</v>
      </c>
      <c r="D46" s="162" t="s">
        <v>720</v>
      </c>
      <c r="F46" s="162" t="s">
        <v>739</v>
      </c>
    </row>
    <row r="47" spans="1:6" s="162" customFormat="1" ht="28.5">
      <c r="A47" s="162" t="s">
        <v>733</v>
      </c>
      <c r="B47" s="163" t="s">
        <v>722</v>
      </c>
      <c r="C47" s="162" t="s">
        <v>568</v>
      </c>
      <c r="D47" s="162" t="s">
        <v>723</v>
      </c>
      <c r="E47" s="162" t="str">
        <f t="shared" ref="E47" si="9">IF(D47&gt;0,D46,"")</f>
        <v>注销银行卡</v>
      </c>
      <c r="F47" s="162" t="s">
        <v>734</v>
      </c>
    </row>
    <row r="48" spans="1:6" s="164" customFormat="1" ht="85.5">
      <c r="A48" s="164" t="s">
        <v>725</v>
      </c>
      <c r="B48" s="165" t="s">
        <v>726</v>
      </c>
      <c r="C48" s="164" t="s">
        <v>568</v>
      </c>
      <c r="D48" s="164" t="s">
        <v>727</v>
      </c>
      <c r="E48" s="164" t="s">
        <v>723</v>
      </c>
      <c r="F48" s="166" t="s">
        <v>728</v>
      </c>
    </row>
    <row r="49" spans="1:6" s="162" customFormat="1" ht="14.25">
      <c r="B49" s="166"/>
      <c r="E49" s="162" t="str">
        <f>IF(D49&gt;0,D47,"")</f>
        <v/>
      </c>
    </row>
    <row r="50" spans="1:6" s="162" customFormat="1" ht="94.5">
      <c r="A50" s="162" t="s">
        <v>736</v>
      </c>
      <c r="B50" s="162" t="s">
        <v>719</v>
      </c>
      <c r="C50" s="162" t="s">
        <v>568</v>
      </c>
      <c r="D50" s="162" t="s">
        <v>720</v>
      </c>
      <c r="F50" s="162" t="s">
        <v>737</v>
      </c>
    </row>
    <row r="51" spans="1:6" s="162" customFormat="1" ht="28.5">
      <c r="A51" s="162" t="s">
        <v>733</v>
      </c>
      <c r="B51" s="163" t="s">
        <v>722</v>
      </c>
      <c r="C51" s="162" t="s">
        <v>568</v>
      </c>
      <c r="D51" s="162" t="s">
        <v>723</v>
      </c>
      <c r="E51" s="162" t="str">
        <f t="shared" ref="E51" si="10">IF(D51&gt;0,D50,"")</f>
        <v>注销银行卡</v>
      </c>
      <c r="F51" s="162" t="s">
        <v>734</v>
      </c>
    </row>
    <row r="52" spans="1:6" s="164" customFormat="1" ht="85.5">
      <c r="A52" s="164" t="s">
        <v>725</v>
      </c>
      <c r="B52" s="165" t="s">
        <v>726</v>
      </c>
      <c r="C52" s="164" t="s">
        <v>568</v>
      </c>
      <c r="D52" s="164" t="s">
        <v>727</v>
      </c>
      <c r="E52" s="164" t="s">
        <v>723</v>
      </c>
      <c r="F52" s="166" t="s">
        <v>728</v>
      </c>
    </row>
    <row r="53" spans="1:6" s="162" customFormat="1" ht="14.25">
      <c r="B53" s="166"/>
    </row>
    <row r="54" spans="1:6" s="162" customFormat="1" ht="81">
      <c r="A54" s="162" t="s">
        <v>738</v>
      </c>
      <c r="B54" s="162" t="s">
        <v>719</v>
      </c>
      <c r="C54" s="162" t="s">
        <v>568</v>
      </c>
      <c r="D54" s="162" t="s">
        <v>720</v>
      </c>
      <c r="F54" s="162" t="s">
        <v>739</v>
      </c>
    </row>
    <row r="55" spans="1:6" s="162" customFormat="1" ht="28.5">
      <c r="A55" s="162" t="s">
        <v>121</v>
      </c>
      <c r="B55" s="163" t="s">
        <v>722</v>
      </c>
      <c r="C55" s="162" t="s">
        <v>568</v>
      </c>
      <c r="D55" s="162" t="s">
        <v>723</v>
      </c>
      <c r="E55" s="162" t="str">
        <f t="shared" ref="E55" si="11">IF(D55&gt;0,D54,"")</f>
        <v>注销银行卡</v>
      </c>
      <c r="F55" s="162" t="s">
        <v>724</v>
      </c>
    </row>
    <row r="56" spans="1:6" s="164" customFormat="1" ht="85.5">
      <c r="A56" s="164" t="s">
        <v>725</v>
      </c>
      <c r="B56" s="165" t="s">
        <v>726</v>
      </c>
      <c r="C56" s="164" t="s">
        <v>568</v>
      </c>
      <c r="D56" s="164" t="s">
        <v>727</v>
      </c>
      <c r="E56" s="164" t="s">
        <v>723</v>
      </c>
      <c r="F56" s="166" t="s">
        <v>728</v>
      </c>
    </row>
    <row r="58" spans="1:6" s="162" customFormat="1" ht="81">
      <c r="A58" s="162" t="s">
        <v>729</v>
      </c>
      <c r="B58" s="162" t="s">
        <v>717</v>
      </c>
      <c r="C58" s="162" t="s">
        <v>568</v>
      </c>
      <c r="D58" s="162" t="s">
        <v>568</v>
      </c>
      <c r="F58" s="162" t="s">
        <v>730</v>
      </c>
    </row>
    <row r="59" spans="1:6" s="162" customFormat="1" ht="27">
      <c r="A59" s="162" t="s">
        <v>718</v>
      </c>
      <c r="B59" s="162" t="s">
        <v>719</v>
      </c>
      <c r="C59" s="162" t="s">
        <v>568</v>
      </c>
      <c r="D59" s="162" t="s">
        <v>720</v>
      </c>
      <c r="E59" s="162" t="str">
        <f>IF(D59&gt;0,D58,"")</f>
        <v>注销</v>
      </c>
      <c r="F59" s="162" t="s">
        <v>721</v>
      </c>
    </row>
    <row r="60" spans="1:6" s="162" customFormat="1" ht="28.5">
      <c r="A60" s="162" t="s">
        <v>121</v>
      </c>
      <c r="B60" s="163" t="s">
        <v>722</v>
      </c>
      <c r="C60" s="162" t="s">
        <v>568</v>
      </c>
      <c r="D60" s="162" t="s">
        <v>723</v>
      </c>
      <c r="E60" s="162" t="str">
        <f t="shared" ref="E60:E61" si="12">IF(D60&gt;0,D59,"")</f>
        <v>注销银行卡</v>
      </c>
      <c r="F60" s="162" t="s">
        <v>724</v>
      </c>
    </row>
    <row r="61" spans="1:6" s="164" customFormat="1" ht="85.5">
      <c r="A61" s="164" t="s">
        <v>735</v>
      </c>
      <c r="B61" s="165" t="s">
        <v>726</v>
      </c>
      <c r="C61" s="164" t="s">
        <v>568</v>
      </c>
      <c r="D61" s="164" t="s">
        <v>727</v>
      </c>
      <c r="E61" s="164" t="str">
        <f t="shared" si="12"/>
        <v>注销信用卡</v>
      </c>
      <c r="F61" s="166" t="s">
        <v>728</v>
      </c>
    </row>
    <row r="62" spans="1:6" s="162" customFormat="1" ht="14.25">
      <c r="B62" s="166"/>
      <c r="E62" s="162" t="str">
        <f>IF(D62&gt;0,D60,"")</f>
        <v/>
      </c>
    </row>
    <row r="63" spans="1:6" s="162" customFormat="1" ht="92.25" customHeight="1">
      <c r="A63" s="162" t="s">
        <v>716</v>
      </c>
      <c r="B63" s="162" t="s">
        <v>717</v>
      </c>
      <c r="C63" s="162" t="s">
        <v>568</v>
      </c>
      <c r="D63" s="162" t="s">
        <v>568</v>
      </c>
      <c r="F63" s="162" t="s">
        <v>162</v>
      </c>
    </row>
    <row r="64" spans="1:6" s="162" customFormat="1" ht="27">
      <c r="A64" s="162" t="s">
        <v>731</v>
      </c>
      <c r="B64" s="162" t="s">
        <v>719</v>
      </c>
      <c r="C64" s="162" t="s">
        <v>568</v>
      </c>
      <c r="D64" s="162" t="s">
        <v>720</v>
      </c>
      <c r="E64" s="162" t="str">
        <f>IF(D64&gt;0,D63,"")</f>
        <v>注销</v>
      </c>
      <c r="F64" s="162" t="s">
        <v>732</v>
      </c>
    </row>
    <row r="65" spans="1:6" s="162" customFormat="1" ht="28.5">
      <c r="A65" s="162" t="s">
        <v>121</v>
      </c>
      <c r="B65" s="163" t="s">
        <v>722</v>
      </c>
      <c r="C65" s="162" t="s">
        <v>568</v>
      </c>
      <c r="D65" s="162" t="s">
        <v>723</v>
      </c>
      <c r="E65" s="162" t="str">
        <f t="shared" ref="E65:E66" si="13">IF(D65&gt;0,D64,"")</f>
        <v>注销银行卡</v>
      </c>
      <c r="F65" s="162" t="s">
        <v>724</v>
      </c>
    </row>
    <row r="66" spans="1:6" s="164" customFormat="1" ht="85.5">
      <c r="A66" s="164" t="s">
        <v>735</v>
      </c>
      <c r="B66" s="165" t="s">
        <v>726</v>
      </c>
      <c r="C66" s="164" t="s">
        <v>568</v>
      </c>
      <c r="D66" s="164" t="s">
        <v>727</v>
      </c>
      <c r="E66" s="164" t="str">
        <f t="shared" si="13"/>
        <v>注销信用卡</v>
      </c>
      <c r="F66" s="166" t="s">
        <v>728</v>
      </c>
    </row>
    <row r="67" spans="1:6" s="164" customFormat="1" ht="14.25">
      <c r="B67" s="166"/>
      <c r="F67" s="166"/>
    </row>
    <row r="68" spans="1:6" s="162" customFormat="1" ht="92.25" customHeight="1">
      <c r="A68" s="162" t="s">
        <v>716</v>
      </c>
      <c r="B68" s="162" t="s">
        <v>717</v>
      </c>
      <c r="C68" s="162" t="s">
        <v>568</v>
      </c>
      <c r="D68" s="162" t="s">
        <v>568</v>
      </c>
      <c r="F68" s="162" t="s">
        <v>162</v>
      </c>
    </row>
    <row r="69" spans="1:6" s="162" customFormat="1" ht="27">
      <c r="A69" s="162" t="s">
        <v>718</v>
      </c>
      <c r="B69" s="162" t="s">
        <v>719</v>
      </c>
      <c r="C69" s="162" t="s">
        <v>568</v>
      </c>
      <c r="D69" s="162" t="s">
        <v>720</v>
      </c>
      <c r="E69" s="162" t="str">
        <f>IF(D69&gt;0,D68,"")</f>
        <v>注销</v>
      </c>
      <c r="F69" s="162" t="s">
        <v>721</v>
      </c>
    </row>
    <row r="70" spans="1:6" s="162" customFormat="1" ht="28.5">
      <c r="A70" s="162" t="s">
        <v>733</v>
      </c>
      <c r="B70" s="163" t="s">
        <v>722</v>
      </c>
      <c r="C70" s="162" t="s">
        <v>568</v>
      </c>
      <c r="D70" s="162" t="s">
        <v>723</v>
      </c>
      <c r="E70" s="162" t="str">
        <f t="shared" ref="E70:E71" si="14">IF(D70&gt;0,D69,"")</f>
        <v>注销银行卡</v>
      </c>
      <c r="F70" s="162" t="s">
        <v>734</v>
      </c>
    </row>
    <row r="71" spans="1:6" s="164" customFormat="1" ht="85.5">
      <c r="A71" s="164" t="s">
        <v>735</v>
      </c>
      <c r="B71" s="165" t="s">
        <v>726</v>
      </c>
      <c r="C71" s="164" t="s">
        <v>568</v>
      </c>
      <c r="D71" s="164" t="s">
        <v>727</v>
      </c>
      <c r="E71" s="164" t="str">
        <f t="shared" si="14"/>
        <v>注销信用卡</v>
      </c>
      <c r="F71" s="166" t="s">
        <v>728</v>
      </c>
    </row>
    <row r="72" spans="1:6" s="162" customFormat="1" ht="14.25">
      <c r="B72" s="166"/>
      <c r="E72" s="162" t="str">
        <f>IF(D72&gt;0,D66,"")</f>
        <v/>
      </c>
    </row>
    <row r="73" spans="1:6" s="162" customFormat="1" ht="92.25" customHeight="1">
      <c r="A73" s="162" t="s">
        <v>716</v>
      </c>
      <c r="B73" s="162" t="s">
        <v>717</v>
      </c>
      <c r="C73" s="162" t="s">
        <v>568</v>
      </c>
      <c r="D73" s="162" t="s">
        <v>568</v>
      </c>
      <c r="F73" s="162" t="s">
        <v>162</v>
      </c>
    </row>
    <row r="74" spans="1:6" s="162" customFormat="1" ht="27">
      <c r="A74" s="162" t="s">
        <v>731</v>
      </c>
      <c r="B74" s="162" t="s">
        <v>719</v>
      </c>
      <c r="C74" s="162" t="s">
        <v>568</v>
      </c>
      <c r="D74" s="162" t="s">
        <v>720</v>
      </c>
      <c r="E74" s="162" t="str">
        <f>IF(D74&gt;0,D73,"")</f>
        <v>注销</v>
      </c>
      <c r="F74" s="162" t="s">
        <v>732</v>
      </c>
    </row>
    <row r="75" spans="1:6" s="162" customFormat="1" ht="28.5">
      <c r="A75" s="162" t="s">
        <v>733</v>
      </c>
      <c r="B75" s="163" t="s">
        <v>722</v>
      </c>
      <c r="C75" s="162" t="s">
        <v>568</v>
      </c>
      <c r="D75" s="162" t="s">
        <v>723</v>
      </c>
      <c r="E75" s="162" t="str">
        <f t="shared" ref="E75:E76" si="15">IF(D75&gt;0,D74,"")</f>
        <v>注销银行卡</v>
      </c>
      <c r="F75" s="162" t="s">
        <v>734</v>
      </c>
    </row>
    <row r="76" spans="1:6" s="164" customFormat="1" ht="85.5">
      <c r="A76" s="164" t="s">
        <v>735</v>
      </c>
      <c r="B76" s="165" t="s">
        <v>726</v>
      </c>
      <c r="C76" s="164" t="s">
        <v>568</v>
      </c>
      <c r="D76" s="164" t="s">
        <v>727</v>
      </c>
      <c r="E76" s="164" t="str">
        <f t="shared" si="15"/>
        <v>注销信用卡</v>
      </c>
      <c r="F76" s="166" t="s">
        <v>728</v>
      </c>
    </row>
    <row r="77" spans="1:6" s="162" customFormat="1" ht="14.25">
      <c r="B77" s="166"/>
      <c r="E77" s="162" t="str">
        <f>IF(D77&gt;0,D72,"")</f>
        <v/>
      </c>
    </row>
    <row r="78" spans="1:6" s="162" customFormat="1" ht="81">
      <c r="A78" s="162" t="s">
        <v>729</v>
      </c>
      <c r="B78" s="162" t="s">
        <v>717</v>
      </c>
      <c r="C78" s="162" t="s">
        <v>568</v>
      </c>
      <c r="D78" s="162" t="s">
        <v>568</v>
      </c>
      <c r="F78" s="162" t="s">
        <v>730</v>
      </c>
    </row>
    <row r="79" spans="1:6" s="162" customFormat="1" ht="27">
      <c r="A79" s="162" t="s">
        <v>718</v>
      </c>
      <c r="B79" s="162" t="s">
        <v>719</v>
      </c>
      <c r="C79" s="162" t="s">
        <v>568</v>
      </c>
      <c r="D79" s="162" t="s">
        <v>720</v>
      </c>
      <c r="E79" s="162" t="str">
        <f>IF(D79&gt;0,D78,"")</f>
        <v>注销</v>
      </c>
      <c r="F79" s="162" t="s">
        <v>721</v>
      </c>
    </row>
    <row r="80" spans="1:6" s="162" customFormat="1" ht="28.5">
      <c r="A80" s="162" t="s">
        <v>733</v>
      </c>
      <c r="B80" s="163" t="s">
        <v>722</v>
      </c>
      <c r="C80" s="162" t="s">
        <v>568</v>
      </c>
      <c r="D80" s="162" t="s">
        <v>723</v>
      </c>
      <c r="E80" s="162" t="str">
        <f t="shared" ref="E80:E81" si="16">IF(D80&gt;0,D79,"")</f>
        <v>注销银行卡</v>
      </c>
      <c r="F80" s="162" t="s">
        <v>734</v>
      </c>
    </row>
    <row r="81" spans="1:6" s="164" customFormat="1" ht="85.5">
      <c r="A81" s="164" t="s">
        <v>735</v>
      </c>
      <c r="B81" s="165" t="s">
        <v>726</v>
      </c>
      <c r="C81" s="164" t="s">
        <v>568</v>
      </c>
      <c r="D81" s="164" t="s">
        <v>727</v>
      </c>
      <c r="E81" s="164" t="str">
        <f t="shared" si="16"/>
        <v>注销信用卡</v>
      </c>
      <c r="F81" s="166" t="s">
        <v>728</v>
      </c>
    </row>
    <row r="82" spans="1:6" s="162" customFormat="1" ht="14.25">
      <c r="B82" s="166"/>
      <c r="E82" s="162" t="str">
        <f>IF(D82&gt;0,D80,"")</f>
        <v/>
      </c>
    </row>
    <row r="83" spans="1:6" s="162" customFormat="1" ht="81">
      <c r="A83" s="162" t="s">
        <v>729</v>
      </c>
      <c r="B83" s="162" t="s">
        <v>717</v>
      </c>
      <c r="C83" s="162" t="s">
        <v>568</v>
      </c>
      <c r="D83" s="162" t="s">
        <v>568</v>
      </c>
      <c r="F83" s="162" t="s">
        <v>730</v>
      </c>
    </row>
    <row r="84" spans="1:6" s="162" customFormat="1" ht="27">
      <c r="A84" s="162" t="s">
        <v>731</v>
      </c>
      <c r="B84" s="162" t="s">
        <v>719</v>
      </c>
      <c r="C84" s="162" t="s">
        <v>568</v>
      </c>
      <c r="D84" s="162" t="s">
        <v>720</v>
      </c>
      <c r="E84" s="162" t="str">
        <f>IF(D84&gt;0,D83,"")</f>
        <v>注销</v>
      </c>
      <c r="F84" s="162" t="s">
        <v>732</v>
      </c>
    </row>
    <row r="85" spans="1:6" s="162" customFormat="1" ht="28.5">
      <c r="A85" s="162" t="s">
        <v>121</v>
      </c>
      <c r="B85" s="163" t="s">
        <v>722</v>
      </c>
      <c r="C85" s="162" t="s">
        <v>568</v>
      </c>
      <c r="D85" s="162" t="s">
        <v>723</v>
      </c>
      <c r="E85" s="162" t="str">
        <f t="shared" ref="E85:E86" si="17">IF(D85&gt;0,D84,"")</f>
        <v>注销银行卡</v>
      </c>
      <c r="F85" s="162" t="s">
        <v>724</v>
      </c>
    </row>
    <row r="86" spans="1:6" s="164" customFormat="1" ht="85.5">
      <c r="A86" s="164" t="s">
        <v>735</v>
      </c>
      <c r="B86" s="165" t="s">
        <v>726</v>
      </c>
      <c r="C86" s="164" t="s">
        <v>568</v>
      </c>
      <c r="D86" s="164" t="s">
        <v>727</v>
      </c>
      <c r="E86" s="164" t="str">
        <f t="shared" si="17"/>
        <v>注销信用卡</v>
      </c>
      <c r="F86" s="166" t="s">
        <v>728</v>
      </c>
    </row>
    <row r="87" spans="1:6" s="162" customFormat="1" ht="14.25">
      <c r="B87" s="166"/>
      <c r="E87" s="162" t="str">
        <f>IF(D87&gt;0,D85,"")</f>
        <v/>
      </c>
    </row>
    <row r="88" spans="1:6" s="162" customFormat="1" ht="94.5">
      <c r="A88" s="162" t="s">
        <v>736</v>
      </c>
      <c r="B88" s="162" t="s">
        <v>719</v>
      </c>
      <c r="C88" s="162" t="s">
        <v>568</v>
      </c>
      <c r="D88" s="162" t="s">
        <v>720</v>
      </c>
      <c r="F88" s="162" t="s">
        <v>737</v>
      </c>
    </row>
    <row r="89" spans="1:6" s="162" customFormat="1" ht="28.5">
      <c r="A89" s="162" t="s">
        <v>121</v>
      </c>
      <c r="B89" s="163" t="s">
        <v>722</v>
      </c>
      <c r="C89" s="162" t="s">
        <v>568</v>
      </c>
      <c r="D89" s="162" t="s">
        <v>723</v>
      </c>
      <c r="E89" s="162" t="str">
        <f t="shared" ref="E89:E90" si="18">IF(D89&gt;0,D88,"")</f>
        <v>注销银行卡</v>
      </c>
      <c r="F89" s="162" t="s">
        <v>724</v>
      </c>
    </row>
    <row r="90" spans="1:6" s="164" customFormat="1" ht="85.5">
      <c r="A90" s="164" t="s">
        <v>735</v>
      </c>
      <c r="B90" s="165" t="s">
        <v>726</v>
      </c>
      <c r="C90" s="164" t="s">
        <v>568</v>
      </c>
      <c r="D90" s="164" t="s">
        <v>727</v>
      </c>
      <c r="E90" s="164" t="str">
        <f t="shared" si="18"/>
        <v>注销信用卡</v>
      </c>
      <c r="F90" s="166" t="s">
        <v>728</v>
      </c>
    </row>
    <row r="91" spans="1:6" s="162" customFormat="1" ht="14.25">
      <c r="B91" s="166"/>
      <c r="E91" s="162" t="str">
        <f>IF(D91&gt;0,D89,"")</f>
        <v/>
      </c>
    </row>
    <row r="92" spans="1:6" s="162" customFormat="1" ht="81">
      <c r="A92" s="162" t="s">
        <v>738</v>
      </c>
      <c r="B92" s="162" t="s">
        <v>719</v>
      </c>
      <c r="C92" s="162" t="s">
        <v>568</v>
      </c>
      <c r="D92" s="162" t="s">
        <v>720</v>
      </c>
      <c r="F92" s="162" t="s">
        <v>739</v>
      </c>
    </row>
    <row r="93" spans="1:6" s="162" customFormat="1" ht="28.5">
      <c r="A93" s="162" t="s">
        <v>733</v>
      </c>
      <c r="B93" s="163" t="s">
        <v>722</v>
      </c>
      <c r="C93" s="162" t="s">
        <v>568</v>
      </c>
      <c r="D93" s="162" t="s">
        <v>723</v>
      </c>
      <c r="E93" s="162" t="str">
        <f t="shared" ref="E93:E94" si="19">IF(D93&gt;0,D92,"")</f>
        <v>注销银行卡</v>
      </c>
      <c r="F93" s="162" t="s">
        <v>734</v>
      </c>
    </row>
    <row r="94" spans="1:6" s="164" customFormat="1" ht="85.5">
      <c r="A94" s="164" t="s">
        <v>735</v>
      </c>
      <c r="B94" s="165" t="s">
        <v>726</v>
      </c>
      <c r="C94" s="164" t="s">
        <v>568</v>
      </c>
      <c r="D94" s="164" t="s">
        <v>727</v>
      </c>
      <c r="E94" s="164" t="str">
        <f t="shared" si="19"/>
        <v>注销信用卡</v>
      </c>
      <c r="F94" s="166" t="s">
        <v>728</v>
      </c>
    </row>
    <row r="95" spans="1:6" s="162" customFormat="1" ht="14.25">
      <c r="B95" s="166"/>
      <c r="E95" s="162" t="str">
        <f>IF(D95&gt;0,D93,"")</f>
        <v/>
      </c>
    </row>
    <row r="96" spans="1:6" s="162" customFormat="1" ht="94.5">
      <c r="A96" s="162" t="s">
        <v>736</v>
      </c>
      <c r="B96" s="162" t="s">
        <v>719</v>
      </c>
      <c r="C96" s="162" t="s">
        <v>568</v>
      </c>
      <c r="D96" s="162" t="s">
        <v>720</v>
      </c>
      <c r="F96" s="162" t="s">
        <v>737</v>
      </c>
    </row>
    <row r="97" spans="1:6" s="162" customFormat="1" ht="28.5">
      <c r="A97" s="162" t="s">
        <v>733</v>
      </c>
      <c r="B97" s="163" t="s">
        <v>722</v>
      </c>
      <c r="C97" s="162" t="s">
        <v>568</v>
      </c>
      <c r="D97" s="162" t="s">
        <v>723</v>
      </c>
      <c r="E97" s="162" t="str">
        <f t="shared" ref="E97:E98" si="20">IF(D97&gt;0,D96,"")</f>
        <v>注销银行卡</v>
      </c>
      <c r="F97" s="162" t="s">
        <v>734</v>
      </c>
    </row>
    <row r="98" spans="1:6" s="164" customFormat="1" ht="85.5">
      <c r="A98" s="164" t="s">
        <v>735</v>
      </c>
      <c r="B98" s="165" t="s">
        <v>726</v>
      </c>
      <c r="C98" s="164" t="s">
        <v>568</v>
      </c>
      <c r="D98" s="164" t="s">
        <v>727</v>
      </c>
      <c r="E98" s="164" t="str">
        <f t="shared" si="20"/>
        <v>注销信用卡</v>
      </c>
      <c r="F98" s="166" t="s">
        <v>728</v>
      </c>
    </row>
    <row r="99" spans="1:6" s="162" customFormat="1" ht="14.25">
      <c r="B99" s="166"/>
    </row>
    <row r="100" spans="1:6" s="162" customFormat="1" ht="81">
      <c r="A100" s="162" t="s">
        <v>738</v>
      </c>
      <c r="B100" s="162" t="s">
        <v>719</v>
      </c>
      <c r="C100" s="162" t="s">
        <v>568</v>
      </c>
      <c r="D100" s="162" t="s">
        <v>720</v>
      </c>
      <c r="F100" s="162" t="s">
        <v>739</v>
      </c>
    </row>
    <row r="101" spans="1:6" s="162" customFormat="1" ht="28.5">
      <c r="A101" s="162" t="s">
        <v>121</v>
      </c>
      <c r="B101" s="163" t="s">
        <v>722</v>
      </c>
      <c r="C101" s="162" t="s">
        <v>568</v>
      </c>
      <c r="D101" s="162" t="s">
        <v>723</v>
      </c>
      <c r="E101" s="162" t="str">
        <f t="shared" ref="E101:E102" si="21">IF(D101&gt;0,D100,"")</f>
        <v>注销银行卡</v>
      </c>
      <c r="F101" s="162" t="s">
        <v>724</v>
      </c>
    </row>
    <row r="102" spans="1:6" s="164" customFormat="1" ht="85.5">
      <c r="A102" s="164" t="s">
        <v>735</v>
      </c>
      <c r="B102" s="165" t="s">
        <v>726</v>
      </c>
      <c r="C102" s="164" t="s">
        <v>568</v>
      </c>
      <c r="D102" s="164" t="s">
        <v>727</v>
      </c>
      <c r="E102" s="164" t="str">
        <f t="shared" si="21"/>
        <v>注销信用卡</v>
      </c>
      <c r="F102" s="166" t="s">
        <v>728</v>
      </c>
    </row>
    <row r="104" spans="1:6" s="164" customFormat="1" ht="42.75">
      <c r="A104" s="164" t="s">
        <v>740</v>
      </c>
      <c r="B104" s="163" t="s">
        <v>722</v>
      </c>
      <c r="C104" s="164" t="s">
        <v>568</v>
      </c>
      <c r="D104" s="164" t="s">
        <v>723</v>
      </c>
      <c r="F104" s="166" t="s">
        <v>741</v>
      </c>
    </row>
    <row r="105" spans="1:6" s="164" customFormat="1" ht="85.5">
      <c r="A105" s="164" t="s">
        <v>725</v>
      </c>
      <c r="B105" s="165" t="s">
        <v>726</v>
      </c>
      <c r="C105" s="164" t="s">
        <v>568</v>
      </c>
      <c r="D105" s="164" t="s">
        <v>727</v>
      </c>
      <c r="E105" s="164" t="s">
        <v>723</v>
      </c>
      <c r="F105" s="166" t="s">
        <v>728</v>
      </c>
    </row>
    <row r="106" spans="1:6" s="164" customFormat="1" ht="14.25">
      <c r="B106" s="166"/>
      <c r="E106" s="164" t="str">
        <f>IF(D106&gt;0,D105,"")</f>
        <v/>
      </c>
      <c r="F106" s="166"/>
    </row>
    <row r="107" spans="1:6" s="164" customFormat="1" ht="28.5">
      <c r="A107" s="164" t="s">
        <v>740</v>
      </c>
      <c r="B107" s="163" t="s">
        <v>722</v>
      </c>
      <c r="C107" s="164" t="s">
        <v>568</v>
      </c>
      <c r="D107" s="164" t="s">
        <v>723</v>
      </c>
      <c r="F107" s="166" t="s">
        <v>965</v>
      </c>
    </row>
    <row r="108" spans="1:6" s="164" customFormat="1" ht="85.5">
      <c r="A108" s="164" t="s">
        <v>735</v>
      </c>
      <c r="B108" s="165" t="s">
        <v>726</v>
      </c>
      <c r="C108" s="164" t="s">
        <v>568</v>
      </c>
      <c r="D108" s="164" t="s">
        <v>727</v>
      </c>
      <c r="E108" s="164" t="str">
        <f>IF(D108&gt;0,D107,"")</f>
        <v>注销信用卡</v>
      </c>
      <c r="F108" s="166" t="s">
        <v>728</v>
      </c>
    </row>
    <row r="109" spans="1:6" s="164" customFormat="1" ht="14.25">
      <c r="B109" s="166"/>
      <c r="E109" s="164" t="str">
        <f>IF(D109&gt;0,D108,"")</f>
        <v/>
      </c>
      <c r="F109" s="166"/>
    </row>
    <row r="110" spans="1:6" s="164" customFormat="1" ht="71.25">
      <c r="A110" s="164" t="s">
        <v>742</v>
      </c>
      <c r="B110" s="163" t="s">
        <v>722</v>
      </c>
      <c r="C110" s="164" t="s">
        <v>568</v>
      </c>
      <c r="D110" s="164" t="s">
        <v>723</v>
      </c>
      <c r="F110" s="166" t="s">
        <v>743</v>
      </c>
    </row>
    <row r="111" spans="1:6" s="164" customFormat="1" ht="85.5">
      <c r="A111" s="164" t="s">
        <v>725</v>
      </c>
      <c r="B111" s="165" t="s">
        <v>726</v>
      </c>
      <c r="C111" s="164" t="s">
        <v>568</v>
      </c>
      <c r="D111" s="164" t="s">
        <v>727</v>
      </c>
      <c r="E111" s="164" t="str">
        <f>IF(D111&gt;0,D110,"")</f>
        <v>注销信用卡</v>
      </c>
      <c r="F111" s="166" t="s">
        <v>728</v>
      </c>
    </row>
    <row r="112" spans="1:6" s="164" customFormat="1" ht="14.25">
      <c r="B112" s="166"/>
      <c r="E112" s="164" t="str">
        <f>IF(D112&gt;0,D111,"")</f>
        <v/>
      </c>
      <c r="F112" s="166"/>
    </row>
    <row r="113" spans="1:6" s="164" customFormat="1" ht="71.25">
      <c r="A113" s="164" t="s">
        <v>742</v>
      </c>
      <c r="B113" s="163" t="s">
        <v>722</v>
      </c>
      <c r="C113" s="164" t="s">
        <v>568</v>
      </c>
      <c r="D113" s="164" t="s">
        <v>723</v>
      </c>
      <c r="F113" s="166" t="s">
        <v>744</v>
      </c>
    </row>
    <row r="114" spans="1:6" s="164" customFormat="1" ht="42.75">
      <c r="A114" s="164" t="s">
        <v>735</v>
      </c>
      <c r="B114" s="165" t="s">
        <v>726</v>
      </c>
      <c r="C114" s="164" t="s">
        <v>568</v>
      </c>
      <c r="D114" s="164" t="s">
        <v>727</v>
      </c>
      <c r="E114" s="164" t="str">
        <f>IF(D114&gt;0,D113,"")</f>
        <v>注销信用卡</v>
      </c>
      <c r="F114" s="166" t="s">
        <v>745</v>
      </c>
    </row>
    <row r="115" spans="1:6" s="164" customFormat="1" ht="14.25">
      <c r="B115" s="166"/>
      <c r="F115" s="166"/>
    </row>
    <row r="116" spans="1:6" s="164" customFormat="1" ht="42.75">
      <c r="A116" s="164" t="s">
        <v>746</v>
      </c>
      <c r="B116" s="165" t="s">
        <v>726</v>
      </c>
      <c r="C116" s="164" t="s">
        <v>568</v>
      </c>
      <c r="D116" s="164" t="s">
        <v>727</v>
      </c>
      <c r="F116" s="166" t="s">
        <v>747</v>
      </c>
    </row>
    <row r="117" spans="1:6" s="164" customFormat="1" ht="14.25">
      <c r="B117" s="166"/>
      <c r="F117" s="166"/>
    </row>
    <row r="118" spans="1:6" s="164" customFormat="1" ht="71.25">
      <c r="A118" s="164" t="s">
        <v>748</v>
      </c>
      <c r="B118" s="165" t="s">
        <v>726</v>
      </c>
      <c r="C118" s="164" t="s">
        <v>568</v>
      </c>
      <c r="D118" s="164" t="s">
        <v>727</v>
      </c>
      <c r="F118" s="166" t="s">
        <v>749</v>
      </c>
    </row>
    <row r="119" spans="1:6" s="164" customFormat="1" ht="14.25">
      <c r="B119" s="166"/>
      <c r="F119" s="166"/>
    </row>
    <row r="120" spans="1:6" s="164" customFormat="1" ht="14.25">
      <c r="B120" s="166"/>
      <c r="F120" s="166"/>
    </row>
    <row r="121" spans="1:6" s="164" customFormat="1" ht="14.25">
      <c r="B121" s="166"/>
      <c r="F121" s="166"/>
    </row>
    <row r="122" spans="1:6" s="164" customFormat="1" ht="14.25">
      <c r="B122" s="166"/>
      <c r="F122" s="166"/>
    </row>
    <row r="123" spans="1:6" s="164" customFormat="1" ht="14.25">
      <c r="B123" s="166"/>
      <c r="F123" s="166"/>
    </row>
    <row r="124" spans="1:6" s="164" customFormat="1" ht="14.25">
      <c r="B124" s="166"/>
      <c r="F124" s="166"/>
    </row>
    <row r="125" spans="1:6" s="164" customFormat="1" ht="14.25">
      <c r="B125" s="166"/>
      <c r="F125" s="166"/>
    </row>
    <row r="126" spans="1:6" s="164" customFormat="1" ht="14.25">
      <c r="B126" s="166"/>
      <c r="F126" s="166"/>
    </row>
    <row r="127" spans="1:6" s="164" customFormat="1" ht="14.25">
      <c r="B127" s="166"/>
      <c r="F127" s="166"/>
    </row>
    <row r="128" spans="1:6" s="164" customFormat="1" ht="14.25">
      <c r="B128" s="166"/>
      <c r="F128" s="166"/>
    </row>
    <row r="129" spans="2:6" s="164" customFormat="1" ht="14.25">
      <c r="B129" s="166"/>
      <c r="F129" s="166"/>
    </row>
    <row r="130" spans="2:6" s="164" customFormat="1" ht="14.25">
      <c r="B130" s="166"/>
      <c r="F130" s="166"/>
    </row>
    <row r="131" spans="2:6" s="164" customFormat="1" ht="14.25">
      <c r="B131" s="166"/>
      <c r="F131" s="166"/>
    </row>
    <row r="132" spans="2:6" s="164" customFormat="1" ht="14.25">
      <c r="B132" s="166"/>
      <c r="F132" s="166"/>
    </row>
    <row r="133" spans="2:6" s="164" customFormat="1" ht="14.25">
      <c r="B133" s="166"/>
      <c r="F133" s="166"/>
    </row>
    <row r="134" spans="2:6" s="164" customFormat="1" ht="14.25">
      <c r="B134" s="166"/>
      <c r="F134" s="166"/>
    </row>
    <row r="135" spans="2:6" s="164" customFormat="1" ht="14.25">
      <c r="B135" s="166"/>
      <c r="F135" s="166"/>
    </row>
    <row r="136" spans="2:6" s="164" customFormat="1" ht="14.25">
      <c r="B136" s="166"/>
      <c r="F136" s="166"/>
    </row>
    <row r="137" spans="2:6" s="164" customFormat="1" ht="14.25">
      <c r="B137" s="166"/>
      <c r="F137" s="166"/>
    </row>
    <row r="138" spans="2:6" s="164" customFormat="1" ht="14.25">
      <c r="B138" s="166"/>
      <c r="F138" s="166"/>
    </row>
    <row r="139" spans="2:6" s="164" customFormat="1" ht="14.25">
      <c r="B139" s="166"/>
      <c r="F139" s="166"/>
    </row>
    <row r="140" spans="2:6" s="164" customFormat="1" ht="14.25">
      <c r="B140" s="166"/>
      <c r="F140" s="166"/>
    </row>
    <row r="141" spans="2:6" s="164" customFormat="1" ht="14.25">
      <c r="B141" s="166"/>
      <c r="F141" s="166"/>
    </row>
    <row r="142" spans="2:6" s="164" customFormat="1" ht="14.25">
      <c r="B142" s="166"/>
      <c r="F142" s="166"/>
    </row>
    <row r="143" spans="2:6" s="164" customFormat="1" ht="14.25">
      <c r="B143" s="166"/>
      <c r="F143" s="166"/>
    </row>
    <row r="144" spans="2:6" s="164" customFormat="1" ht="14.25">
      <c r="B144" s="166"/>
      <c r="F144" s="166"/>
    </row>
    <row r="145" spans="2:6" s="164" customFormat="1" ht="14.25">
      <c r="B145" s="166"/>
      <c r="F145" s="166"/>
    </row>
    <row r="146" spans="2:6" s="164" customFormat="1" ht="14.25">
      <c r="B146" s="166"/>
      <c r="F146" s="166"/>
    </row>
    <row r="147" spans="2:6" s="164" customFormat="1" ht="14.25">
      <c r="B147" s="166"/>
      <c r="F147" s="166"/>
    </row>
    <row r="148" spans="2:6" s="164" customFormat="1" ht="14.25">
      <c r="B148" s="166"/>
      <c r="F148" s="166"/>
    </row>
    <row r="149" spans="2:6" s="164" customFormat="1" ht="14.25">
      <c r="B149" s="166"/>
      <c r="F149" s="166"/>
    </row>
    <row r="150" spans="2:6" s="164" customFormat="1" ht="14.25">
      <c r="B150" s="166"/>
      <c r="F150" s="166"/>
    </row>
    <row r="151" spans="2:6" s="164" customFormat="1" ht="14.25">
      <c r="B151" s="166"/>
      <c r="F151" s="166"/>
    </row>
    <row r="152" spans="2:6" s="164" customFormat="1" ht="14.25">
      <c r="B152" s="166"/>
      <c r="F152" s="166"/>
    </row>
    <row r="153" spans="2:6" s="164" customFormat="1" ht="14.25">
      <c r="B153" s="166"/>
      <c r="F153" s="166"/>
    </row>
    <row r="154" spans="2:6" s="164" customFormat="1" ht="14.25">
      <c r="B154" s="166"/>
      <c r="F154" s="166"/>
    </row>
    <row r="155" spans="2:6" s="164" customFormat="1" ht="14.25">
      <c r="B155" s="166"/>
      <c r="F155" s="166"/>
    </row>
    <row r="156" spans="2:6" s="164" customFormat="1" ht="14.25">
      <c r="B156" s="166"/>
      <c r="F156" s="166"/>
    </row>
    <row r="157" spans="2:6" s="164" customFormat="1" ht="14.25">
      <c r="B157" s="166"/>
      <c r="F157" s="166"/>
    </row>
    <row r="158" spans="2:6" s="164" customFormat="1" ht="14.25">
      <c r="B158" s="166"/>
      <c r="F158" s="166"/>
    </row>
    <row r="159" spans="2:6" s="164" customFormat="1" ht="14.25">
      <c r="B159" s="166"/>
      <c r="F159" s="166"/>
    </row>
    <row r="160" spans="2:6" s="164" customFormat="1" ht="14.25">
      <c r="B160" s="166"/>
      <c r="F160" s="166"/>
    </row>
    <row r="161" spans="2:6" s="164" customFormat="1" ht="14.25">
      <c r="B161" s="166"/>
      <c r="F161" s="166"/>
    </row>
  </sheetData>
  <phoneticPr fontId="4" type="noConversion"/>
  <pageMargins left="0.69930555555555596" right="0.69930555555555596"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xSplit="1" ySplit="1" topLeftCell="B8"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3.75" style="15" customWidth="1"/>
    <col min="2" max="2" width="32.625" style="15" customWidth="1"/>
    <col min="3" max="3" width="13.625" style="15" customWidth="1"/>
    <col min="4" max="4" width="25.75" style="15" customWidth="1"/>
    <col min="5" max="5" width="16.625" style="15" customWidth="1"/>
    <col min="6" max="6" width="46.875" style="15" customWidth="1"/>
    <col min="7" max="16384" width="9" style="15"/>
  </cols>
  <sheetData>
    <row r="1" spans="1:6" s="13" customFormat="1" ht="40.5" customHeight="1">
      <c r="A1" s="168" t="s">
        <v>0</v>
      </c>
      <c r="B1" s="168" t="s">
        <v>1</v>
      </c>
      <c r="C1" s="168" t="s">
        <v>2</v>
      </c>
      <c r="D1" s="168" t="s">
        <v>3</v>
      </c>
      <c r="E1" s="1" t="s">
        <v>96</v>
      </c>
      <c r="F1" s="168" t="s">
        <v>5</v>
      </c>
    </row>
    <row r="2" spans="1:6" ht="85.5">
      <c r="A2" s="169" t="s">
        <v>750</v>
      </c>
      <c r="B2" s="157" t="s">
        <v>751</v>
      </c>
      <c r="C2" s="15" t="s">
        <v>752</v>
      </c>
      <c r="D2" s="15" t="s">
        <v>753</v>
      </c>
      <c r="F2" s="15" t="s">
        <v>754</v>
      </c>
    </row>
    <row r="3" spans="1:6" ht="57">
      <c r="A3" s="169" t="s">
        <v>667</v>
      </c>
      <c r="B3" s="157" t="s">
        <v>751</v>
      </c>
      <c r="C3" s="15" t="s">
        <v>752</v>
      </c>
      <c r="D3" s="15" t="s">
        <v>755</v>
      </c>
      <c r="E3" s="15" t="str">
        <f t="shared" ref="E3:E7" si="0">IF(D3&gt;0,D2,"")</f>
        <v>开短信通知</v>
      </c>
      <c r="F3" s="15" t="s">
        <v>756</v>
      </c>
    </row>
    <row r="4" spans="1:6">
      <c r="A4" s="169"/>
      <c r="E4" s="15" t="str">
        <f t="shared" si="0"/>
        <v/>
      </c>
    </row>
    <row r="5" spans="1:6" ht="71.25">
      <c r="A5" s="169" t="s">
        <v>750</v>
      </c>
      <c r="B5" s="157" t="s">
        <v>751</v>
      </c>
      <c r="C5" s="15" t="s">
        <v>752</v>
      </c>
      <c r="D5" s="15" t="s">
        <v>753</v>
      </c>
      <c r="F5" s="15" t="s">
        <v>757</v>
      </c>
    </row>
    <row r="6" spans="1:6" ht="71.25">
      <c r="A6" s="169" t="s">
        <v>347</v>
      </c>
      <c r="B6" s="157" t="s">
        <v>751</v>
      </c>
      <c r="C6" s="15" t="s">
        <v>752</v>
      </c>
      <c r="D6" s="15" t="s">
        <v>758</v>
      </c>
      <c r="E6" s="15" t="str">
        <f t="shared" si="0"/>
        <v>开短信通知</v>
      </c>
      <c r="F6" s="15" t="s">
        <v>759</v>
      </c>
    </row>
    <row r="7" spans="1:6">
      <c r="A7" s="169"/>
      <c r="E7" s="15" t="str">
        <f t="shared" si="0"/>
        <v/>
      </c>
    </row>
    <row r="8" spans="1:6" ht="71.25">
      <c r="A8" s="169" t="s">
        <v>750</v>
      </c>
      <c r="B8" s="157" t="s">
        <v>751</v>
      </c>
      <c r="C8" s="15" t="s">
        <v>752</v>
      </c>
      <c r="D8" s="15" t="s">
        <v>753</v>
      </c>
      <c r="F8" s="15" t="s">
        <v>757</v>
      </c>
    </row>
    <row r="9" spans="1:6" ht="57">
      <c r="A9" s="169" t="s">
        <v>675</v>
      </c>
      <c r="B9" s="157" t="s">
        <v>751</v>
      </c>
      <c r="C9" s="15" t="s">
        <v>752</v>
      </c>
      <c r="D9" s="15" t="s">
        <v>760</v>
      </c>
      <c r="E9" s="15" t="str">
        <f t="shared" ref="E9:E14" si="1">IF(D9&gt;0,D8,"")</f>
        <v>开短信通知</v>
      </c>
      <c r="F9" s="15" t="s">
        <v>678</v>
      </c>
    </row>
    <row r="10" spans="1:6">
      <c r="A10" s="169"/>
      <c r="E10" s="15" t="str">
        <f>IF(D10&gt;0,#REF!,"")</f>
        <v/>
      </c>
    </row>
    <row r="11" spans="1:6" ht="71.25">
      <c r="A11" s="169" t="s">
        <v>750</v>
      </c>
      <c r="B11" s="157" t="s">
        <v>751</v>
      </c>
      <c r="C11" s="15" t="s">
        <v>752</v>
      </c>
      <c r="D11" s="15" t="s">
        <v>753</v>
      </c>
      <c r="F11" s="15" t="s">
        <v>757</v>
      </c>
    </row>
    <row r="12" spans="1:6" ht="42.75">
      <c r="A12" s="169" t="s">
        <v>684</v>
      </c>
      <c r="B12" s="157" t="s">
        <v>751</v>
      </c>
      <c r="C12" s="15" t="s">
        <v>752</v>
      </c>
      <c r="D12" s="15" t="s">
        <v>761</v>
      </c>
      <c r="E12" s="15" t="str">
        <f t="shared" si="1"/>
        <v>开短信通知</v>
      </c>
      <c r="F12" s="15" t="s">
        <v>762</v>
      </c>
    </row>
    <row r="13" spans="1:6" ht="28.5">
      <c r="A13" s="169" t="s">
        <v>682</v>
      </c>
      <c r="B13" s="157" t="s">
        <v>751</v>
      </c>
      <c r="C13" s="15" t="s">
        <v>752</v>
      </c>
      <c r="D13" s="15" t="s">
        <v>760</v>
      </c>
      <c r="E13" s="15" t="str">
        <f t="shared" si="1"/>
        <v>电子银行开短信通知</v>
      </c>
      <c r="F13" s="15" t="s">
        <v>763</v>
      </c>
    </row>
    <row r="14" spans="1:6">
      <c r="E14" s="15" t="str">
        <f t="shared" si="1"/>
        <v/>
      </c>
    </row>
    <row r="15" spans="1:6" ht="85.5">
      <c r="A15" s="15" t="s">
        <v>764</v>
      </c>
      <c r="B15" s="157" t="s">
        <v>751</v>
      </c>
      <c r="C15" s="15" t="s">
        <v>752</v>
      </c>
      <c r="D15" s="15" t="s">
        <v>753</v>
      </c>
      <c r="F15" s="15" t="s">
        <v>765</v>
      </c>
    </row>
    <row r="16" spans="1:6" ht="28.5">
      <c r="A16" s="15" t="s">
        <v>667</v>
      </c>
      <c r="B16" s="157" t="s">
        <v>751</v>
      </c>
      <c r="C16" s="15" t="s">
        <v>752</v>
      </c>
      <c r="D16" s="15" t="s">
        <v>755</v>
      </c>
      <c r="E16" s="15" t="str">
        <f t="shared" ref="E16:E20" si="2">IF(D16&gt;0,D15,"")</f>
        <v>开短信通知</v>
      </c>
      <c r="F16" s="15" t="s">
        <v>670</v>
      </c>
    </row>
    <row r="17" spans="1:6">
      <c r="E17" s="15" t="str">
        <f t="shared" si="2"/>
        <v/>
      </c>
    </row>
    <row r="18" spans="1:6" ht="85.5">
      <c r="A18" s="15" t="s">
        <v>764</v>
      </c>
      <c r="B18" s="157" t="s">
        <v>751</v>
      </c>
      <c r="C18" s="15" t="s">
        <v>752</v>
      </c>
      <c r="D18" s="15" t="s">
        <v>753</v>
      </c>
      <c r="F18" s="15" t="s">
        <v>765</v>
      </c>
    </row>
    <row r="19" spans="1:6" ht="42.75">
      <c r="A19" s="15" t="s">
        <v>689</v>
      </c>
      <c r="B19" s="157" t="s">
        <v>751</v>
      </c>
      <c r="C19" s="15" t="s">
        <v>752</v>
      </c>
      <c r="D19" s="15" t="s">
        <v>755</v>
      </c>
      <c r="E19" s="15" t="str">
        <f t="shared" si="2"/>
        <v>开短信通知</v>
      </c>
      <c r="F19" s="15" t="s">
        <v>690</v>
      </c>
    </row>
    <row r="20" spans="1:6">
      <c r="E20" s="15" t="str">
        <f t="shared" si="2"/>
        <v/>
      </c>
    </row>
    <row r="21" spans="1:6" ht="85.5">
      <c r="A21" s="169" t="s">
        <v>764</v>
      </c>
      <c r="B21" s="157" t="s">
        <v>751</v>
      </c>
      <c r="C21" s="15" t="s">
        <v>752</v>
      </c>
      <c r="D21" s="15" t="s">
        <v>753</v>
      </c>
      <c r="F21" s="15" t="s">
        <v>765</v>
      </c>
    </row>
    <row r="22" spans="1:6" ht="71.25">
      <c r="A22" s="169" t="s">
        <v>347</v>
      </c>
      <c r="B22" s="157" t="s">
        <v>751</v>
      </c>
      <c r="C22" s="15" t="s">
        <v>752</v>
      </c>
      <c r="D22" s="15" t="s">
        <v>758</v>
      </c>
      <c r="E22" s="15" t="str">
        <f t="shared" ref="E22:E26" si="3">IF(D22&gt;0,D21,"")</f>
        <v>开短信通知</v>
      </c>
      <c r="F22" s="15" t="s">
        <v>759</v>
      </c>
    </row>
    <row r="23" spans="1:6">
      <c r="E23" s="15" t="str">
        <f t="shared" si="3"/>
        <v/>
      </c>
    </row>
    <row r="24" spans="1:6" ht="85.5">
      <c r="A24" s="169" t="s">
        <v>764</v>
      </c>
      <c r="B24" s="157" t="s">
        <v>751</v>
      </c>
      <c r="C24" s="15" t="s">
        <v>752</v>
      </c>
      <c r="D24" s="15" t="s">
        <v>753</v>
      </c>
      <c r="F24" s="15" t="s">
        <v>765</v>
      </c>
    </row>
    <row r="25" spans="1:6" ht="57">
      <c r="A25" s="169" t="s">
        <v>766</v>
      </c>
      <c r="B25" s="157" t="s">
        <v>751</v>
      </c>
      <c r="C25" s="15" t="s">
        <v>752</v>
      </c>
      <c r="D25" s="15" t="s">
        <v>758</v>
      </c>
      <c r="E25" s="15" t="str">
        <f t="shared" si="3"/>
        <v>开短信通知</v>
      </c>
      <c r="F25" s="15" t="s">
        <v>767</v>
      </c>
    </row>
    <row r="26" spans="1:6">
      <c r="E26" s="15" t="str">
        <f t="shared" si="3"/>
        <v/>
      </c>
    </row>
    <row r="27" spans="1:6" ht="71.25">
      <c r="A27" s="169" t="s">
        <v>768</v>
      </c>
      <c r="B27" s="157" t="s">
        <v>751</v>
      </c>
      <c r="C27" s="15" t="s">
        <v>752</v>
      </c>
      <c r="D27" s="15" t="s">
        <v>753</v>
      </c>
      <c r="F27" s="15" t="s">
        <v>757</v>
      </c>
    </row>
    <row r="28" spans="1:6" ht="99.75">
      <c r="A28" s="169" t="s">
        <v>696</v>
      </c>
      <c r="B28" s="157" t="s">
        <v>751</v>
      </c>
      <c r="C28" s="15" t="s">
        <v>752</v>
      </c>
      <c r="D28" s="15" t="s">
        <v>760</v>
      </c>
      <c r="E28" s="15" t="str">
        <f t="shared" ref="E28:E33" si="4">IF(D28&gt;0,D27,"")</f>
        <v>开短信通知</v>
      </c>
      <c r="F28" s="15" t="s">
        <v>698</v>
      </c>
    </row>
    <row r="29" spans="1:6">
      <c r="E29" s="15" t="str">
        <f>IF(D29&gt;0,#REF!,"")</f>
        <v/>
      </c>
    </row>
    <row r="30" spans="1:6" ht="85.5">
      <c r="A30" s="169" t="s">
        <v>764</v>
      </c>
      <c r="B30" s="157" t="s">
        <v>751</v>
      </c>
      <c r="C30" s="15" t="s">
        <v>752</v>
      </c>
      <c r="D30" s="15" t="s">
        <v>753</v>
      </c>
      <c r="F30" s="15" t="s">
        <v>765</v>
      </c>
    </row>
    <row r="31" spans="1:6" ht="28.5">
      <c r="A31" s="169" t="s">
        <v>702</v>
      </c>
      <c r="B31" s="157" t="s">
        <v>751</v>
      </c>
      <c r="C31" s="15" t="s">
        <v>752</v>
      </c>
      <c r="D31" s="15" t="s">
        <v>761</v>
      </c>
      <c r="E31" s="15" t="str">
        <f t="shared" si="4"/>
        <v>开短信通知</v>
      </c>
      <c r="F31" s="15" t="s">
        <v>685</v>
      </c>
    </row>
    <row r="32" spans="1:6" ht="28.5">
      <c r="A32" s="169" t="s">
        <v>769</v>
      </c>
      <c r="B32" s="157" t="s">
        <v>751</v>
      </c>
      <c r="C32" s="15" t="s">
        <v>752</v>
      </c>
      <c r="D32" s="15" t="s">
        <v>760</v>
      </c>
      <c r="E32" s="15" t="str">
        <f t="shared" si="4"/>
        <v>电子银行开短信通知</v>
      </c>
      <c r="F32" s="15" t="s">
        <v>683</v>
      </c>
    </row>
    <row r="33" spans="1:6">
      <c r="E33" s="15" t="str">
        <f t="shared" si="4"/>
        <v/>
      </c>
    </row>
    <row r="34" spans="1:6" ht="85.5">
      <c r="A34" s="170" t="s">
        <v>764</v>
      </c>
      <c r="B34" s="157" t="s">
        <v>751</v>
      </c>
      <c r="C34" s="15" t="s">
        <v>752</v>
      </c>
      <c r="D34" s="15" t="s">
        <v>753</v>
      </c>
      <c r="F34" s="15" t="s">
        <v>765</v>
      </c>
    </row>
    <row r="35" spans="1:6" ht="28.5">
      <c r="A35" s="170" t="s">
        <v>702</v>
      </c>
      <c r="B35" s="157" t="s">
        <v>751</v>
      </c>
      <c r="C35" s="15" t="s">
        <v>752</v>
      </c>
      <c r="D35" s="15" t="s">
        <v>761</v>
      </c>
      <c r="E35" s="15" t="str">
        <f t="shared" ref="E35:E37" si="5">IF(D35&gt;0,D34,"")</f>
        <v>开短信通知</v>
      </c>
      <c r="F35" s="15" t="s">
        <v>685</v>
      </c>
    </row>
    <row r="36" spans="1:6" ht="42.75">
      <c r="A36" s="170" t="s">
        <v>706</v>
      </c>
      <c r="B36" s="157" t="s">
        <v>751</v>
      </c>
      <c r="C36" s="15" t="s">
        <v>752</v>
      </c>
      <c r="D36" s="15" t="s">
        <v>760</v>
      </c>
      <c r="E36" s="15" t="str">
        <f t="shared" si="5"/>
        <v>电子银行开短信通知</v>
      </c>
      <c r="F36" s="15" t="s">
        <v>707</v>
      </c>
    </row>
    <row r="37" spans="1:6">
      <c r="E37" s="15" t="str">
        <f t="shared" si="5"/>
        <v/>
      </c>
    </row>
    <row r="38" spans="1:6" ht="93" customHeight="1">
      <c r="A38" s="169" t="s">
        <v>768</v>
      </c>
      <c r="B38" s="157" t="s">
        <v>751</v>
      </c>
      <c r="C38" s="15" t="s">
        <v>752</v>
      </c>
      <c r="D38" s="15" t="s">
        <v>753</v>
      </c>
      <c r="F38" s="15" t="s">
        <v>770</v>
      </c>
    </row>
    <row r="39" spans="1:6" ht="28.5">
      <c r="A39" s="170" t="s">
        <v>702</v>
      </c>
      <c r="B39" s="157" t="s">
        <v>751</v>
      </c>
      <c r="C39" s="15" t="s">
        <v>752</v>
      </c>
      <c r="D39" s="15" t="s">
        <v>761</v>
      </c>
      <c r="E39" s="15" t="str">
        <f>IF(D39&gt;0,D38,"")</f>
        <v>开短信通知</v>
      </c>
      <c r="F39" s="15" t="s">
        <v>685</v>
      </c>
    </row>
    <row r="40" spans="1:6" ht="42.75">
      <c r="A40" s="170" t="s">
        <v>706</v>
      </c>
      <c r="B40" s="157" t="s">
        <v>751</v>
      </c>
      <c r="C40" s="15" t="s">
        <v>752</v>
      </c>
      <c r="D40" s="15" t="s">
        <v>760</v>
      </c>
      <c r="E40" s="15" t="str">
        <f>IF(D40&gt;0,D39,"")</f>
        <v>电子银行开短信通知</v>
      </c>
      <c r="F40" s="15" t="s">
        <v>707</v>
      </c>
    </row>
    <row r="42" spans="1:6" ht="42.75">
      <c r="A42" s="15" t="s">
        <v>771</v>
      </c>
      <c r="B42" s="157" t="s">
        <v>751</v>
      </c>
      <c r="C42" s="15" t="s">
        <v>752</v>
      </c>
      <c r="D42" s="15" t="s">
        <v>755</v>
      </c>
      <c r="F42" s="15" t="s">
        <v>772</v>
      </c>
    </row>
    <row r="44" spans="1:6" ht="85.5">
      <c r="A44" s="15" t="s">
        <v>773</v>
      </c>
      <c r="B44" s="157" t="s">
        <v>751</v>
      </c>
      <c r="C44" s="15" t="s">
        <v>752</v>
      </c>
      <c r="D44" s="15" t="s">
        <v>755</v>
      </c>
      <c r="F44" s="15" t="s">
        <v>774</v>
      </c>
    </row>
    <row r="46" spans="1:6" ht="85.5">
      <c r="A46" s="15" t="s">
        <v>775</v>
      </c>
      <c r="B46" s="157" t="s">
        <v>751</v>
      </c>
      <c r="C46" s="15" t="s">
        <v>752</v>
      </c>
      <c r="D46" s="15" t="s">
        <v>758</v>
      </c>
      <c r="F46" s="15" t="s">
        <v>776</v>
      </c>
    </row>
    <row r="48" spans="1:6" ht="42.75">
      <c r="A48" s="15" t="s">
        <v>777</v>
      </c>
      <c r="B48" s="157" t="s">
        <v>751</v>
      </c>
      <c r="C48" s="15" t="s">
        <v>752</v>
      </c>
      <c r="D48" s="15" t="s">
        <v>758</v>
      </c>
      <c r="F48" s="15" t="s">
        <v>778</v>
      </c>
    </row>
  </sheetData>
  <autoFilter ref="A1:F48"/>
  <phoneticPr fontId="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80" activePane="bottomRight" state="frozen"/>
      <selection activeCell="B11" sqref="B11"/>
      <selection pane="topRight" activeCell="B11" sqref="B11"/>
      <selection pane="bottomLeft" activeCell="B11" sqref="B11"/>
      <selection pane="bottomRight" activeCell="B11" sqref="B11"/>
    </sheetView>
  </sheetViews>
  <sheetFormatPr defaultColWidth="9" defaultRowHeight="14.25"/>
  <cols>
    <col min="1" max="1" width="21.375" style="16" customWidth="1"/>
    <col min="2" max="2" width="38" style="15" customWidth="1"/>
    <col min="3" max="3" width="9" style="16"/>
    <col min="4" max="4" width="27.75" style="16" customWidth="1"/>
    <col min="5" max="5" width="28.375" style="16" customWidth="1"/>
    <col min="6" max="6" width="50.5" style="15" customWidth="1"/>
    <col min="7" max="16384" width="9" style="16"/>
  </cols>
  <sheetData>
    <row r="1" spans="1:6" s="12" customFormat="1" ht="24.95" customHeight="1">
      <c r="A1" s="12" t="s">
        <v>62</v>
      </c>
      <c r="B1" s="13" t="s">
        <v>1</v>
      </c>
      <c r="C1" s="12" t="s">
        <v>2</v>
      </c>
      <c r="D1" s="12" t="s">
        <v>3</v>
      </c>
      <c r="E1" s="1" t="s">
        <v>63</v>
      </c>
      <c r="F1" s="13" t="s">
        <v>5</v>
      </c>
    </row>
    <row r="2" spans="1:6" ht="42.75">
      <c r="A2" s="14" t="s">
        <v>64</v>
      </c>
      <c r="B2" s="15" t="s">
        <v>7</v>
      </c>
      <c r="C2" s="16" t="s">
        <v>8</v>
      </c>
      <c r="D2" s="4" t="s">
        <v>65</v>
      </c>
      <c r="F2" s="5" t="s">
        <v>66</v>
      </c>
    </row>
    <row r="3" spans="1:6" ht="42.75">
      <c r="A3" s="14" t="s">
        <v>67</v>
      </c>
      <c r="B3" s="15" t="s">
        <v>68</v>
      </c>
      <c r="C3" s="16" t="s">
        <v>8</v>
      </c>
      <c r="D3" s="4" t="s">
        <v>69</v>
      </c>
      <c r="E3" s="16" t="str">
        <f>IF(D3&gt;0,D2,"" )</f>
        <v>办贷款</v>
      </c>
      <c r="F3" s="15" t="s">
        <v>70</v>
      </c>
    </row>
    <row r="4" spans="1:6" ht="71.25">
      <c r="A4" s="14" t="s">
        <v>71</v>
      </c>
      <c r="B4" s="17" t="s">
        <v>72</v>
      </c>
      <c r="C4" s="16" t="s">
        <v>8</v>
      </c>
      <c r="D4" s="4" t="s">
        <v>73</v>
      </c>
      <c r="E4" s="16" t="str">
        <f t="shared" ref="E4:E32" si="0">IF(D4&gt;0,D3,"" )</f>
        <v>办装修贷</v>
      </c>
      <c r="F4" s="5" t="s">
        <v>74</v>
      </c>
    </row>
    <row r="5" spans="1:6">
      <c r="A5" s="14"/>
      <c r="E5" s="16" t="str">
        <f t="shared" si="0"/>
        <v/>
      </c>
      <c r="F5" s="5"/>
    </row>
    <row r="6" spans="1:6" ht="42.75">
      <c r="A6" s="14" t="s">
        <v>64</v>
      </c>
      <c r="B6" s="15" t="s">
        <v>7</v>
      </c>
      <c r="C6" s="16" t="s">
        <v>8</v>
      </c>
      <c r="D6" s="4" t="s">
        <v>65</v>
      </c>
      <c r="F6" s="5" t="s">
        <v>66</v>
      </c>
    </row>
    <row r="7" spans="1:6" ht="42.75">
      <c r="A7" s="14" t="s">
        <v>67</v>
      </c>
      <c r="B7" s="15" t="s">
        <v>68</v>
      </c>
      <c r="C7" s="16" t="s">
        <v>8</v>
      </c>
      <c r="D7" s="4" t="s">
        <v>69</v>
      </c>
      <c r="E7" s="16" t="str">
        <f t="shared" si="0"/>
        <v>办贷款</v>
      </c>
      <c r="F7" s="15" t="s">
        <v>75</v>
      </c>
    </row>
    <row r="8" spans="1:6" ht="99.75">
      <c r="A8" s="14" t="s">
        <v>76</v>
      </c>
      <c r="B8" s="17" t="s">
        <v>72</v>
      </c>
      <c r="C8" s="16" t="s">
        <v>8</v>
      </c>
      <c r="D8" s="4" t="s">
        <v>77</v>
      </c>
      <c r="E8" s="16" t="str">
        <f t="shared" si="0"/>
        <v>办装修贷</v>
      </c>
      <c r="F8" s="5" t="s">
        <v>25</v>
      </c>
    </row>
    <row r="9" spans="1:6">
      <c r="A9" s="14"/>
      <c r="E9" s="16" t="str">
        <f t="shared" si="0"/>
        <v/>
      </c>
    </row>
    <row r="10" spans="1:6" ht="42.75">
      <c r="A10" s="14" t="s">
        <v>64</v>
      </c>
      <c r="B10" s="15" t="s">
        <v>7</v>
      </c>
      <c r="C10" s="16" t="s">
        <v>8</v>
      </c>
      <c r="D10" s="4" t="s">
        <v>65</v>
      </c>
      <c r="F10" s="5" t="s">
        <v>66</v>
      </c>
    </row>
    <row r="11" spans="1:6" ht="42.75">
      <c r="A11" s="14" t="s">
        <v>78</v>
      </c>
      <c r="B11" s="15" t="s">
        <v>68</v>
      </c>
      <c r="C11" s="16" t="s">
        <v>8</v>
      </c>
      <c r="D11" s="4" t="s">
        <v>69</v>
      </c>
      <c r="E11" s="16" t="str">
        <f t="shared" si="0"/>
        <v>办贷款</v>
      </c>
      <c r="F11" s="15" t="s">
        <v>79</v>
      </c>
    </row>
    <row r="12" spans="1:6" ht="71.25">
      <c r="A12" s="14" t="s">
        <v>71</v>
      </c>
      <c r="B12" s="17" t="s">
        <v>72</v>
      </c>
      <c r="C12" s="16" t="s">
        <v>8</v>
      </c>
      <c r="D12" s="4" t="s">
        <v>77</v>
      </c>
      <c r="E12" s="16" t="str">
        <f t="shared" si="0"/>
        <v>办装修贷</v>
      </c>
      <c r="F12" s="5" t="s">
        <v>74</v>
      </c>
    </row>
    <row r="13" spans="1:6">
      <c r="A13" s="14"/>
      <c r="E13" s="16" t="str">
        <f t="shared" si="0"/>
        <v/>
      </c>
    </row>
    <row r="14" spans="1:6" ht="57">
      <c r="A14" s="14" t="s">
        <v>18</v>
      </c>
      <c r="B14" s="15" t="s">
        <v>7</v>
      </c>
      <c r="C14" s="16" t="s">
        <v>8</v>
      </c>
      <c r="D14" s="4" t="s">
        <v>65</v>
      </c>
      <c r="F14" s="5" t="s">
        <v>33</v>
      </c>
    </row>
    <row r="15" spans="1:6" ht="42.75">
      <c r="A15" s="14" t="s">
        <v>67</v>
      </c>
      <c r="B15" s="15" t="s">
        <v>68</v>
      </c>
      <c r="C15" s="16" t="s">
        <v>8</v>
      </c>
      <c r="D15" s="4" t="s">
        <v>69</v>
      </c>
      <c r="E15" s="16" t="str">
        <f t="shared" si="0"/>
        <v>办贷款</v>
      </c>
      <c r="F15" s="15" t="s">
        <v>75</v>
      </c>
    </row>
    <row r="16" spans="1:6" ht="71.25">
      <c r="A16" s="14" t="s">
        <v>71</v>
      </c>
      <c r="B16" s="17" t="s">
        <v>80</v>
      </c>
      <c r="C16" s="16" t="s">
        <v>8</v>
      </c>
      <c r="D16" s="4" t="s">
        <v>77</v>
      </c>
      <c r="E16" s="16" t="str">
        <f t="shared" si="0"/>
        <v>办装修贷</v>
      </c>
      <c r="F16" s="5" t="s">
        <v>74</v>
      </c>
    </row>
    <row r="17" spans="1:6">
      <c r="A17" s="14"/>
      <c r="E17" s="16" t="str">
        <f t="shared" si="0"/>
        <v/>
      </c>
      <c r="F17" s="5"/>
    </row>
    <row r="18" spans="1:6" ht="57">
      <c r="A18" s="14" t="s">
        <v>81</v>
      </c>
      <c r="B18" s="15" t="s">
        <v>7</v>
      </c>
      <c r="C18" s="16" t="s">
        <v>8</v>
      </c>
      <c r="D18" s="4" t="s">
        <v>65</v>
      </c>
      <c r="F18" s="5" t="s">
        <v>33</v>
      </c>
    </row>
    <row r="19" spans="1:6" ht="42.75">
      <c r="A19" s="14" t="s">
        <v>67</v>
      </c>
      <c r="B19" s="15" t="s">
        <v>68</v>
      </c>
      <c r="C19" s="16" t="s">
        <v>8</v>
      </c>
      <c r="D19" s="4" t="s">
        <v>69</v>
      </c>
      <c r="E19" s="16" t="str">
        <f t="shared" si="0"/>
        <v>办贷款</v>
      </c>
      <c r="F19" s="15" t="s">
        <v>75</v>
      </c>
    </row>
    <row r="20" spans="1:6" ht="99.75">
      <c r="A20" s="14" t="s">
        <v>24</v>
      </c>
      <c r="B20" s="15" t="s">
        <v>82</v>
      </c>
      <c r="C20" s="16" t="s">
        <v>8</v>
      </c>
      <c r="D20" s="4" t="s">
        <v>77</v>
      </c>
      <c r="E20" s="16" t="str">
        <f t="shared" si="0"/>
        <v>办装修贷</v>
      </c>
      <c r="F20" s="5" t="s">
        <v>25</v>
      </c>
    </row>
    <row r="21" spans="1:6">
      <c r="A21" s="14"/>
      <c r="E21" s="16" t="str">
        <f t="shared" si="0"/>
        <v/>
      </c>
    </row>
    <row r="22" spans="1:6" ht="57">
      <c r="A22" s="14" t="s">
        <v>81</v>
      </c>
      <c r="B22" s="15" t="s">
        <v>7</v>
      </c>
      <c r="C22" s="16" t="s">
        <v>8</v>
      </c>
      <c r="D22" s="4" t="s">
        <v>65</v>
      </c>
      <c r="F22" s="5" t="s">
        <v>33</v>
      </c>
    </row>
    <row r="23" spans="1:6" ht="42.75">
      <c r="A23" s="14" t="s">
        <v>83</v>
      </c>
      <c r="B23" s="15" t="s">
        <v>68</v>
      </c>
      <c r="C23" s="16" t="s">
        <v>8</v>
      </c>
      <c r="D23" s="4" t="s">
        <v>69</v>
      </c>
      <c r="E23" s="16" t="str">
        <f t="shared" si="0"/>
        <v>办贷款</v>
      </c>
      <c r="F23" s="15" t="s">
        <v>79</v>
      </c>
    </row>
    <row r="24" spans="1:6" ht="99.75">
      <c r="A24" s="14" t="s">
        <v>24</v>
      </c>
      <c r="B24" s="17" t="s">
        <v>72</v>
      </c>
      <c r="C24" s="16" t="s">
        <v>8</v>
      </c>
      <c r="D24" s="4" t="s">
        <v>77</v>
      </c>
      <c r="E24" s="16" t="str">
        <f t="shared" si="0"/>
        <v>办装修贷</v>
      </c>
      <c r="F24" s="5" t="s">
        <v>25</v>
      </c>
    </row>
    <row r="25" spans="1:6">
      <c r="A25" s="14"/>
      <c r="E25" s="16" t="str">
        <f t="shared" si="0"/>
        <v/>
      </c>
      <c r="F25" s="5"/>
    </row>
    <row r="26" spans="1:6" ht="57">
      <c r="A26" s="14" t="s">
        <v>81</v>
      </c>
      <c r="B26" s="15" t="s">
        <v>7</v>
      </c>
      <c r="C26" s="16" t="s">
        <v>8</v>
      </c>
      <c r="D26" s="4" t="s">
        <v>65</v>
      </c>
      <c r="F26" s="5" t="s">
        <v>33</v>
      </c>
    </row>
    <row r="27" spans="1:6" ht="42.75">
      <c r="A27" s="14" t="s">
        <v>67</v>
      </c>
      <c r="B27" s="15" t="s">
        <v>68</v>
      </c>
      <c r="C27" s="16" t="s">
        <v>8</v>
      </c>
      <c r="D27" s="4" t="s">
        <v>69</v>
      </c>
      <c r="E27" s="16" t="str">
        <f t="shared" si="0"/>
        <v>办贷款</v>
      </c>
      <c r="F27" s="15" t="s">
        <v>75</v>
      </c>
    </row>
    <row r="28" spans="1:6" ht="99.75">
      <c r="A28" s="14" t="s">
        <v>24</v>
      </c>
      <c r="B28" s="15" t="s">
        <v>82</v>
      </c>
      <c r="C28" s="16" t="s">
        <v>8</v>
      </c>
      <c r="D28" s="4" t="s">
        <v>77</v>
      </c>
      <c r="E28" s="16" t="str">
        <f t="shared" si="0"/>
        <v>办装修贷</v>
      </c>
      <c r="F28" s="5" t="s">
        <v>25</v>
      </c>
    </row>
    <row r="29" spans="1:6">
      <c r="A29" s="14"/>
      <c r="E29" s="16" t="str">
        <f t="shared" si="0"/>
        <v/>
      </c>
    </row>
    <row r="30" spans="1:6" ht="57">
      <c r="A30" s="14" t="s">
        <v>81</v>
      </c>
      <c r="B30" s="15" t="s">
        <v>7</v>
      </c>
      <c r="C30" s="16" t="s">
        <v>8</v>
      </c>
      <c r="D30" s="4" t="s">
        <v>65</v>
      </c>
      <c r="F30" s="5" t="s">
        <v>33</v>
      </c>
    </row>
    <row r="31" spans="1:6" ht="42.75">
      <c r="A31" s="14" t="s">
        <v>83</v>
      </c>
      <c r="B31" s="15" t="s">
        <v>68</v>
      </c>
      <c r="C31" s="16" t="s">
        <v>8</v>
      </c>
      <c r="D31" s="4" t="s">
        <v>69</v>
      </c>
      <c r="E31" s="16" t="str">
        <f t="shared" si="0"/>
        <v>办贷款</v>
      </c>
      <c r="F31" s="15" t="s">
        <v>79</v>
      </c>
    </row>
    <row r="32" spans="1:6" ht="71.25">
      <c r="A32" s="14" t="s">
        <v>71</v>
      </c>
      <c r="B32" s="17" t="s">
        <v>72</v>
      </c>
      <c r="C32" s="16" t="s">
        <v>8</v>
      </c>
      <c r="D32" s="4" t="s">
        <v>77</v>
      </c>
      <c r="E32" s="16" t="str">
        <f t="shared" si="0"/>
        <v>办装修贷</v>
      </c>
      <c r="F32" s="5" t="s">
        <v>74</v>
      </c>
    </row>
    <row r="33" spans="1:6">
      <c r="F33" s="5"/>
    </row>
    <row r="34" spans="1:6" s="4" customFormat="1" ht="57">
      <c r="A34" s="4" t="s">
        <v>84</v>
      </c>
      <c r="B34" s="15" t="s">
        <v>68</v>
      </c>
      <c r="C34" s="4" t="s">
        <v>8</v>
      </c>
      <c r="D34" s="4" t="s">
        <v>69</v>
      </c>
      <c r="F34" s="5" t="s">
        <v>85</v>
      </c>
    </row>
    <row r="35" spans="1:6" s="4" customFormat="1" ht="42.75">
      <c r="A35" s="4" t="s">
        <v>86</v>
      </c>
      <c r="B35" s="18" t="s">
        <v>72</v>
      </c>
      <c r="C35" s="4" t="s">
        <v>8</v>
      </c>
      <c r="D35" s="4" t="s">
        <v>77</v>
      </c>
      <c r="E35" s="4" t="s">
        <v>69</v>
      </c>
      <c r="F35" s="5" t="s">
        <v>87</v>
      </c>
    </row>
    <row r="36" spans="1:6" s="4" customFormat="1">
      <c r="B36" s="5"/>
      <c r="F36" s="5"/>
    </row>
    <row r="37" spans="1:6" s="4" customFormat="1" ht="114">
      <c r="A37" s="4" t="s">
        <v>88</v>
      </c>
      <c r="B37" s="15" t="s">
        <v>68</v>
      </c>
      <c r="C37" s="4" t="s">
        <v>8</v>
      </c>
      <c r="D37" s="4" t="s">
        <v>69</v>
      </c>
      <c r="F37" s="5" t="s">
        <v>89</v>
      </c>
    </row>
    <row r="38" spans="1:6" s="4" customFormat="1" ht="99.75">
      <c r="A38" s="4" t="s">
        <v>90</v>
      </c>
      <c r="B38" s="18" t="s">
        <v>72</v>
      </c>
      <c r="C38" s="4" t="s">
        <v>8</v>
      </c>
      <c r="D38" s="4" t="s">
        <v>77</v>
      </c>
      <c r="E38" s="4" t="s">
        <v>69</v>
      </c>
      <c r="F38" s="5" t="s">
        <v>91</v>
      </c>
    </row>
    <row r="39" spans="1:6" s="19" customFormat="1">
      <c r="B39" s="20"/>
      <c r="F39" s="20"/>
    </row>
    <row r="40" spans="1:6" ht="42.75">
      <c r="A40" s="14" t="s">
        <v>64</v>
      </c>
      <c r="B40" s="15" t="s">
        <v>7</v>
      </c>
      <c r="C40" s="16" t="s">
        <v>8</v>
      </c>
      <c r="D40" s="4" t="s">
        <v>65</v>
      </c>
      <c r="F40" s="5" t="s">
        <v>66</v>
      </c>
    </row>
    <row r="41" spans="1:6" ht="42.75">
      <c r="A41" s="14" t="s">
        <v>67</v>
      </c>
      <c r="B41" s="15" t="s">
        <v>68</v>
      </c>
      <c r="C41" s="16" t="s">
        <v>8</v>
      </c>
      <c r="D41" s="4" t="s">
        <v>69</v>
      </c>
      <c r="E41" s="16" t="str">
        <f>IF(D41&gt;0,D40,"" )</f>
        <v>办贷款</v>
      </c>
      <c r="F41" s="15" t="s">
        <v>70</v>
      </c>
    </row>
    <row r="42" spans="1:6" s="4" customFormat="1" ht="57">
      <c r="A42" s="3" t="s">
        <v>92</v>
      </c>
      <c r="B42" s="5" t="s">
        <v>93</v>
      </c>
      <c r="C42" s="4" t="s">
        <v>8</v>
      </c>
      <c r="D42" s="4" t="s">
        <v>94</v>
      </c>
      <c r="E42" s="4" t="str">
        <f t="shared" ref="E42:E43" si="1">IF(D42&gt;0,D41,"" )</f>
        <v>办装修贷</v>
      </c>
      <c r="F42" s="5" t="s">
        <v>95</v>
      </c>
    </row>
    <row r="43" spans="1:6">
      <c r="A43" s="14"/>
      <c r="E43" s="16" t="str">
        <f t="shared" si="1"/>
        <v/>
      </c>
      <c r="F43" s="5"/>
    </row>
    <row r="44" spans="1:6" ht="42.75">
      <c r="A44" s="14" t="s">
        <v>64</v>
      </c>
      <c r="B44" s="15" t="s">
        <v>7</v>
      </c>
      <c r="C44" s="16" t="s">
        <v>8</v>
      </c>
      <c r="D44" s="4" t="s">
        <v>65</v>
      </c>
      <c r="F44" s="5" t="s">
        <v>66</v>
      </c>
    </row>
    <row r="45" spans="1:6" ht="42.75">
      <c r="A45" s="14" t="s">
        <v>67</v>
      </c>
      <c r="B45" s="15" t="s">
        <v>68</v>
      </c>
      <c r="C45" s="16" t="s">
        <v>8</v>
      </c>
      <c r="D45" s="4" t="s">
        <v>69</v>
      </c>
      <c r="E45" s="16" t="str">
        <f t="shared" ref="E45:E47" si="2">IF(D45&gt;0,D44,"" )</f>
        <v>办贷款</v>
      </c>
      <c r="F45" s="15" t="s">
        <v>75</v>
      </c>
    </row>
    <row r="46" spans="1:6" s="4" customFormat="1" ht="28.5">
      <c r="A46" s="3" t="s">
        <v>49</v>
      </c>
      <c r="B46" s="5" t="s">
        <v>93</v>
      </c>
      <c r="C46" s="4" t="s">
        <v>8</v>
      </c>
      <c r="D46" s="4" t="s">
        <v>94</v>
      </c>
      <c r="E46" s="4" t="str">
        <f t="shared" si="2"/>
        <v>办装修贷</v>
      </c>
      <c r="F46" s="5" t="s">
        <v>50</v>
      </c>
    </row>
    <row r="47" spans="1:6">
      <c r="A47" s="14"/>
      <c r="E47" s="16" t="str">
        <f t="shared" si="2"/>
        <v/>
      </c>
    </row>
    <row r="48" spans="1:6" ht="42.75">
      <c r="A48" s="14" t="s">
        <v>64</v>
      </c>
      <c r="B48" s="15" t="s">
        <v>7</v>
      </c>
      <c r="C48" s="16" t="s">
        <v>8</v>
      </c>
      <c r="D48" s="4" t="s">
        <v>65</v>
      </c>
      <c r="F48" s="5" t="s">
        <v>66</v>
      </c>
    </row>
    <row r="49" spans="1:6" ht="42.75">
      <c r="A49" s="14" t="s">
        <v>78</v>
      </c>
      <c r="B49" s="15" t="s">
        <v>68</v>
      </c>
      <c r="C49" s="16" t="s">
        <v>8</v>
      </c>
      <c r="D49" s="4" t="s">
        <v>69</v>
      </c>
      <c r="E49" s="16" t="str">
        <f t="shared" ref="E49:E51" si="3">IF(D49&gt;0,D48,"" )</f>
        <v>办贷款</v>
      </c>
      <c r="F49" s="15" t="s">
        <v>79</v>
      </c>
    </row>
    <row r="50" spans="1:6" s="4" customFormat="1" ht="57">
      <c r="A50" s="3" t="s">
        <v>92</v>
      </c>
      <c r="B50" s="5" t="s">
        <v>93</v>
      </c>
      <c r="C50" s="4" t="s">
        <v>8</v>
      </c>
      <c r="D50" s="4" t="s">
        <v>94</v>
      </c>
      <c r="E50" s="4" t="str">
        <f t="shared" si="3"/>
        <v>办装修贷</v>
      </c>
      <c r="F50" s="5" t="s">
        <v>95</v>
      </c>
    </row>
    <row r="51" spans="1:6">
      <c r="A51" s="14"/>
      <c r="E51" s="16" t="str">
        <f t="shared" si="3"/>
        <v/>
      </c>
    </row>
    <row r="52" spans="1:6" ht="57">
      <c r="A52" s="14" t="s">
        <v>18</v>
      </c>
      <c r="B52" s="15" t="s">
        <v>7</v>
      </c>
      <c r="C52" s="16" t="s">
        <v>8</v>
      </c>
      <c r="D52" s="4" t="s">
        <v>65</v>
      </c>
      <c r="F52" s="5" t="s">
        <v>33</v>
      </c>
    </row>
    <row r="53" spans="1:6" ht="42.75">
      <c r="A53" s="14" t="s">
        <v>67</v>
      </c>
      <c r="B53" s="15" t="s">
        <v>68</v>
      </c>
      <c r="C53" s="16" t="s">
        <v>8</v>
      </c>
      <c r="D53" s="4" t="s">
        <v>69</v>
      </c>
      <c r="E53" s="16" t="str">
        <f t="shared" ref="E53:E55" si="4">IF(D53&gt;0,D52,"" )</f>
        <v>办贷款</v>
      </c>
      <c r="F53" s="15" t="s">
        <v>75</v>
      </c>
    </row>
    <row r="54" spans="1:6" s="4" customFormat="1" ht="57">
      <c r="A54" s="3" t="s">
        <v>92</v>
      </c>
      <c r="B54" s="5" t="s">
        <v>93</v>
      </c>
      <c r="C54" s="4" t="s">
        <v>8</v>
      </c>
      <c r="D54" s="4" t="s">
        <v>94</v>
      </c>
      <c r="E54" s="4" t="str">
        <f t="shared" si="4"/>
        <v>办装修贷</v>
      </c>
      <c r="F54" s="5" t="s">
        <v>95</v>
      </c>
    </row>
    <row r="55" spans="1:6">
      <c r="A55" s="14"/>
      <c r="E55" s="16" t="str">
        <f t="shared" si="4"/>
        <v/>
      </c>
      <c r="F55" s="5"/>
    </row>
    <row r="56" spans="1:6" ht="57">
      <c r="A56" s="14" t="s">
        <v>81</v>
      </c>
      <c r="B56" s="15" t="s">
        <v>7</v>
      </c>
      <c r="C56" s="16" t="s">
        <v>8</v>
      </c>
      <c r="D56" s="4" t="s">
        <v>65</v>
      </c>
      <c r="F56" s="5" t="s">
        <v>33</v>
      </c>
    </row>
    <row r="57" spans="1:6" ht="42.75">
      <c r="A57" s="14" t="s">
        <v>67</v>
      </c>
      <c r="B57" s="15" t="s">
        <v>68</v>
      </c>
      <c r="C57" s="16" t="s">
        <v>8</v>
      </c>
      <c r="D57" s="4" t="s">
        <v>69</v>
      </c>
      <c r="E57" s="16" t="str">
        <f t="shared" ref="E57:E59" si="5">IF(D57&gt;0,D56,"" )</f>
        <v>办贷款</v>
      </c>
      <c r="F57" s="15" t="s">
        <v>75</v>
      </c>
    </row>
    <row r="58" spans="1:6" s="4" customFormat="1" ht="28.5">
      <c r="A58" s="3" t="s">
        <v>49</v>
      </c>
      <c r="B58" s="5" t="s">
        <v>93</v>
      </c>
      <c r="C58" s="4" t="s">
        <v>8</v>
      </c>
      <c r="D58" s="4" t="s">
        <v>94</v>
      </c>
      <c r="E58" s="4" t="str">
        <f t="shared" si="5"/>
        <v>办装修贷</v>
      </c>
      <c r="F58" s="5" t="s">
        <v>50</v>
      </c>
    </row>
    <row r="59" spans="1:6">
      <c r="A59" s="14"/>
      <c r="E59" s="16" t="str">
        <f t="shared" si="5"/>
        <v/>
      </c>
    </row>
    <row r="60" spans="1:6" ht="57">
      <c r="A60" s="14" t="s">
        <v>81</v>
      </c>
      <c r="B60" s="15" t="s">
        <v>7</v>
      </c>
      <c r="C60" s="16" t="s">
        <v>8</v>
      </c>
      <c r="D60" s="4" t="s">
        <v>65</v>
      </c>
      <c r="F60" s="5" t="s">
        <v>33</v>
      </c>
    </row>
    <row r="61" spans="1:6" ht="42.75">
      <c r="A61" s="14" t="s">
        <v>83</v>
      </c>
      <c r="B61" s="15" t="s">
        <v>68</v>
      </c>
      <c r="C61" s="16" t="s">
        <v>8</v>
      </c>
      <c r="D61" s="4" t="s">
        <v>69</v>
      </c>
      <c r="E61" s="16" t="str">
        <f t="shared" ref="E61:E63" si="6">IF(D61&gt;0,D60,"" )</f>
        <v>办贷款</v>
      </c>
      <c r="F61" s="15" t="s">
        <v>79</v>
      </c>
    </row>
    <row r="62" spans="1:6" s="4" customFormat="1" ht="28.5">
      <c r="A62" s="3" t="s">
        <v>49</v>
      </c>
      <c r="B62" s="5" t="s">
        <v>93</v>
      </c>
      <c r="C62" s="4" t="s">
        <v>8</v>
      </c>
      <c r="D62" s="4" t="s">
        <v>94</v>
      </c>
      <c r="E62" s="4" t="str">
        <f t="shared" si="6"/>
        <v>办装修贷</v>
      </c>
      <c r="F62" s="5" t="s">
        <v>50</v>
      </c>
    </row>
    <row r="63" spans="1:6">
      <c r="A63" s="14"/>
      <c r="E63" s="16" t="str">
        <f t="shared" si="6"/>
        <v/>
      </c>
      <c r="F63" s="5"/>
    </row>
    <row r="64" spans="1:6" ht="57">
      <c r="A64" s="14" t="s">
        <v>81</v>
      </c>
      <c r="B64" s="15" t="s">
        <v>7</v>
      </c>
      <c r="C64" s="16" t="s">
        <v>8</v>
      </c>
      <c r="D64" s="4" t="s">
        <v>65</v>
      </c>
      <c r="F64" s="5" t="s">
        <v>33</v>
      </c>
    </row>
    <row r="65" spans="1:6" ht="42.75">
      <c r="A65" s="14" t="s">
        <v>67</v>
      </c>
      <c r="B65" s="15" t="s">
        <v>68</v>
      </c>
      <c r="C65" s="16" t="s">
        <v>8</v>
      </c>
      <c r="D65" s="4" t="s">
        <v>69</v>
      </c>
      <c r="E65" s="16" t="str">
        <f t="shared" ref="E65:E67" si="7">IF(D65&gt;0,D64,"" )</f>
        <v>办贷款</v>
      </c>
      <c r="F65" s="15" t="s">
        <v>75</v>
      </c>
    </row>
    <row r="66" spans="1:6" s="4" customFormat="1" ht="28.5">
      <c r="A66" s="3" t="s">
        <v>49</v>
      </c>
      <c r="B66" s="5" t="s">
        <v>93</v>
      </c>
      <c r="C66" s="4" t="s">
        <v>8</v>
      </c>
      <c r="D66" s="4" t="s">
        <v>94</v>
      </c>
      <c r="E66" s="4" t="str">
        <f t="shared" si="7"/>
        <v>办装修贷</v>
      </c>
      <c r="F66" s="5" t="s">
        <v>50</v>
      </c>
    </row>
    <row r="67" spans="1:6">
      <c r="A67" s="14"/>
      <c r="E67" s="16" t="str">
        <f t="shared" si="7"/>
        <v/>
      </c>
    </row>
    <row r="68" spans="1:6" ht="57">
      <c r="A68" s="14" t="s">
        <v>81</v>
      </c>
      <c r="B68" s="15" t="s">
        <v>7</v>
      </c>
      <c r="C68" s="16" t="s">
        <v>8</v>
      </c>
      <c r="D68" s="4" t="s">
        <v>65</v>
      </c>
      <c r="F68" s="5" t="s">
        <v>33</v>
      </c>
    </row>
    <row r="69" spans="1:6" ht="42.75">
      <c r="A69" s="14" t="s">
        <v>83</v>
      </c>
      <c r="B69" s="15" t="s">
        <v>68</v>
      </c>
      <c r="C69" s="16" t="s">
        <v>8</v>
      </c>
      <c r="D69" s="4" t="s">
        <v>69</v>
      </c>
      <c r="E69" s="16" t="str">
        <f t="shared" ref="E69:E70" si="8">IF(D69&gt;0,D68,"" )</f>
        <v>办贷款</v>
      </c>
      <c r="F69" s="15" t="s">
        <v>79</v>
      </c>
    </row>
    <row r="70" spans="1:6" s="4" customFormat="1" ht="57">
      <c r="A70" s="3" t="s">
        <v>92</v>
      </c>
      <c r="B70" s="5" t="s">
        <v>93</v>
      </c>
      <c r="C70" s="4" t="s">
        <v>8</v>
      </c>
      <c r="D70" s="4" t="s">
        <v>94</v>
      </c>
      <c r="E70" s="4" t="str">
        <f t="shared" si="8"/>
        <v>办装修贷</v>
      </c>
      <c r="F70" s="5" t="s">
        <v>95</v>
      </c>
    </row>
    <row r="71" spans="1:6">
      <c r="F71" s="5"/>
    </row>
    <row r="72" spans="1:6" s="4" customFormat="1" ht="57">
      <c r="A72" s="4" t="s">
        <v>84</v>
      </c>
      <c r="B72" s="4" t="s">
        <v>68</v>
      </c>
      <c r="C72" s="4" t="s">
        <v>8</v>
      </c>
      <c r="D72" s="4" t="s">
        <v>69</v>
      </c>
      <c r="F72" s="5" t="s">
        <v>85</v>
      </c>
    </row>
    <row r="73" spans="1:6" s="4" customFormat="1" ht="57">
      <c r="A73" s="3" t="s">
        <v>92</v>
      </c>
      <c r="B73" s="5" t="s">
        <v>93</v>
      </c>
      <c r="C73" s="4" t="s">
        <v>8</v>
      </c>
      <c r="D73" s="4" t="s">
        <v>94</v>
      </c>
      <c r="E73" s="4" t="str">
        <f t="shared" ref="E73" si="9">IF(D73&gt;0,D72,"" )</f>
        <v>办装修贷</v>
      </c>
      <c r="F73" s="5" t="s">
        <v>95</v>
      </c>
    </row>
    <row r="74" spans="1:6" s="4" customFormat="1">
      <c r="B74" s="5"/>
      <c r="F74" s="5"/>
    </row>
    <row r="75" spans="1:6" s="4" customFormat="1" ht="114">
      <c r="A75" s="4" t="s">
        <v>88</v>
      </c>
      <c r="B75" s="4" t="s">
        <v>68</v>
      </c>
      <c r="C75" s="4" t="s">
        <v>8</v>
      </c>
      <c r="D75" s="4" t="s">
        <v>69</v>
      </c>
      <c r="F75" s="5" t="s">
        <v>89</v>
      </c>
    </row>
    <row r="76" spans="1:6" s="4" customFormat="1" ht="28.5">
      <c r="A76" s="3" t="s">
        <v>49</v>
      </c>
      <c r="B76" s="5" t="s">
        <v>93</v>
      </c>
      <c r="C76" s="4" t="s">
        <v>8</v>
      </c>
      <c r="D76" s="4" t="s">
        <v>94</v>
      </c>
      <c r="E76" s="4" t="str">
        <f t="shared" ref="E76" si="10">IF(D76&gt;0,D75,"" )</f>
        <v>办装修贷</v>
      </c>
      <c r="F76" s="5" t="s">
        <v>50</v>
      </c>
    </row>
  </sheetData>
  <phoneticPr fontId="4" type="noConversion"/>
  <pageMargins left="0.75" right="0.75" top="1" bottom="1" header="0.5" footer="0.5"/>
  <pageSetup paperSize="9"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F55" sqref="F55"/>
    </sheetView>
  </sheetViews>
  <sheetFormatPr defaultColWidth="9" defaultRowHeight="14.25"/>
  <cols>
    <col min="1" max="1" width="24.25" style="4" customWidth="1"/>
    <col min="2" max="2" width="46.625" style="5" customWidth="1"/>
    <col min="3" max="3" width="9" style="4"/>
    <col min="4" max="4" width="30.125" style="4" customWidth="1"/>
    <col min="5" max="5" width="16.875" style="4" customWidth="1"/>
    <col min="6" max="6" width="63.25" style="5" customWidth="1"/>
    <col min="7" max="16384" width="9" style="4"/>
  </cols>
  <sheetData>
    <row r="1" spans="1:6" s="1" customFormat="1" ht="24.95" customHeight="1">
      <c r="A1" s="1" t="s">
        <v>0</v>
      </c>
      <c r="B1" s="2" t="s">
        <v>1</v>
      </c>
      <c r="C1" s="1" t="s">
        <v>2</v>
      </c>
      <c r="D1" s="1" t="s">
        <v>3</v>
      </c>
      <c r="E1" s="1" t="s">
        <v>856</v>
      </c>
      <c r="F1" s="2" t="s">
        <v>5</v>
      </c>
    </row>
    <row r="2" spans="1:6" ht="28.5">
      <c r="A2" s="3" t="s">
        <v>857</v>
      </c>
      <c r="B2" s="5" t="s">
        <v>858</v>
      </c>
      <c r="C2" s="4" t="s">
        <v>8</v>
      </c>
      <c r="D2" s="4" t="s">
        <v>859</v>
      </c>
      <c r="F2" s="5" t="s">
        <v>860</v>
      </c>
    </row>
    <row r="3" spans="1:6" ht="42.75">
      <c r="A3" s="3" t="s">
        <v>861</v>
      </c>
      <c r="B3" s="5" t="s">
        <v>886</v>
      </c>
      <c r="C3" s="4" t="s">
        <v>8</v>
      </c>
      <c r="D3" s="4" t="s">
        <v>862</v>
      </c>
      <c r="E3" s="4" t="str">
        <f t="shared" ref="E3:E21" si="0">IF(D3&gt;0,D2,"" )</f>
        <v>办贷款</v>
      </c>
      <c r="F3" s="5" t="s">
        <v>863</v>
      </c>
    </row>
    <row r="4" spans="1:6" ht="15" customHeight="1">
      <c r="A4" s="3"/>
      <c r="E4" s="4" t="str">
        <f>IF(D4&gt;0,#REF!,"" )</f>
        <v/>
      </c>
    </row>
    <row r="5" spans="1:6" ht="28.5">
      <c r="A5" s="3" t="s">
        <v>864</v>
      </c>
      <c r="B5" s="5" t="s">
        <v>887</v>
      </c>
      <c r="C5" s="4" t="s">
        <v>8</v>
      </c>
      <c r="D5" s="4" t="s">
        <v>865</v>
      </c>
      <c r="F5" s="5" t="s">
        <v>866</v>
      </c>
    </row>
    <row r="6" spans="1:6" ht="42.75">
      <c r="A6" s="3" t="s">
        <v>867</v>
      </c>
      <c r="B6" s="5" t="s">
        <v>886</v>
      </c>
      <c r="C6" s="4" t="s">
        <v>8</v>
      </c>
      <c r="D6" s="4" t="s">
        <v>868</v>
      </c>
      <c r="E6" s="4" t="str">
        <f t="shared" si="0"/>
        <v>办贷款</v>
      </c>
      <c r="F6" s="5" t="s">
        <v>863</v>
      </c>
    </row>
    <row r="7" spans="1:6">
      <c r="A7" s="3"/>
      <c r="E7" s="4" t="str">
        <f>IF(D7&gt;0,#REF!,"" )</f>
        <v/>
      </c>
    </row>
    <row r="8" spans="1:6" ht="42.75">
      <c r="A8" s="3" t="s">
        <v>869</v>
      </c>
      <c r="B8" s="5" t="s">
        <v>887</v>
      </c>
      <c r="C8" s="4" t="s">
        <v>8</v>
      </c>
      <c r="D8" s="4" t="s">
        <v>865</v>
      </c>
      <c r="F8" s="5" t="s">
        <v>870</v>
      </c>
    </row>
    <row r="9" spans="1:6" ht="42.75">
      <c r="A9" s="3" t="s">
        <v>867</v>
      </c>
      <c r="B9" s="5" t="s">
        <v>886</v>
      </c>
      <c r="C9" s="4" t="s">
        <v>8</v>
      </c>
      <c r="D9" s="4" t="s">
        <v>871</v>
      </c>
      <c r="E9" s="4" t="str">
        <f t="shared" si="0"/>
        <v>办贷款</v>
      </c>
      <c r="F9" s="5" t="s">
        <v>863</v>
      </c>
    </row>
    <row r="10" spans="1:6">
      <c r="A10" s="3"/>
      <c r="E10" s="4" t="str">
        <f>IF(D10&gt;0,#REF!,"" )</f>
        <v/>
      </c>
      <c r="F10" s="7"/>
    </row>
    <row r="11" spans="1:6" ht="42.75">
      <c r="A11" s="3" t="s">
        <v>81</v>
      </c>
      <c r="B11" s="5" t="s">
        <v>887</v>
      </c>
      <c r="C11" s="4" t="s">
        <v>8</v>
      </c>
      <c r="D11" s="4" t="s">
        <v>865</v>
      </c>
      <c r="F11" s="5" t="s">
        <v>870</v>
      </c>
    </row>
    <row r="12" spans="1:6" ht="42.75">
      <c r="A12" s="3" t="s">
        <v>867</v>
      </c>
      <c r="B12" s="5" t="s">
        <v>886</v>
      </c>
      <c r="C12" s="4" t="s">
        <v>8</v>
      </c>
      <c r="D12" s="4" t="s">
        <v>871</v>
      </c>
      <c r="E12" s="4" t="str">
        <f t="shared" si="0"/>
        <v>办贷款</v>
      </c>
      <c r="F12" s="5" t="s">
        <v>863</v>
      </c>
    </row>
    <row r="13" spans="1:6">
      <c r="A13" s="3"/>
      <c r="E13" s="4" t="str">
        <f>IF(D13&gt;0,#REF!,"" )</f>
        <v/>
      </c>
      <c r="F13" s="7"/>
    </row>
    <row r="14" spans="1:6" ht="42.75">
      <c r="A14" s="3" t="s">
        <v>81</v>
      </c>
      <c r="B14" s="5" t="s">
        <v>887</v>
      </c>
      <c r="C14" s="4" t="s">
        <v>8</v>
      </c>
      <c r="D14" s="4" t="s">
        <v>865</v>
      </c>
      <c r="F14" s="5" t="s">
        <v>870</v>
      </c>
    </row>
    <row r="15" spans="1:6" ht="85.5">
      <c r="A15" s="3" t="s">
        <v>872</v>
      </c>
      <c r="B15" s="5" t="s">
        <v>886</v>
      </c>
      <c r="C15" s="4" t="s">
        <v>8</v>
      </c>
      <c r="D15" s="4" t="s">
        <v>871</v>
      </c>
      <c r="E15" s="4" t="str">
        <f t="shared" si="0"/>
        <v>办贷款</v>
      </c>
      <c r="F15" s="7" t="s">
        <v>873</v>
      </c>
    </row>
    <row r="16" spans="1:6">
      <c r="A16" s="3"/>
      <c r="E16" s="4" t="str">
        <f>IF(D16&gt;0,#REF!,"" )</f>
        <v/>
      </c>
    </row>
    <row r="17" spans="1:6" ht="28.5">
      <c r="A17" s="3" t="s">
        <v>864</v>
      </c>
      <c r="B17" s="5" t="s">
        <v>887</v>
      </c>
      <c r="C17" s="4" t="s">
        <v>8</v>
      </c>
      <c r="D17" s="4" t="s">
        <v>865</v>
      </c>
      <c r="F17" s="5" t="s">
        <v>31</v>
      </c>
    </row>
    <row r="18" spans="1:6" ht="85.5">
      <c r="A18" s="3" t="s">
        <v>872</v>
      </c>
      <c r="B18" s="5" t="s">
        <v>886</v>
      </c>
      <c r="C18" s="4" t="s">
        <v>8</v>
      </c>
      <c r="D18" s="4" t="s">
        <v>871</v>
      </c>
      <c r="E18" s="4" t="str">
        <f>IF(D18&gt;0,D17,"" )</f>
        <v>办贷款</v>
      </c>
      <c r="F18" s="7" t="s">
        <v>873</v>
      </c>
    </row>
    <row r="19" spans="1:6">
      <c r="A19" s="3"/>
      <c r="E19" s="4" t="str">
        <f>IF(D19&gt;0,#REF!,"" )</f>
        <v/>
      </c>
    </row>
    <row r="20" spans="1:6" ht="28.5">
      <c r="A20" s="3" t="s">
        <v>864</v>
      </c>
      <c r="B20" s="5" t="s">
        <v>887</v>
      </c>
      <c r="C20" s="4" t="s">
        <v>8</v>
      </c>
      <c r="D20" s="4" t="s">
        <v>865</v>
      </c>
      <c r="F20" s="5" t="s">
        <v>31</v>
      </c>
    </row>
    <row r="21" spans="1:6" ht="85.5">
      <c r="A21" s="3" t="s">
        <v>874</v>
      </c>
      <c r="B21" s="5" t="s">
        <v>886</v>
      </c>
      <c r="C21" s="4" t="s">
        <v>8</v>
      </c>
      <c r="D21" s="4" t="s">
        <v>871</v>
      </c>
      <c r="E21" s="4" t="str">
        <f t="shared" si="0"/>
        <v>办贷款</v>
      </c>
      <c r="F21" s="5" t="s">
        <v>873</v>
      </c>
    </row>
    <row r="23" spans="1:6" ht="42.75">
      <c r="A23" s="4" t="s">
        <v>875</v>
      </c>
      <c r="B23" s="5" t="s">
        <v>888</v>
      </c>
      <c r="C23" s="4" t="s">
        <v>8</v>
      </c>
      <c r="D23" s="4" t="s">
        <v>868</v>
      </c>
      <c r="F23" s="5" t="s">
        <v>863</v>
      </c>
    </row>
    <row r="25" spans="1:6" ht="85.5">
      <c r="A25" s="4" t="s">
        <v>876</v>
      </c>
      <c r="B25" s="5" t="s">
        <v>886</v>
      </c>
      <c r="C25" s="4" t="s">
        <v>8</v>
      </c>
      <c r="D25" s="4" t="s">
        <v>868</v>
      </c>
      <c r="F25" s="5" t="s">
        <v>873</v>
      </c>
    </row>
    <row r="26" spans="1:6" s="9" customFormat="1">
      <c r="B26" s="5"/>
      <c r="F26" s="10"/>
    </row>
    <row r="27" spans="1:6" ht="28.5">
      <c r="A27" s="3" t="s">
        <v>864</v>
      </c>
      <c r="B27" s="5" t="s">
        <v>889</v>
      </c>
      <c r="C27" s="4" t="s">
        <v>8</v>
      </c>
      <c r="D27" s="4" t="s">
        <v>865</v>
      </c>
      <c r="F27" s="5" t="s">
        <v>866</v>
      </c>
    </row>
    <row r="28" spans="1:6" ht="42.75">
      <c r="A28" s="3" t="s">
        <v>867</v>
      </c>
      <c r="B28" s="5" t="s">
        <v>886</v>
      </c>
      <c r="C28" s="4" t="s">
        <v>8</v>
      </c>
      <c r="D28" s="4" t="s">
        <v>868</v>
      </c>
      <c r="E28" s="4" t="str">
        <f t="shared" ref="E28" si="1">IF(D28&gt;0,D27,"" )</f>
        <v>办贷款</v>
      </c>
      <c r="F28" s="5" t="s">
        <v>863</v>
      </c>
    </row>
    <row r="29" spans="1:6" ht="21" customHeight="1">
      <c r="A29" s="3"/>
      <c r="E29" s="4" t="str">
        <f>IF(D29&gt;0,#REF!,"" )</f>
        <v/>
      </c>
    </row>
    <row r="30" spans="1:6" ht="28.5">
      <c r="A30" s="3" t="s">
        <v>877</v>
      </c>
      <c r="B30" s="5" t="s">
        <v>887</v>
      </c>
      <c r="C30" s="4" t="s">
        <v>8</v>
      </c>
      <c r="D30" s="4" t="s">
        <v>878</v>
      </c>
      <c r="F30" s="5" t="s">
        <v>879</v>
      </c>
    </row>
    <row r="31" spans="1:6" ht="42.75">
      <c r="A31" s="3" t="s">
        <v>880</v>
      </c>
      <c r="B31" s="5" t="s">
        <v>886</v>
      </c>
      <c r="C31" s="4" t="s">
        <v>8</v>
      </c>
      <c r="D31" s="4" t="s">
        <v>862</v>
      </c>
      <c r="E31" s="4" t="str">
        <f t="shared" ref="E31" si="2">IF(D31&gt;0,D30,"" )</f>
        <v>办贷款</v>
      </c>
      <c r="F31" s="5" t="s">
        <v>863</v>
      </c>
    </row>
    <row r="32" spans="1:6">
      <c r="A32" s="3"/>
      <c r="E32" s="4" t="str">
        <f>IF(D32&gt;0,#REF!,"" )</f>
        <v/>
      </c>
    </row>
    <row r="33" spans="1:6" ht="42.75">
      <c r="A33" s="3" t="s">
        <v>881</v>
      </c>
      <c r="B33" s="5" t="s">
        <v>887</v>
      </c>
      <c r="C33" s="4" t="s">
        <v>8</v>
      </c>
      <c r="D33" s="4" t="s">
        <v>878</v>
      </c>
      <c r="F33" s="5" t="s">
        <v>882</v>
      </c>
    </row>
    <row r="34" spans="1:6" ht="42.75">
      <c r="A34" s="3" t="s">
        <v>880</v>
      </c>
      <c r="B34" s="5" t="s">
        <v>886</v>
      </c>
      <c r="C34" s="4" t="s">
        <v>8</v>
      </c>
      <c r="D34" s="4" t="s">
        <v>871</v>
      </c>
      <c r="E34" s="4" t="str">
        <f t="shared" ref="E34" si="3">IF(D34&gt;0,D33,"" )</f>
        <v>办贷款</v>
      </c>
      <c r="F34" s="5" t="s">
        <v>863</v>
      </c>
    </row>
    <row r="35" spans="1:6">
      <c r="A35" s="3"/>
      <c r="E35" s="4" t="str">
        <f>IF(D35&gt;0,#REF!,"" )</f>
        <v/>
      </c>
      <c r="F35" s="7"/>
    </row>
    <row r="36" spans="1:6" ht="42.75">
      <c r="A36" s="3" t="s">
        <v>81</v>
      </c>
      <c r="B36" s="5" t="s">
        <v>887</v>
      </c>
      <c r="C36" s="4" t="s">
        <v>8</v>
      </c>
      <c r="D36" s="4" t="s">
        <v>878</v>
      </c>
      <c r="F36" s="5" t="s">
        <v>882</v>
      </c>
    </row>
    <row r="37" spans="1:6" ht="42.75">
      <c r="A37" s="3" t="s">
        <v>880</v>
      </c>
      <c r="B37" s="5" t="s">
        <v>886</v>
      </c>
      <c r="C37" s="4" t="s">
        <v>8</v>
      </c>
      <c r="D37" s="4" t="s">
        <v>871</v>
      </c>
      <c r="E37" s="4" t="str">
        <f t="shared" ref="E37" si="4">IF(D37&gt;0,D36,"" )</f>
        <v>办贷款</v>
      </c>
      <c r="F37" s="5" t="s">
        <v>863</v>
      </c>
    </row>
    <row r="38" spans="1:6">
      <c r="A38" s="3"/>
      <c r="E38" s="4" t="str">
        <f>IF(D38&gt;0,#REF!,"" )</f>
        <v/>
      </c>
      <c r="F38" s="7"/>
    </row>
    <row r="39" spans="1:6" ht="42.75">
      <c r="A39" s="3" t="s">
        <v>81</v>
      </c>
      <c r="B39" s="5" t="s">
        <v>887</v>
      </c>
      <c r="C39" s="4" t="s">
        <v>8</v>
      </c>
      <c r="D39" s="4" t="s">
        <v>878</v>
      </c>
      <c r="F39" s="5" t="s">
        <v>882</v>
      </c>
    </row>
    <row r="40" spans="1:6" ht="85.5">
      <c r="A40" s="3" t="s">
        <v>872</v>
      </c>
      <c r="B40" s="5" t="s">
        <v>886</v>
      </c>
      <c r="C40" s="4" t="s">
        <v>8</v>
      </c>
      <c r="D40" s="4" t="s">
        <v>871</v>
      </c>
      <c r="E40" s="4" t="str">
        <f t="shared" ref="E40" si="5">IF(D40&gt;0,D39,"" )</f>
        <v>办贷款</v>
      </c>
      <c r="F40" s="7" t="s">
        <v>873</v>
      </c>
    </row>
    <row r="41" spans="1:6">
      <c r="A41" s="3"/>
      <c r="E41" s="4" t="str">
        <f>IF(D41&gt;0,#REF!,"" )</f>
        <v/>
      </c>
    </row>
    <row r="42" spans="1:6" ht="28.5">
      <c r="A42" s="3" t="s">
        <v>877</v>
      </c>
      <c r="B42" s="5" t="s">
        <v>887</v>
      </c>
      <c r="C42" s="4" t="s">
        <v>8</v>
      </c>
      <c r="D42" s="4" t="s">
        <v>878</v>
      </c>
      <c r="F42" s="5" t="s">
        <v>31</v>
      </c>
    </row>
    <row r="43" spans="1:6" ht="85.5">
      <c r="A43" s="3" t="s">
        <v>872</v>
      </c>
      <c r="B43" s="5" t="s">
        <v>886</v>
      </c>
      <c r="C43" s="4" t="s">
        <v>8</v>
      </c>
      <c r="D43" s="4" t="s">
        <v>871</v>
      </c>
      <c r="E43" s="4" t="str">
        <f>IF(D43&gt;0,D42,"" )</f>
        <v>办贷款</v>
      </c>
      <c r="F43" s="7" t="s">
        <v>873</v>
      </c>
    </row>
    <row r="44" spans="1:6">
      <c r="A44" s="3"/>
      <c r="E44" s="4" t="str">
        <f>IF(D44&gt;0,#REF!,"" )</f>
        <v/>
      </c>
    </row>
    <row r="45" spans="1:6" ht="28.5">
      <c r="A45" s="3" t="s">
        <v>877</v>
      </c>
      <c r="B45" s="5" t="s">
        <v>887</v>
      </c>
      <c r="C45" s="4" t="s">
        <v>8</v>
      </c>
      <c r="D45" s="4" t="s">
        <v>878</v>
      </c>
      <c r="F45" s="5" t="s">
        <v>31</v>
      </c>
    </row>
    <row r="46" spans="1:6" ht="85.5">
      <c r="A46" s="3" t="s">
        <v>883</v>
      </c>
      <c r="B46" s="5" t="s">
        <v>886</v>
      </c>
      <c r="C46" s="4" t="s">
        <v>8</v>
      </c>
      <c r="D46" s="4" t="s">
        <v>871</v>
      </c>
      <c r="E46" s="4" t="str">
        <f t="shared" ref="E46" si="6">IF(D46&gt;0,D45,"" )</f>
        <v>办贷款</v>
      </c>
      <c r="F46" s="5" t="s">
        <v>873</v>
      </c>
    </row>
    <row r="48" spans="1:6" ht="42.75">
      <c r="A48" s="4" t="s">
        <v>884</v>
      </c>
      <c r="B48" s="5" t="s">
        <v>886</v>
      </c>
      <c r="C48" s="4" t="s">
        <v>8</v>
      </c>
      <c r="D48" s="4" t="s">
        <v>862</v>
      </c>
      <c r="F48" s="5" t="s">
        <v>960</v>
      </c>
    </row>
    <row r="50" spans="1:6" ht="85.5">
      <c r="A50" s="4" t="s">
        <v>885</v>
      </c>
      <c r="B50" s="5" t="s">
        <v>886</v>
      </c>
      <c r="C50" s="4" t="s">
        <v>8</v>
      </c>
      <c r="D50" s="4" t="s">
        <v>862</v>
      </c>
      <c r="F50" s="5" t="s">
        <v>961</v>
      </c>
    </row>
  </sheetData>
  <autoFilter ref="A1:F61"/>
  <phoneticPr fontId="4"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0" workbookViewId="0">
      <selection activeCell="F22" sqref="F22"/>
    </sheetView>
  </sheetViews>
  <sheetFormatPr defaultColWidth="9" defaultRowHeight="13.5"/>
  <cols>
    <col min="1" max="1" width="15.5" style="25" customWidth="1"/>
    <col min="2" max="2" width="32.625" style="25" customWidth="1"/>
    <col min="3" max="3" width="9" style="25"/>
    <col min="4" max="4" width="11.5" style="25" customWidth="1"/>
    <col min="5" max="5" width="16.875" style="25" customWidth="1"/>
    <col min="6" max="6" width="48.25" style="25" customWidth="1"/>
    <col min="7" max="16384" width="9" style="25"/>
  </cols>
  <sheetData>
    <row r="1" spans="1:6" s="22" customFormat="1">
      <c r="A1" s="22" t="s">
        <v>0</v>
      </c>
      <c r="B1" s="21" t="s">
        <v>1</v>
      </c>
      <c r="C1" s="22" t="s">
        <v>2</v>
      </c>
      <c r="D1" s="22" t="s">
        <v>3</v>
      </c>
      <c r="E1" s="22" t="s">
        <v>96</v>
      </c>
      <c r="F1" s="21" t="s">
        <v>5</v>
      </c>
    </row>
    <row r="2" spans="1:6" s="26" customFormat="1" ht="84.75" customHeight="1">
      <c r="A2" s="26" t="s">
        <v>107</v>
      </c>
      <c r="B2" s="26" t="s">
        <v>108</v>
      </c>
      <c r="C2" s="26" t="s">
        <v>109</v>
      </c>
      <c r="D2" s="26" t="s">
        <v>109</v>
      </c>
      <c r="F2" s="27" t="s">
        <v>951</v>
      </c>
    </row>
    <row r="3" spans="1:6" s="26" customFormat="1" ht="69.95" customHeight="1">
      <c r="A3" s="26" t="s">
        <v>110</v>
      </c>
      <c r="B3" s="28" t="s">
        <v>111</v>
      </c>
      <c r="C3" s="26" t="s">
        <v>109</v>
      </c>
      <c r="D3" s="28" t="s">
        <v>112</v>
      </c>
      <c r="E3" s="26" t="s">
        <v>109</v>
      </c>
      <c r="F3" s="27" t="s">
        <v>113</v>
      </c>
    </row>
    <row r="4" spans="1:6" s="29" customFormat="1" ht="23.1" customHeight="1">
      <c r="F4" s="30"/>
    </row>
    <row r="5" spans="1:6" s="26" customFormat="1" ht="80.25" customHeight="1">
      <c r="A5" s="26" t="s">
        <v>114</v>
      </c>
      <c r="B5" s="26" t="s">
        <v>108</v>
      </c>
      <c r="C5" s="26" t="s">
        <v>109</v>
      </c>
      <c r="D5" s="26" t="s">
        <v>109</v>
      </c>
      <c r="F5" s="27" t="s">
        <v>115</v>
      </c>
    </row>
    <row r="6" spans="1:6" s="26" customFormat="1" ht="69.95" customHeight="1">
      <c r="A6" s="26" t="s">
        <v>116</v>
      </c>
      <c r="B6" s="28" t="s">
        <v>111</v>
      </c>
      <c r="C6" s="26" t="s">
        <v>109</v>
      </c>
      <c r="D6" s="26" t="s">
        <v>112</v>
      </c>
      <c r="E6" s="26" t="s">
        <v>109</v>
      </c>
      <c r="F6" s="27" t="s">
        <v>117</v>
      </c>
    </row>
    <row r="7" spans="1:6" s="31" customFormat="1" ht="20.100000000000001" customHeight="1">
      <c r="F7" s="32"/>
    </row>
    <row r="8" spans="1:6" s="26" customFormat="1" ht="69.95" customHeight="1">
      <c r="A8" s="26" t="s">
        <v>107</v>
      </c>
      <c r="B8" s="26" t="s">
        <v>108</v>
      </c>
      <c r="C8" s="26" t="s">
        <v>109</v>
      </c>
      <c r="D8" s="26" t="s">
        <v>109</v>
      </c>
      <c r="F8" s="27" t="s">
        <v>952</v>
      </c>
    </row>
    <row r="9" spans="1:6" s="26" customFormat="1" ht="69.95" customHeight="1">
      <c r="A9" s="26" t="s">
        <v>116</v>
      </c>
      <c r="B9" s="28" t="s">
        <v>111</v>
      </c>
      <c r="C9" s="26" t="s">
        <v>109</v>
      </c>
      <c r="D9" s="26" t="s">
        <v>112</v>
      </c>
      <c r="E9" s="26" t="s">
        <v>109</v>
      </c>
      <c r="F9" s="27" t="s">
        <v>117</v>
      </c>
    </row>
    <row r="10" spans="1:6" s="31" customFormat="1" ht="15" customHeight="1">
      <c r="F10" s="32"/>
    </row>
    <row r="11" spans="1:6" s="26" customFormat="1" ht="69.95" customHeight="1">
      <c r="A11" s="26" t="s">
        <v>114</v>
      </c>
      <c r="B11" s="26" t="s">
        <v>108</v>
      </c>
      <c r="C11" s="26" t="s">
        <v>109</v>
      </c>
      <c r="D11" s="26" t="s">
        <v>109</v>
      </c>
      <c r="F11" s="27" t="s">
        <v>115</v>
      </c>
    </row>
    <row r="12" spans="1:6" s="26" customFormat="1" ht="69.95" customHeight="1">
      <c r="A12" s="26" t="s">
        <v>110</v>
      </c>
      <c r="B12" s="28" t="s">
        <v>111</v>
      </c>
      <c r="C12" s="26" t="s">
        <v>109</v>
      </c>
      <c r="D12" s="26" t="s">
        <v>112</v>
      </c>
      <c r="E12" s="26" t="s">
        <v>109</v>
      </c>
      <c r="F12" s="27" t="s">
        <v>931</v>
      </c>
    </row>
    <row r="13" spans="1:6" s="31" customFormat="1" ht="21.95" customHeight="1">
      <c r="F13" s="32"/>
    </row>
    <row r="14" spans="1:6" s="26" customFormat="1" ht="69.95" customHeight="1">
      <c r="A14" s="26" t="s">
        <v>112</v>
      </c>
      <c r="B14" s="33" t="s">
        <v>111</v>
      </c>
      <c r="C14" s="26" t="s">
        <v>109</v>
      </c>
      <c r="D14" s="26" t="s">
        <v>112</v>
      </c>
      <c r="F14" s="27" t="s">
        <v>118</v>
      </c>
    </row>
    <row r="15" spans="1:6" s="31" customFormat="1" ht="20.100000000000001" customHeight="1">
      <c r="F15" s="32"/>
    </row>
    <row r="16" spans="1:6" s="26" customFormat="1" ht="69.95" customHeight="1">
      <c r="A16" s="26" t="s">
        <v>119</v>
      </c>
      <c r="B16" s="28" t="s">
        <v>111</v>
      </c>
      <c r="C16" s="26" t="s">
        <v>109</v>
      </c>
      <c r="D16" s="26" t="s">
        <v>112</v>
      </c>
      <c r="F16" s="27" t="s">
        <v>120</v>
      </c>
    </row>
    <row r="17" spans="1:6" s="31" customFormat="1" ht="21" customHeight="1">
      <c r="F17" s="32"/>
    </row>
    <row r="18" spans="1:6" s="26" customFormat="1" ht="69.95" customHeight="1">
      <c r="A18" s="26" t="s">
        <v>107</v>
      </c>
      <c r="B18" s="26" t="s">
        <v>108</v>
      </c>
      <c r="C18" s="26" t="s">
        <v>109</v>
      </c>
      <c r="D18" s="26" t="s">
        <v>109</v>
      </c>
      <c r="F18" s="27" t="s">
        <v>952</v>
      </c>
    </row>
    <row r="19" spans="1:6" s="26" customFormat="1" ht="69.95" customHeight="1">
      <c r="A19" s="26" t="s">
        <v>121</v>
      </c>
      <c r="B19" s="34" t="s">
        <v>122</v>
      </c>
      <c r="C19" s="26" t="s">
        <v>109</v>
      </c>
      <c r="D19" s="26" t="s">
        <v>123</v>
      </c>
      <c r="E19" s="26" t="s">
        <v>109</v>
      </c>
      <c r="F19" s="27" t="s">
        <v>941</v>
      </c>
    </row>
    <row r="20" spans="1:6" s="31" customFormat="1" ht="27" customHeight="1">
      <c r="F20" s="32"/>
    </row>
    <row r="21" spans="1:6" s="26" customFormat="1" ht="69.95" customHeight="1">
      <c r="A21" s="26" t="s">
        <v>114</v>
      </c>
      <c r="B21" s="26" t="s">
        <v>108</v>
      </c>
      <c r="C21" s="26" t="s">
        <v>109</v>
      </c>
      <c r="D21" s="26" t="s">
        <v>109</v>
      </c>
      <c r="F21" s="27" t="s">
        <v>115</v>
      </c>
    </row>
    <row r="22" spans="1:6" s="26" customFormat="1" ht="69.95" customHeight="1">
      <c r="A22" s="26" t="s">
        <v>124</v>
      </c>
      <c r="B22" s="34" t="s">
        <v>122</v>
      </c>
      <c r="C22" s="26" t="s">
        <v>109</v>
      </c>
      <c r="D22" s="26" t="s">
        <v>123</v>
      </c>
      <c r="E22" s="26" t="s">
        <v>109</v>
      </c>
      <c r="F22" s="27" t="s">
        <v>125</v>
      </c>
    </row>
    <row r="23" spans="1:6" s="31" customFormat="1" ht="24" customHeight="1">
      <c r="F23" s="32"/>
    </row>
    <row r="24" spans="1:6" s="26" customFormat="1" ht="69.95" customHeight="1">
      <c r="A24" s="26" t="s">
        <v>107</v>
      </c>
      <c r="B24" s="26" t="s">
        <v>108</v>
      </c>
      <c r="C24" s="26" t="s">
        <v>109</v>
      </c>
      <c r="D24" s="26" t="s">
        <v>109</v>
      </c>
      <c r="F24" s="27" t="s">
        <v>952</v>
      </c>
    </row>
    <row r="25" spans="1:6" s="26" customFormat="1" ht="69.95" customHeight="1">
      <c r="A25" s="26" t="s">
        <v>124</v>
      </c>
      <c r="B25" s="34" t="s">
        <v>122</v>
      </c>
      <c r="C25" s="26" t="s">
        <v>109</v>
      </c>
      <c r="D25" s="26" t="s">
        <v>123</v>
      </c>
      <c r="E25" s="26" t="s">
        <v>109</v>
      </c>
      <c r="F25" s="27" t="s">
        <v>125</v>
      </c>
    </row>
    <row r="26" spans="1:6" s="31" customFormat="1" ht="26.1" customHeight="1">
      <c r="F26" s="32"/>
    </row>
    <row r="27" spans="1:6" s="26" customFormat="1" ht="103.5" customHeight="1">
      <c r="A27" s="26" t="s">
        <v>114</v>
      </c>
      <c r="B27" s="26" t="s">
        <v>108</v>
      </c>
      <c r="C27" s="26" t="s">
        <v>109</v>
      </c>
      <c r="D27" s="26" t="s">
        <v>109</v>
      </c>
      <c r="F27" s="27" t="s">
        <v>115</v>
      </c>
    </row>
    <row r="28" spans="1:6" s="26" customFormat="1" ht="69.95" customHeight="1">
      <c r="A28" s="26" t="s">
        <v>121</v>
      </c>
      <c r="B28" s="34" t="s">
        <v>122</v>
      </c>
      <c r="C28" s="26" t="s">
        <v>109</v>
      </c>
      <c r="D28" s="26" t="s">
        <v>123</v>
      </c>
      <c r="E28" s="26" t="s">
        <v>109</v>
      </c>
      <c r="F28" s="27" t="s">
        <v>941</v>
      </c>
    </row>
    <row r="29" spans="1:6" s="31" customFormat="1" ht="30" customHeight="1">
      <c r="F29" s="32"/>
    </row>
    <row r="30" spans="1:6" s="26" customFormat="1" ht="69.95" customHeight="1">
      <c r="A30" s="26" t="s">
        <v>123</v>
      </c>
      <c r="B30" s="34" t="s">
        <v>122</v>
      </c>
      <c r="C30" s="26" t="s">
        <v>109</v>
      </c>
      <c r="D30" s="26" t="s">
        <v>123</v>
      </c>
      <c r="F30" s="27" t="s">
        <v>126</v>
      </c>
    </row>
    <row r="31" spans="1:6" s="31" customFormat="1" ht="24" customHeight="1">
      <c r="F31" s="32"/>
    </row>
    <row r="32" spans="1:6" s="26" customFormat="1" ht="69.95" customHeight="1">
      <c r="A32" s="26" t="s">
        <v>127</v>
      </c>
      <c r="B32" s="34" t="s">
        <v>122</v>
      </c>
      <c r="C32" s="26" t="s">
        <v>109</v>
      </c>
      <c r="D32" s="26" t="s">
        <v>123</v>
      </c>
      <c r="F32" s="27" t="s">
        <v>128</v>
      </c>
    </row>
  </sheetData>
  <phoneticPr fontId="4"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6" sqref="D26"/>
    </sheetView>
  </sheetViews>
  <sheetFormatPr defaultColWidth="9" defaultRowHeight="13.5"/>
  <cols>
    <col min="1" max="1" width="9" style="25"/>
    <col min="2" max="2" width="35.125" style="25" customWidth="1"/>
    <col min="3" max="5" width="9" style="25"/>
    <col min="6" max="6" width="59.75" style="25" customWidth="1"/>
    <col min="7" max="16384" width="9" style="25"/>
  </cols>
  <sheetData>
    <row r="1" spans="1:6" s="21" customFormat="1">
      <c r="A1" s="21" t="s">
        <v>0</v>
      </c>
      <c r="B1" s="21" t="s">
        <v>1</v>
      </c>
      <c r="C1" s="21" t="s">
        <v>2</v>
      </c>
      <c r="D1" s="21" t="s">
        <v>3</v>
      </c>
      <c r="E1" s="21" t="s">
        <v>96</v>
      </c>
      <c r="F1" s="21" t="s">
        <v>5</v>
      </c>
    </row>
    <row r="2" spans="1:6" s="35" customFormat="1" ht="81">
      <c r="A2" s="35" t="s">
        <v>129</v>
      </c>
      <c r="B2" s="36" t="s">
        <v>130</v>
      </c>
      <c r="C2" s="35" t="s">
        <v>131</v>
      </c>
      <c r="D2" s="35" t="s">
        <v>132</v>
      </c>
      <c r="F2" s="35" t="s">
        <v>921</v>
      </c>
    </row>
    <row r="7" spans="1:6">
      <c r="F7" s="25" t="s">
        <v>920</v>
      </c>
    </row>
  </sheetData>
  <phoneticPr fontId="4" type="noConversion"/>
  <pageMargins left="0.69930555555555596" right="0.69930555555555596"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activeCell="F6" sqref="F6"/>
    </sheetView>
  </sheetViews>
  <sheetFormatPr defaultRowHeight="13.5"/>
  <cols>
    <col min="1" max="1" width="19" style="37" customWidth="1"/>
    <col min="2" max="2" width="30.375" style="37" customWidth="1"/>
    <col min="3" max="5" width="9" style="37"/>
    <col min="6" max="6" width="42.375" style="37" customWidth="1"/>
    <col min="7" max="16384" width="9" style="37"/>
  </cols>
  <sheetData>
    <row r="1" spans="1:6" s="21" customFormat="1" ht="24.95" customHeight="1">
      <c r="A1" s="21" t="s">
        <v>133</v>
      </c>
      <c r="B1" s="21" t="s">
        <v>1</v>
      </c>
      <c r="C1" s="21" t="s">
        <v>2</v>
      </c>
      <c r="D1" s="21" t="s">
        <v>3</v>
      </c>
      <c r="E1" s="21" t="s">
        <v>134</v>
      </c>
      <c r="F1" s="21" t="s">
        <v>5</v>
      </c>
    </row>
    <row r="2" spans="1:6" ht="92.25" customHeight="1">
      <c r="A2" s="37" t="s">
        <v>135</v>
      </c>
      <c r="B2" s="37" t="s">
        <v>136</v>
      </c>
      <c r="C2" s="37" t="s">
        <v>137</v>
      </c>
      <c r="D2" s="37" t="s">
        <v>137</v>
      </c>
      <c r="F2" s="37" t="s">
        <v>138</v>
      </c>
    </row>
    <row r="3" spans="1:6" ht="27">
      <c r="A3" s="37" t="s">
        <v>139</v>
      </c>
      <c r="B3" s="37" t="s">
        <v>140</v>
      </c>
      <c r="C3" s="37" t="s">
        <v>137</v>
      </c>
      <c r="D3" s="37" t="s">
        <v>141</v>
      </c>
      <c r="E3" s="37" t="str">
        <f>IF(D3&gt;0,D2,"")</f>
        <v>注销</v>
      </c>
      <c r="F3" s="37" t="s">
        <v>142</v>
      </c>
    </row>
    <row r="4" spans="1:6" ht="48" customHeight="1">
      <c r="A4" s="37" t="s">
        <v>143</v>
      </c>
      <c r="B4" s="38" t="s">
        <v>144</v>
      </c>
      <c r="C4" s="37" t="s">
        <v>137</v>
      </c>
      <c r="D4" s="37" t="s">
        <v>145</v>
      </c>
      <c r="E4" s="37" t="str">
        <f t="shared" ref="E4:E67" si="0">IF(D4&gt;0,D3,"")</f>
        <v>注销银行卡</v>
      </c>
      <c r="F4" s="37" t="s">
        <v>948</v>
      </c>
    </row>
    <row r="5" spans="1:6" s="39" customFormat="1" ht="14.25">
      <c r="B5" s="40"/>
      <c r="E5" s="39" t="str">
        <f>IF(D5&gt;0,D4,"")</f>
        <v/>
      </c>
    </row>
    <row r="6" spans="1:6" ht="100.5" customHeight="1">
      <c r="A6" s="37" t="s">
        <v>146</v>
      </c>
      <c r="B6" s="37" t="s">
        <v>147</v>
      </c>
      <c r="C6" s="37" t="s">
        <v>148</v>
      </c>
      <c r="D6" s="37" t="s">
        <v>148</v>
      </c>
      <c r="F6" s="37" t="s">
        <v>149</v>
      </c>
    </row>
    <row r="7" spans="1:6" ht="40.5">
      <c r="A7" s="37" t="s">
        <v>150</v>
      </c>
      <c r="B7" s="37" t="s">
        <v>140</v>
      </c>
      <c r="C7" s="37" t="s">
        <v>137</v>
      </c>
      <c r="D7" s="37" t="s">
        <v>141</v>
      </c>
      <c r="E7" s="37" t="str">
        <f>IF(D7&gt;0,D6,"")</f>
        <v>注销</v>
      </c>
      <c r="F7" s="37" t="s">
        <v>151</v>
      </c>
    </row>
    <row r="8" spans="1:6" ht="27">
      <c r="A8" s="37" t="s">
        <v>152</v>
      </c>
      <c r="B8" s="38" t="s">
        <v>144</v>
      </c>
      <c r="C8" s="37" t="s">
        <v>137</v>
      </c>
      <c r="D8" s="37" t="s">
        <v>145</v>
      </c>
      <c r="E8" s="37" t="str">
        <f t="shared" si="0"/>
        <v>注销银行卡</v>
      </c>
      <c r="F8" s="37" t="s">
        <v>949</v>
      </c>
    </row>
    <row r="9" spans="1:6" s="39" customFormat="1" ht="14.25">
      <c r="B9" s="40"/>
      <c r="E9" s="39" t="str">
        <f t="shared" si="0"/>
        <v/>
      </c>
    </row>
    <row r="10" spans="1:6" ht="121.5">
      <c r="A10" s="37" t="s">
        <v>146</v>
      </c>
      <c r="B10" s="37" t="s">
        <v>147</v>
      </c>
      <c r="C10" s="37" t="s">
        <v>148</v>
      </c>
      <c r="D10" s="37" t="s">
        <v>148</v>
      </c>
      <c r="F10" s="37" t="s">
        <v>149</v>
      </c>
    </row>
    <row r="11" spans="1:6" ht="27">
      <c r="A11" s="37" t="s">
        <v>153</v>
      </c>
      <c r="B11" s="37" t="s">
        <v>154</v>
      </c>
      <c r="C11" s="37" t="s">
        <v>155</v>
      </c>
      <c r="D11" s="37" t="s">
        <v>156</v>
      </c>
      <c r="E11" s="37" t="str">
        <f>IF(D11&gt;0,D10,"")</f>
        <v>注销</v>
      </c>
      <c r="F11" s="37" t="s">
        <v>157</v>
      </c>
    </row>
    <row r="12" spans="1:6" ht="54">
      <c r="A12" s="37" t="s">
        <v>158</v>
      </c>
      <c r="B12" s="38" t="s">
        <v>159</v>
      </c>
      <c r="C12" s="37" t="s">
        <v>155</v>
      </c>
      <c r="D12" s="37" t="s">
        <v>160</v>
      </c>
      <c r="E12" s="37" t="str">
        <f t="shared" ref="E12" si="1">IF(D12&gt;0,D11,"")</f>
        <v>注销银行卡</v>
      </c>
      <c r="F12" s="37" t="s">
        <v>948</v>
      </c>
    </row>
    <row r="13" spans="1:6" s="39" customFormat="1" ht="14.25">
      <c r="B13" s="40"/>
      <c r="E13" s="39" t="str">
        <f t="shared" si="0"/>
        <v/>
      </c>
    </row>
    <row r="14" spans="1:6" ht="92.25" customHeight="1">
      <c r="A14" s="37" t="s">
        <v>161</v>
      </c>
      <c r="B14" s="37" t="s">
        <v>147</v>
      </c>
      <c r="C14" s="37" t="s">
        <v>148</v>
      </c>
      <c r="D14" s="37" t="s">
        <v>148</v>
      </c>
      <c r="F14" s="37" t="s">
        <v>162</v>
      </c>
    </row>
    <row r="15" spans="1:6" ht="40.5">
      <c r="A15" s="37" t="s">
        <v>163</v>
      </c>
      <c r="B15" s="37" t="s">
        <v>164</v>
      </c>
      <c r="C15" s="37" t="s">
        <v>148</v>
      </c>
      <c r="D15" s="37" t="s">
        <v>165</v>
      </c>
      <c r="E15" s="37" t="str">
        <f>IF(D15&gt;0,D14,"")</f>
        <v>注销</v>
      </c>
      <c r="F15" s="37" t="s">
        <v>166</v>
      </c>
    </row>
    <row r="16" spans="1:6" ht="54">
      <c r="A16" s="37" t="s">
        <v>167</v>
      </c>
      <c r="B16" s="38" t="s">
        <v>159</v>
      </c>
      <c r="C16" s="37" t="s">
        <v>148</v>
      </c>
      <c r="D16" s="37" t="s">
        <v>168</v>
      </c>
      <c r="E16" s="37" t="str">
        <f t="shared" ref="E16" si="2">IF(D16&gt;0,D15,"")</f>
        <v>注销银行卡</v>
      </c>
      <c r="F16" s="37" t="s">
        <v>948</v>
      </c>
    </row>
    <row r="17" spans="1:6" s="39" customFormat="1" ht="14.25">
      <c r="B17" s="40"/>
      <c r="E17" s="39" t="str">
        <f>IF(D17&gt;0,D16,"")</f>
        <v/>
      </c>
    </row>
    <row r="18" spans="1:6" ht="92.25" customHeight="1">
      <c r="A18" s="37" t="s">
        <v>161</v>
      </c>
      <c r="B18" s="37" t="s">
        <v>147</v>
      </c>
      <c r="C18" s="37" t="s">
        <v>148</v>
      </c>
      <c r="D18" s="37" t="s">
        <v>148</v>
      </c>
      <c r="F18" s="37" t="s">
        <v>162</v>
      </c>
    </row>
    <row r="19" spans="1:6" ht="27">
      <c r="A19" s="37" t="s">
        <v>153</v>
      </c>
      <c r="B19" s="37" t="s">
        <v>164</v>
      </c>
      <c r="C19" s="37" t="s">
        <v>148</v>
      </c>
      <c r="D19" s="37" t="s">
        <v>165</v>
      </c>
      <c r="E19" s="37" t="str">
        <f>IF(D19&gt;0,D18,"")</f>
        <v>注销</v>
      </c>
      <c r="F19" s="37" t="s">
        <v>169</v>
      </c>
    </row>
    <row r="20" spans="1:6" ht="27">
      <c r="A20" s="37" t="s">
        <v>170</v>
      </c>
      <c r="B20" s="38" t="s">
        <v>159</v>
      </c>
      <c r="C20" s="37" t="s">
        <v>148</v>
      </c>
      <c r="D20" s="37" t="s">
        <v>168</v>
      </c>
      <c r="E20" s="37" t="str">
        <f t="shared" ref="E20" si="3">IF(D20&gt;0,D19,"")</f>
        <v>注销银行卡</v>
      </c>
      <c r="F20" s="37" t="s">
        <v>949</v>
      </c>
    </row>
    <row r="21" spans="1:6" s="39" customFormat="1" ht="14.25">
      <c r="B21" s="40"/>
      <c r="E21" s="39" t="str">
        <f>IF(D21&gt;0,D17,"")</f>
        <v/>
      </c>
    </row>
    <row r="22" spans="1:6" ht="92.25" customHeight="1">
      <c r="A22" s="37" t="s">
        <v>171</v>
      </c>
      <c r="B22" s="37" t="s">
        <v>172</v>
      </c>
      <c r="C22" s="37" t="s">
        <v>155</v>
      </c>
      <c r="D22" s="37" t="s">
        <v>155</v>
      </c>
      <c r="F22" s="37" t="s">
        <v>162</v>
      </c>
    </row>
    <row r="23" spans="1:6" ht="40.5">
      <c r="A23" s="37" t="s">
        <v>173</v>
      </c>
      <c r="B23" s="37" t="s">
        <v>154</v>
      </c>
      <c r="C23" s="37" t="s">
        <v>155</v>
      </c>
      <c r="D23" s="37" t="s">
        <v>156</v>
      </c>
      <c r="E23" s="37" t="str">
        <f>IF(D23&gt;0,D22,"")</f>
        <v>注销</v>
      </c>
      <c r="F23" s="37" t="s">
        <v>174</v>
      </c>
    </row>
    <row r="24" spans="1:6" ht="27">
      <c r="A24" s="37" t="s">
        <v>175</v>
      </c>
      <c r="B24" s="38" t="s">
        <v>159</v>
      </c>
      <c r="C24" s="37" t="s">
        <v>155</v>
      </c>
      <c r="D24" s="37" t="s">
        <v>160</v>
      </c>
      <c r="E24" s="37" t="str">
        <f t="shared" ref="E24" si="4">IF(D24&gt;0,D23,"")</f>
        <v>注销银行卡</v>
      </c>
      <c r="F24" s="37" t="s">
        <v>949</v>
      </c>
    </row>
    <row r="25" spans="1:6" s="39" customFormat="1" ht="14.25">
      <c r="B25" s="40"/>
      <c r="E25" s="39" t="str">
        <f>IF(D25&gt;0,D21,"")</f>
        <v/>
      </c>
    </row>
    <row r="26" spans="1:6" ht="121.5">
      <c r="A26" s="37" t="s">
        <v>146</v>
      </c>
      <c r="B26" s="37" t="s">
        <v>147</v>
      </c>
      <c r="C26" s="37" t="s">
        <v>148</v>
      </c>
      <c r="D26" s="37" t="s">
        <v>148</v>
      </c>
      <c r="F26" s="37" t="s">
        <v>149</v>
      </c>
    </row>
    <row r="27" spans="1:6" ht="27">
      <c r="A27" s="37" t="s">
        <v>153</v>
      </c>
      <c r="B27" s="37" t="s">
        <v>154</v>
      </c>
      <c r="C27" s="37" t="s">
        <v>155</v>
      </c>
      <c r="D27" s="37" t="s">
        <v>156</v>
      </c>
      <c r="E27" s="37" t="str">
        <f>IF(D27&gt;0,D26,"")</f>
        <v>注销</v>
      </c>
      <c r="F27" s="37" t="s">
        <v>157</v>
      </c>
    </row>
    <row r="28" spans="1:6" ht="27">
      <c r="A28" s="37" t="s">
        <v>175</v>
      </c>
      <c r="B28" s="38" t="s">
        <v>159</v>
      </c>
      <c r="C28" s="37" t="s">
        <v>155</v>
      </c>
      <c r="D28" s="37" t="s">
        <v>160</v>
      </c>
      <c r="E28" s="37" t="str">
        <f t="shared" ref="E28" si="5">IF(D28&gt;0,D27,"")</f>
        <v>注销银行卡</v>
      </c>
      <c r="F28" s="37" t="s">
        <v>949</v>
      </c>
    </row>
    <row r="29" spans="1:6" s="39" customFormat="1" ht="14.25">
      <c r="B29" s="40"/>
      <c r="E29" s="39" t="str">
        <f>IF(D29&gt;0,D28,"")</f>
        <v/>
      </c>
    </row>
    <row r="30" spans="1:6" ht="121.5">
      <c r="A30" s="37" t="s">
        <v>176</v>
      </c>
      <c r="B30" s="37" t="s">
        <v>172</v>
      </c>
      <c r="C30" s="37" t="s">
        <v>155</v>
      </c>
      <c r="D30" s="37" t="s">
        <v>155</v>
      </c>
      <c r="F30" s="37" t="s">
        <v>177</v>
      </c>
    </row>
    <row r="31" spans="1:6" ht="40.5">
      <c r="A31" s="37" t="s">
        <v>173</v>
      </c>
      <c r="B31" s="37" t="s">
        <v>154</v>
      </c>
      <c r="C31" s="37" t="s">
        <v>155</v>
      </c>
      <c r="D31" s="37" t="s">
        <v>156</v>
      </c>
      <c r="E31" s="37" t="str">
        <f>IF(D31&gt;0,D30,"")</f>
        <v>注销</v>
      </c>
      <c r="F31" s="37" t="s">
        <v>174</v>
      </c>
    </row>
    <row r="32" spans="1:6" ht="54">
      <c r="A32" s="37" t="s">
        <v>158</v>
      </c>
      <c r="B32" s="38" t="s">
        <v>159</v>
      </c>
      <c r="C32" s="37" t="s">
        <v>155</v>
      </c>
      <c r="D32" s="37" t="s">
        <v>160</v>
      </c>
      <c r="E32" s="37" t="str">
        <f t="shared" ref="E32" si="6">IF(D32&gt;0,D31,"")</f>
        <v>注销银行卡</v>
      </c>
      <c r="F32" s="37" t="s">
        <v>948</v>
      </c>
    </row>
    <row r="33" spans="1:6" s="39" customFormat="1" ht="14.25">
      <c r="B33" s="40"/>
      <c r="E33" s="39" t="str">
        <f t="shared" si="0"/>
        <v/>
      </c>
    </row>
    <row r="34" spans="1:6" ht="135">
      <c r="A34" s="37" t="s">
        <v>178</v>
      </c>
      <c r="B34" s="37" t="s">
        <v>140</v>
      </c>
      <c r="C34" s="37" t="s">
        <v>137</v>
      </c>
      <c r="D34" s="37" t="s">
        <v>141</v>
      </c>
      <c r="F34" s="37" t="s">
        <v>179</v>
      </c>
    </row>
    <row r="35" spans="1:6" ht="54">
      <c r="A35" s="37" t="s">
        <v>143</v>
      </c>
      <c r="B35" s="38" t="s">
        <v>144</v>
      </c>
      <c r="C35" s="37" t="s">
        <v>137</v>
      </c>
      <c r="D35" s="37" t="s">
        <v>145</v>
      </c>
      <c r="E35" s="37" t="str">
        <f t="shared" si="0"/>
        <v>注销银行卡</v>
      </c>
      <c r="F35" s="37" t="s">
        <v>948</v>
      </c>
    </row>
    <row r="36" spans="1:6" s="39" customFormat="1" ht="14.25">
      <c r="B36" s="40"/>
      <c r="E36" s="39" t="str">
        <f t="shared" si="0"/>
        <v/>
      </c>
    </row>
    <row r="37" spans="1:6" ht="121.5">
      <c r="A37" s="37" t="s">
        <v>180</v>
      </c>
      <c r="B37" s="37" t="s">
        <v>154</v>
      </c>
      <c r="C37" s="37" t="s">
        <v>155</v>
      </c>
      <c r="D37" s="37" t="s">
        <v>156</v>
      </c>
      <c r="F37" s="37" t="s">
        <v>181</v>
      </c>
    </row>
    <row r="38" spans="1:6" ht="27">
      <c r="A38" s="37" t="s">
        <v>175</v>
      </c>
      <c r="B38" s="38" t="s">
        <v>159</v>
      </c>
      <c r="C38" s="37" t="s">
        <v>155</v>
      </c>
      <c r="D38" s="37" t="s">
        <v>160</v>
      </c>
      <c r="E38" s="37" t="str">
        <f t="shared" si="0"/>
        <v>注销银行卡</v>
      </c>
      <c r="F38" s="37" t="s">
        <v>949</v>
      </c>
    </row>
    <row r="39" spans="1:6" s="39" customFormat="1" ht="14.25">
      <c r="B39" s="40"/>
      <c r="E39" s="39" t="str">
        <f t="shared" si="0"/>
        <v/>
      </c>
    </row>
    <row r="40" spans="1:6" ht="135">
      <c r="A40" s="37" t="s">
        <v>182</v>
      </c>
      <c r="B40" s="37" t="s">
        <v>154</v>
      </c>
      <c r="C40" s="37" t="s">
        <v>155</v>
      </c>
      <c r="D40" s="37" t="s">
        <v>156</v>
      </c>
      <c r="F40" s="37" t="s">
        <v>183</v>
      </c>
    </row>
    <row r="41" spans="1:6" ht="27">
      <c r="A41" s="37" t="s">
        <v>175</v>
      </c>
      <c r="B41" s="38" t="s">
        <v>159</v>
      </c>
      <c r="C41" s="37" t="s">
        <v>155</v>
      </c>
      <c r="D41" s="37" t="s">
        <v>160</v>
      </c>
      <c r="E41" s="37" t="str">
        <f t="shared" ref="E41" si="7">IF(D41&gt;0,D40,"")</f>
        <v>注销银行卡</v>
      </c>
      <c r="F41" s="37" t="s">
        <v>949</v>
      </c>
    </row>
    <row r="42" spans="1:6" s="39" customFormat="1" ht="14.25">
      <c r="B42" s="40"/>
    </row>
    <row r="43" spans="1:6" ht="121.5">
      <c r="A43" s="37" t="s">
        <v>180</v>
      </c>
      <c r="B43" s="37" t="s">
        <v>154</v>
      </c>
      <c r="C43" s="37" t="s">
        <v>155</v>
      </c>
      <c r="D43" s="37" t="s">
        <v>156</v>
      </c>
      <c r="F43" s="37" t="s">
        <v>181</v>
      </c>
    </row>
    <row r="44" spans="1:6" ht="54">
      <c r="A44" s="37" t="s">
        <v>158</v>
      </c>
      <c r="B44" s="38" t="s">
        <v>184</v>
      </c>
      <c r="C44" s="37" t="s">
        <v>155</v>
      </c>
      <c r="D44" s="37" t="s">
        <v>160</v>
      </c>
      <c r="E44" s="37" t="str">
        <f t="shared" ref="E44" si="8">IF(D44&gt;0,D43,"")</f>
        <v>注销银行卡</v>
      </c>
      <c r="F44" s="37" t="s">
        <v>948</v>
      </c>
    </row>
    <row r="45" spans="1:6" s="39" customFormat="1" ht="14.25">
      <c r="B45" s="40"/>
    </row>
    <row r="46" spans="1:6" s="171" customFormat="1" ht="99" customHeight="1">
      <c r="A46" s="171" t="s">
        <v>932</v>
      </c>
      <c r="B46" s="171" t="s">
        <v>933</v>
      </c>
      <c r="C46" s="171" t="s">
        <v>934</v>
      </c>
      <c r="D46" s="171" t="s">
        <v>934</v>
      </c>
      <c r="F46" s="171" t="s">
        <v>162</v>
      </c>
    </row>
    <row r="47" spans="1:6" s="171" customFormat="1" ht="43.5" customHeight="1">
      <c r="A47" s="171" t="s">
        <v>935</v>
      </c>
      <c r="B47" s="172" t="s">
        <v>184</v>
      </c>
      <c r="C47" s="171" t="s">
        <v>137</v>
      </c>
      <c r="D47" s="173" t="s">
        <v>160</v>
      </c>
      <c r="E47" s="171" t="str">
        <f t="shared" si="0"/>
        <v>注销</v>
      </c>
      <c r="F47" s="173" t="s">
        <v>950</v>
      </c>
    </row>
    <row r="48" spans="1:6">
      <c r="E48" s="37" t="str">
        <f t="shared" si="0"/>
        <v/>
      </c>
    </row>
    <row r="49" spans="5:5">
      <c r="E49" s="37" t="str">
        <f t="shared" si="0"/>
        <v/>
      </c>
    </row>
    <row r="50" spans="5:5">
      <c r="E50" s="37" t="str">
        <f t="shared" si="0"/>
        <v/>
      </c>
    </row>
    <row r="51" spans="5:5">
      <c r="E51" s="37" t="str">
        <f t="shared" si="0"/>
        <v/>
      </c>
    </row>
    <row r="52" spans="5:5">
      <c r="E52" s="37" t="str">
        <f t="shared" si="0"/>
        <v/>
      </c>
    </row>
    <row r="53" spans="5:5">
      <c r="E53" s="37" t="str">
        <f t="shared" si="0"/>
        <v/>
      </c>
    </row>
    <row r="54" spans="5:5">
      <c r="E54" s="37" t="str">
        <f t="shared" si="0"/>
        <v/>
      </c>
    </row>
    <row r="55" spans="5:5">
      <c r="E55" s="37" t="str">
        <f t="shared" si="0"/>
        <v/>
      </c>
    </row>
    <row r="56" spans="5:5">
      <c r="E56" s="37" t="str">
        <f t="shared" si="0"/>
        <v/>
      </c>
    </row>
    <row r="57" spans="5:5">
      <c r="E57" s="37" t="str">
        <f t="shared" si="0"/>
        <v/>
      </c>
    </row>
    <row r="58" spans="5:5">
      <c r="E58" s="37" t="str">
        <f t="shared" si="0"/>
        <v/>
      </c>
    </row>
    <row r="59" spans="5:5">
      <c r="E59" s="37" t="str">
        <f t="shared" si="0"/>
        <v/>
      </c>
    </row>
    <row r="60" spans="5:5">
      <c r="E60" s="37" t="str">
        <f t="shared" si="0"/>
        <v/>
      </c>
    </row>
    <row r="61" spans="5:5">
      <c r="E61" s="37" t="str">
        <f t="shared" si="0"/>
        <v/>
      </c>
    </row>
    <row r="62" spans="5:5">
      <c r="E62" s="37" t="str">
        <f t="shared" si="0"/>
        <v/>
      </c>
    </row>
    <row r="63" spans="5:5">
      <c r="E63" s="37" t="str">
        <f t="shared" si="0"/>
        <v/>
      </c>
    </row>
    <row r="64" spans="5:5">
      <c r="E64" s="37" t="str">
        <f t="shared" si="0"/>
        <v/>
      </c>
    </row>
    <row r="65" spans="5:5">
      <c r="E65" s="37" t="str">
        <f t="shared" si="0"/>
        <v/>
      </c>
    </row>
    <row r="66" spans="5:5">
      <c r="E66" s="37" t="str">
        <f t="shared" si="0"/>
        <v/>
      </c>
    </row>
    <row r="67" spans="5:5">
      <c r="E67" s="37" t="str">
        <f t="shared" si="0"/>
        <v/>
      </c>
    </row>
    <row r="68" spans="5:5">
      <c r="E68" s="37" t="str">
        <f t="shared" ref="E68:E131" si="9">IF(D68&gt;0,D67,"")</f>
        <v/>
      </c>
    </row>
    <row r="69" spans="5:5">
      <c r="E69" s="37" t="str">
        <f t="shared" si="9"/>
        <v/>
      </c>
    </row>
    <row r="70" spans="5:5">
      <c r="E70" s="37" t="str">
        <f t="shared" si="9"/>
        <v/>
      </c>
    </row>
    <row r="71" spans="5:5">
      <c r="E71" s="37" t="str">
        <f t="shared" si="9"/>
        <v/>
      </c>
    </row>
    <row r="72" spans="5:5">
      <c r="E72" s="37" t="str">
        <f t="shared" si="9"/>
        <v/>
      </c>
    </row>
    <row r="73" spans="5:5">
      <c r="E73" s="37" t="str">
        <f t="shared" si="9"/>
        <v/>
      </c>
    </row>
    <row r="74" spans="5:5">
      <c r="E74" s="37" t="str">
        <f t="shared" si="9"/>
        <v/>
      </c>
    </row>
    <row r="75" spans="5:5">
      <c r="E75" s="37" t="str">
        <f t="shared" si="9"/>
        <v/>
      </c>
    </row>
    <row r="76" spans="5:5">
      <c r="E76" s="37" t="str">
        <f t="shared" si="9"/>
        <v/>
      </c>
    </row>
    <row r="77" spans="5:5">
      <c r="E77" s="37" t="str">
        <f t="shared" si="9"/>
        <v/>
      </c>
    </row>
    <row r="78" spans="5:5">
      <c r="E78" s="37" t="str">
        <f t="shared" si="9"/>
        <v/>
      </c>
    </row>
    <row r="79" spans="5:5">
      <c r="E79" s="37" t="str">
        <f t="shared" si="9"/>
        <v/>
      </c>
    </row>
    <row r="80" spans="5:5">
      <c r="E80" s="37" t="str">
        <f t="shared" si="9"/>
        <v/>
      </c>
    </row>
    <row r="81" spans="5:5">
      <c r="E81" s="37" t="str">
        <f t="shared" si="9"/>
        <v/>
      </c>
    </row>
    <row r="82" spans="5:5">
      <c r="E82" s="37" t="str">
        <f t="shared" si="9"/>
        <v/>
      </c>
    </row>
    <row r="83" spans="5:5">
      <c r="E83" s="37" t="str">
        <f t="shared" si="9"/>
        <v/>
      </c>
    </row>
    <row r="84" spans="5:5">
      <c r="E84" s="37" t="str">
        <f t="shared" si="9"/>
        <v/>
      </c>
    </row>
    <row r="85" spans="5:5">
      <c r="E85" s="37" t="str">
        <f t="shared" si="9"/>
        <v/>
      </c>
    </row>
    <row r="86" spans="5:5">
      <c r="E86" s="37" t="str">
        <f t="shared" si="9"/>
        <v/>
      </c>
    </row>
    <row r="87" spans="5:5">
      <c r="E87" s="37" t="str">
        <f t="shared" si="9"/>
        <v/>
      </c>
    </row>
    <row r="88" spans="5:5">
      <c r="E88" s="37" t="str">
        <f t="shared" si="9"/>
        <v/>
      </c>
    </row>
    <row r="89" spans="5:5">
      <c r="E89" s="37" t="str">
        <f t="shared" si="9"/>
        <v/>
      </c>
    </row>
    <row r="90" spans="5:5">
      <c r="E90" s="37" t="str">
        <f t="shared" si="9"/>
        <v/>
      </c>
    </row>
    <row r="91" spans="5:5">
      <c r="E91" s="37" t="str">
        <f t="shared" si="9"/>
        <v/>
      </c>
    </row>
    <row r="92" spans="5:5">
      <c r="E92" s="37" t="str">
        <f t="shared" si="9"/>
        <v/>
      </c>
    </row>
    <row r="93" spans="5:5">
      <c r="E93" s="37" t="str">
        <f t="shared" si="9"/>
        <v/>
      </c>
    </row>
    <row r="94" spans="5:5">
      <c r="E94" s="37" t="str">
        <f t="shared" si="9"/>
        <v/>
      </c>
    </row>
    <row r="95" spans="5:5">
      <c r="E95" s="37" t="str">
        <f t="shared" si="9"/>
        <v/>
      </c>
    </row>
    <row r="96" spans="5:5">
      <c r="E96" s="37" t="str">
        <f t="shared" si="9"/>
        <v/>
      </c>
    </row>
    <row r="97" spans="5:5">
      <c r="E97" s="37" t="str">
        <f t="shared" si="9"/>
        <v/>
      </c>
    </row>
    <row r="98" spans="5:5">
      <c r="E98" s="37" t="str">
        <f t="shared" si="9"/>
        <v/>
      </c>
    </row>
    <row r="99" spans="5:5">
      <c r="E99" s="37" t="str">
        <f t="shared" si="9"/>
        <v/>
      </c>
    </row>
    <row r="100" spans="5:5">
      <c r="E100" s="37" t="str">
        <f t="shared" si="9"/>
        <v/>
      </c>
    </row>
    <row r="101" spans="5:5">
      <c r="E101" s="37" t="str">
        <f t="shared" si="9"/>
        <v/>
      </c>
    </row>
    <row r="102" spans="5:5">
      <c r="E102" s="37" t="str">
        <f t="shared" si="9"/>
        <v/>
      </c>
    </row>
    <row r="103" spans="5:5">
      <c r="E103" s="37" t="str">
        <f t="shared" si="9"/>
        <v/>
      </c>
    </row>
    <row r="104" spans="5:5">
      <c r="E104" s="37" t="str">
        <f t="shared" si="9"/>
        <v/>
      </c>
    </row>
    <row r="105" spans="5:5">
      <c r="E105" s="37" t="str">
        <f t="shared" si="9"/>
        <v/>
      </c>
    </row>
    <row r="106" spans="5:5">
      <c r="E106" s="37" t="str">
        <f t="shared" si="9"/>
        <v/>
      </c>
    </row>
    <row r="107" spans="5:5">
      <c r="E107" s="37" t="str">
        <f t="shared" si="9"/>
        <v/>
      </c>
    </row>
    <row r="108" spans="5:5">
      <c r="E108" s="37" t="str">
        <f t="shared" si="9"/>
        <v/>
      </c>
    </row>
    <row r="109" spans="5:5">
      <c r="E109" s="37" t="str">
        <f t="shared" si="9"/>
        <v/>
      </c>
    </row>
    <row r="110" spans="5:5">
      <c r="E110" s="37" t="str">
        <f t="shared" si="9"/>
        <v/>
      </c>
    </row>
    <row r="111" spans="5:5">
      <c r="E111" s="37" t="str">
        <f t="shared" si="9"/>
        <v/>
      </c>
    </row>
    <row r="112" spans="5:5">
      <c r="E112" s="37" t="str">
        <f t="shared" si="9"/>
        <v/>
      </c>
    </row>
    <row r="113" spans="5:5">
      <c r="E113" s="37" t="str">
        <f t="shared" si="9"/>
        <v/>
      </c>
    </row>
    <row r="114" spans="5:5">
      <c r="E114" s="37" t="str">
        <f t="shared" si="9"/>
        <v/>
      </c>
    </row>
    <row r="115" spans="5:5">
      <c r="E115" s="37" t="str">
        <f t="shared" si="9"/>
        <v/>
      </c>
    </row>
    <row r="116" spans="5:5">
      <c r="E116" s="37" t="str">
        <f t="shared" si="9"/>
        <v/>
      </c>
    </row>
    <row r="117" spans="5:5">
      <c r="E117" s="37" t="str">
        <f t="shared" si="9"/>
        <v/>
      </c>
    </row>
    <row r="118" spans="5:5">
      <c r="E118" s="37" t="str">
        <f t="shared" si="9"/>
        <v/>
      </c>
    </row>
    <row r="119" spans="5:5">
      <c r="E119" s="37" t="str">
        <f t="shared" si="9"/>
        <v/>
      </c>
    </row>
    <row r="120" spans="5:5">
      <c r="E120" s="37" t="str">
        <f t="shared" si="9"/>
        <v/>
      </c>
    </row>
    <row r="121" spans="5:5">
      <c r="E121" s="37" t="str">
        <f t="shared" si="9"/>
        <v/>
      </c>
    </row>
    <row r="122" spans="5:5">
      <c r="E122" s="37" t="str">
        <f t="shared" si="9"/>
        <v/>
      </c>
    </row>
    <row r="123" spans="5:5">
      <c r="E123" s="37" t="str">
        <f t="shared" si="9"/>
        <v/>
      </c>
    </row>
    <row r="124" spans="5:5">
      <c r="E124" s="37" t="str">
        <f t="shared" si="9"/>
        <v/>
      </c>
    </row>
    <row r="125" spans="5:5">
      <c r="E125" s="37" t="str">
        <f t="shared" si="9"/>
        <v/>
      </c>
    </row>
    <row r="126" spans="5:5">
      <c r="E126" s="37" t="str">
        <f t="shared" si="9"/>
        <v/>
      </c>
    </row>
    <row r="127" spans="5:5">
      <c r="E127" s="37" t="str">
        <f t="shared" si="9"/>
        <v/>
      </c>
    </row>
    <row r="128" spans="5:5">
      <c r="E128" s="37" t="str">
        <f t="shared" si="9"/>
        <v/>
      </c>
    </row>
    <row r="129" spans="5:5">
      <c r="E129" s="37" t="str">
        <f t="shared" si="9"/>
        <v/>
      </c>
    </row>
    <row r="130" spans="5:5">
      <c r="E130" s="37" t="str">
        <f t="shared" si="9"/>
        <v/>
      </c>
    </row>
    <row r="131" spans="5:5">
      <c r="E131" s="37" t="str">
        <f t="shared" si="9"/>
        <v/>
      </c>
    </row>
    <row r="132" spans="5:5">
      <c r="E132" s="37" t="str">
        <f t="shared" ref="E132:E133" si="10">IF(D132&gt;0,D131,"")</f>
        <v/>
      </c>
    </row>
    <row r="133" spans="5:5">
      <c r="E133" s="37" t="str">
        <f t="shared" si="10"/>
        <v/>
      </c>
    </row>
  </sheetData>
  <autoFilter ref="A1:F1"/>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4" sqref="F14"/>
    </sheetView>
  </sheetViews>
  <sheetFormatPr defaultRowHeight="13.5"/>
  <cols>
    <col min="1" max="1" width="20.25" customWidth="1"/>
    <col min="2" max="2" width="26.875" customWidth="1"/>
    <col min="6" max="6" width="57.875" customWidth="1"/>
  </cols>
  <sheetData>
    <row r="1" spans="1:6" s="21" customFormat="1" ht="24.95" customHeight="1">
      <c r="A1" s="21" t="s">
        <v>185</v>
      </c>
      <c r="B1" s="21" t="s">
        <v>1</v>
      </c>
      <c r="C1" s="21" t="s">
        <v>2</v>
      </c>
      <c r="D1" s="21" t="s">
        <v>3</v>
      </c>
      <c r="E1" s="21" t="s">
        <v>186</v>
      </c>
      <c r="F1" s="21" t="s">
        <v>5</v>
      </c>
    </row>
    <row r="2" spans="1:6" s="37" customFormat="1" ht="92.25" customHeight="1">
      <c r="A2" s="37" t="s">
        <v>187</v>
      </c>
      <c r="B2" s="37" t="s">
        <v>188</v>
      </c>
      <c r="C2" s="37" t="s">
        <v>189</v>
      </c>
      <c r="D2" s="37" t="s">
        <v>189</v>
      </c>
      <c r="F2" s="37" t="s">
        <v>190</v>
      </c>
    </row>
    <row r="3" spans="1:6" s="37" customFormat="1" ht="14.25">
      <c r="A3" s="37" t="s">
        <v>191</v>
      </c>
      <c r="B3" s="38" t="s">
        <v>192</v>
      </c>
      <c r="C3" s="37" t="s">
        <v>189</v>
      </c>
      <c r="D3" s="37" t="s">
        <v>193</v>
      </c>
      <c r="E3" s="37" t="str">
        <f>IF(D3&gt;0,D2,"")</f>
        <v>注销</v>
      </c>
      <c r="F3" s="37" t="s">
        <v>194</v>
      </c>
    </row>
    <row r="5" spans="1:6" s="37" customFormat="1" ht="94.5">
      <c r="A5" s="37" t="s">
        <v>195</v>
      </c>
      <c r="B5" s="37" t="s">
        <v>188</v>
      </c>
      <c r="C5" s="37" t="s">
        <v>189</v>
      </c>
      <c r="D5" s="37" t="s">
        <v>189</v>
      </c>
      <c r="F5" s="37" t="s">
        <v>196</v>
      </c>
    </row>
    <row r="6" spans="1:6" s="37" customFormat="1" ht="14.25">
      <c r="A6" s="37" t="s">
        <v>197</v>
      </c>
      <c r="B6" s="38" t="s">
        <v>159</v>
      </c>
      <c r="C6" s="37" t="s">
        <v>189</v>
      </c>
      <c r="D6" s="37" t="s">
        <v>193</v>
      </c>
      <c r="E6" s="37" t="str">
        <f>IF(D6&gt;0,D5,"")</f>
        <v>注销</v>
      </c>
    </row>
    <row r="8" spans="1:6" ht="14.25">
      <c r="A8" s="37" t="s">
        <v>198</v>
      </c>
      <c r="B8" s="38" t="s">
        <v>192</v>
      </c>
      <c r="C8" s="37" t="s">
        <v>189</v>
      </c>
      <c r="D8" s="37" t="s">
        <v>193</v>
      </c>
      <c r="E8" s="37"/>
      <c r="F8" s="37"/>
    </row>
    <row r="10" spans="1:6" s="37" customFormat="1" ht="27">
      <c r="A10" s="37" t="s">
        <v>199</v>
      </c>
      <c r="B10" s="38" t="s">
        <v>159</v>
      </c>
      <c r="C10" s="37" t="s">
        <v>189</v>
      </c>
      <c r="D10" s="37" t="s">
        <v>193</v>
      </c>
      <c r="F10" s="37" t="s">
        <v>936</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 sqref="F2"/>
    </sheetView>
  </sheetViews>
  <sheetFormatPr defaultRowHeight="13.5"/>
  <cols>
    <col min="1" max="1" width="9" style="42"/>
    <col min="2" max="2" width="23" style="42" customWidth="1"/>
    <col min="3" max="5" width="9" style="42"/>
    <col min="6" max="6" width="46" style="42" customWidth="1"/>
    <col min="7" max="16384" width="9" style="42"/>
  </cols>
  <sheetData>
    <row r="1" spans="1:6" s="41" customFormat="1">
      <c r="A1" s="41" t="s">
        <v>0</v>
      </c>
      <c r="B1" s="41" t="s">
        <v>1</v>
      </c>
      <c r="C1" s="41" t="s">
        <v>2</v>
      </c>
      <c r="D1" s="41" t="s">
        <v>3</v>
      </c>
      <c r="E1" s="41" t="s">
        <v>200</v>
      </c>
      <c r="F1" s="41" t="s">
        <v>5</v>
      </c>
    </row>
    <row r="2" spans="1:6" ht="81">
      <c r="A2" s="42" t="s">
        <v>201</v>
      </c>
      <c r="B2" s="43" t="s">
        <v>202</v>
      </c>
      <c r="C2" s="42" t="s">
        <v>201</v>
      </c>
      <c r="D2" s="42" t="s">
        <v>201</v>
      </c>
      <c r="F2" s="42" t="s">
        <v>203</v>
      </c>
    </row>
    <row r="3" spans="1:6" s="44" customFormat="1"/>
    <row r="4" spans="1:6" ht="67.5">
      <c r="A4" s="42" t="s">
        <v>204</v>
      </c>
      <c r="B4" s="43" t="s">
        <v>202</v>
      </c>
      <c r="C4" s="42" t="s">
        <v>201</v>
      </c>
      <c r="D4" s="42" t="s">
        <v>201</v>
      </c>
      <c r="F4" s="42" t="s">
        <v>205</v>
      </c>
    </row>
    <row r="5" spans="1:6" s="44" customFormat="1"/>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房贷</vt:lpstr>
      <vt:lpstr>信用贷款</vt:lpstr>
      <vt:lpstr>装修贷款</vt:lpstr>
      <vt:lpstr>车贷</vt:lpstr>
      <vt:lpstr>激活卡</vt:lpstr>
      <vt:lpstr>买理财</vt:lpstr>
      <vt:lpstr>注销借记卡</vt:lpstr>
      <vt:lpstr>注销存折</vt:lpstr>
      <vt:lpstr>开通手机银行</vt:lpstr>
      <vt:lpstr>外汇</vt:lpstr>
      <vt:lpstr>改信息</vt:lpstr>
      <vt:lpstr>兑换零钞</vt:lpstr>
      <vt:lpstr>改密码</vt:lpstr>
      <vt:lpstr>转账汇款</vt:lpstr>
      <vt:lpstr>开户</vt:lpstr>
      <vt:lpstr>还贷款</vt:lpstr>
      <vt:lpstr>查余额</vt:lpstr>
      <vt:lpstr>存款</vt:lpstr>
      <vt:lpstr>取款</vt:lpstr>
      <vt:lpstr>查明细</vt:lpstr>
      <vt:lpstr>注销手机银行</vt:lpstr>
      <vt:lpstr>注销电话银行</vt:lpstr>
      <vt:lpstr>注销个人网上银行</vt:lpstr>
      <vt:lpstr>挂失补办借记卡</vt:lpstr>
      <vt:lpstr>挂失补办存折</vt:lpstr>
      <vt:lpstr>挂失补办信用卡</vt:lpstr>
      <vt:lpstr>取消短信通知 </vt:lpstr>
      <vt:lpstr>注销信用卡</vt:lpstr>
      <vt:lpstr>开通短信通知</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2017-11-27T09:05:39Z</dcterms:modified>
</cp:coreProperties>
</file>