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170.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26.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5.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216.xml" ContentType="application/vnd.openxmlformats-officedocument.spreadsheetml.revisionLog+xml"/>
  <Override PartName="/xl/revisions/revisionLog237.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217.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6120" windowWidth="19440" windowHeight="6165" tabRatio="877" activeTab="1"/>
  </bookViews>
  <sheets>
    <sheet name="房贷" sheetId="1" r:id="rId1"/>
    <sheet name="信用贷款" sheetId="2" r:id="rId2"/>
    <sheet name="装修贷款" sheetId="3" r:id="rId3"/>
    <sheet name="车贷" sheetId="4" r:id="rId4"/>
    <sheet name="激活卡" sheetId="5" r:id="rId5"/>
    <sheet name="买理财" sheetId="6" r:id="rId6"/>
    <sheet name="注销借记卡" sheetId="7" r:id="rId7"/>
    <sheet name="注销存折" sheetId="8" r:id="rId8"/>
    <sheet name="开通手机银行" sheetId="9" r:id="rId9"/>
    <sheet name="外汇" sheetId="10" r:id="rId10"/>
    <sheet name="改信息" sheetId="11" r:id="rId11"/>
    <sheet name="兑换零钞" sheetId="12" r:id="rId12"/>
    <sheet name="改密码" sheetId="13" r:id="rId13"/>
    <sheet name="转账汇款" sheetId="14" r:id="rId14"/>
    <sheet name="开户" sheetId="15" r:id="rId15"/>
    <sheet name="还贷款" sheetId="16" r:id="rId16"/>
    <sheet name="查余额" sheetId="17" r:id="rId17"/>
    <sheet name="存款" sheetId="18" r:id="rId18"/>
    <sheet name="取款" sheetId="19" r:id="rId19"/>
    <sheet name="查明细" sheetId="20" r:id="rId20"/>
    <sheet name="注销手机银行" sheetId="21" r:id="rId21"/>
    <sheet name="注销电话银行" sheetId="22" r:id="rId22"/>
    <sheet name="注销个人网上银行" sheetId="23" r:id="rId23"/>
    <sheet name="挂失补办借记卡" sheetId="24" r:id="rId24"/>
    <sheet name="挂失补办存折" sheetId="25" r:id="rId25"/>
    <sheet name="挂失补办信用卡" sheetId="26" r:id="rId26"/>
    <sheet name="取消短信通知 " sheetId="27" r:id="rId27"/>
    <sheet name="注销信用卡" sheetId="28" r:id="rId28"/>
    <sheet name="开通短信通知" sheetId="29" r:id="rId29"/>
    <sheet name="Sheet1" sheetId="30" r:id="rId30"/>
  </sheets>
  <definedNames>
    <definedName name="_xlnm._FilterDatabase" localSheetId="19" hidden="1">查明细!$A$1:$F$3</definedName>
    <definedName name="_xlnm._FilterDatabase" localSheetId="3" hidden="1">车贷!$A$1:$F$50</definedName>
    <definedName name="_xlnm._FilterDatabase" localSheetId="17" hidden="1">存款!$A$1:$AC$166</definedName>
    <definedName name="_xlnm._FilterDatabase" localSheetId="12" hidden="1">改密码!$A$1:$F$44</definedName>
    <definedName name="_xlnm._FilterDatabase" localSheetId="28" hidden="1">开通短信通知!$A$1:$F$48</definedName>
    <definedName name="_xlnm._FilterDatabase" localSheetId="18" hidden="1">取款!$A$1:$F$166</definedName>
    <definedName name="_xlnm._FilterDatabase" localSheetId="26" hidden="1">'取消短信通知 '!$A$1:$F$56</definedName>
    <definedName name="_xlnm._FilterDatabase" localSheetId="21" hidden="1">注销电话银行!$A$1:$F$16</definedName>
    <definedName name="_xlnm._FilterDatabase" localSheetId="6" hidden="1">注销借记卡!$A$1:$F$41</definedName>
    <definedName name="_xlnm._FilterDatabase" localSheetId="20" hidden="1">注销手机银行!$A$1:$F$16</definedName>
    <definedName name="_xlnm._FilterDatabase" localSheetId="27" hidden="1">注销信用卡!$B$1:$B$161</definedName>
    <definedName name="_xlnm._FilterDatabase" localSheetId="13" hidden="1">转账汇款!$A$1:$F$60</definedName>
    <definedName name="Z_01B23157_32FC_4DA7_8852_89335E6C902B_.wvu.FilterData" localSheetId="19" hidden="1">查明细!$A$1:$F$3</definedName>
    <definedName name="Z_02322CC6_817E_4D77_A954_7EBCD2F91561_.wvu.FilterData" localSheetId="19" hidden="1">查明细!$A$1:$F$3</definedName>
    <definedName name="Z_02322CC6_817E_4D77_A954_7EBCD2F91561_.wvu.FilterData" localSheetId="17" hidden="1">存款!$A$1:$AC$166</definedName>
    <definedName name="Z_05212F36_A787_43C5_B24C_BD1A06F62D44_.wvu.FilterData" localSheetId="17" hidden="1">存款!$A$1:$AC$166</definedName>
    <definedName name="Z_05212F36_A787_43C5_B24C_BD1A06F62D44_.wvu.FilterData" localSheetId="12" hidden="1">改密码!$A$1:$F$44</definedName>
    <definedName name="Z_05212F36_A787_43C5_B24C_BD1A06F62D44_.wvu.FilterData" localSheetId="28" hidden="1">开通短信通知!$A$1:$F$48</definedName>
    <definedName name="Z_05212F36_A787_43C5_B24C_BD1A06F62D44_.wvu.FilterData" localSheetId="18" hidden="1">取款!$A$1:$F$163</definedName>
    <definedName name="Z_05212F36_A787_43C5_B24C_BD1A06F62D44_.wvu.FilterData" localSheetId="26" hidden="1">'取消短信通知 '!$A$1:$F$56</definedName>
    <definedName name="Z_05212F36_A787_43C5_B24C_BD1A06F62D44_.wvu.FilterData" localSheetId="21" hidden="1">注销电话银行!$A$1:$F$16</definedName>
    <definedName name="Z_05212F36_A787_43C5_B24C_BD1A06F62D44_.wvu.FilterData" localSheetId="20" hidden="1">注销手机银行!$A$1:$F$16</definedName>
    <definedName name="Z_05212F36_A787_43C5_B24C_BD1A06F62D44_.wvu.FilterData" localSheetId="13" hidden="1">转账汇款!$A$1:$F$60</definedName>
    <definedName name="Z_097EBCB2_2F4E_413A_951D_D9FBE67E09DB_.wvu.FilterData" localSheetId="18" hidden="1">取款!$A$1:$F$166</definedName>
    <definedName name="Z_0AE0D46A_7DC7_42AB_9A3D_B6FEFE5DFF9A_.wvu.FilterData" localSheetId="6" hidden="1">注销借记卡!$A$1:$F$41</definedName>
    <definedName name="Z_0CE8F38C_AF3F_4BC0_AC9D_F133342D70C3_.wvu.FilterData" localSheetId="21" hidden="1">注销电话银行!$A$1:$F$16</definedName>
    <definedName name="Z_0CE8F38C_AF3F_4BC0_AC9D_F133342D70C3_.wvu.FilterData" localSheetId="20" hidden="1">注销手机银行!$A$1:$F$16</definedName>
    <definedName name="Z_1E5A0D98_77D5_42E3_9872_0440613765AC_.wvu.FilterData" localSheetId="19" hidden="1">查明细!$A$1:$F$3</definedName>
    <definedName name="Z_1E5A0D98_77D5_42E3_9872_0440613765AC_.wvu.FilterData" localSheetId="3" hidden="1">车贷!$A$1:$F$50</definedName>
    <definedName name="Z_1E5A0D98_77D5_42E3_9872_0440613765AC_.wvu.FilterData" localSheetId="17" hidden="1">存款!$A$1:$AC$166</definedName>
    <definedName name="Z_1E5A0D98_77D5_42E3_9872_0440613765AC_.wvu.FilterData" localSheetId="12" hidden="1">改密码!$A$1:$F$44</definedName>
    <definedName name="Z_1E5A0D98_77D5_42E3_9872_0440613765AC_.wvu.FilterData" localSheetId="28" hidden="1">开通短信通知!$A$1:$F$48</definedName>
    <definedName name="Z_1E5A0D98_77D5_42E3_9872_0440613765AC_.wvu.FilterData" localSheetId="18" hidden="1">取款!$A$1:$F$166</definedName>
    <definedName name="Z_1E5A0D98_77D5_42E3_9872_0440613765AC_.wvu.FilterData" localSheetId="26" hidden="1">'取消短信通知 '!$A$1:$F$56</definedName>
    <definedName name="Z_1E5A0D98_77D5_42E3_9872_0440613765AC_.wvu.FilterData" localSheetId="21" hidden="1">注销电话银行!$A$1:$F$16</definedName>
    <definedName name="Z_1E5A0D98_77D5_42E3_9872_0440613765AC_.wvu.FilterData" localSheetId="6" hidden="1">注销借记卡!$A$1:$F$41</definedName>
    <definedName name="Z_1E5A0D98_77D5_42E3_9872_0440613765AC_.wvu.FilterData" localSheetId="20" hidden="1">注销手机银行!$A$1:$F$16</definedName>
    <definedName name="Z_1E5A0D98_77D5_42E3_9872_0440613765AC_.wvu.FilterData" localSheetId="27" hidden="1">注销信用卡!$B$1:$B$161</definedName>
    <definedName name="Z_1E5A0D98_77D5_42E3_9872_0440613765AC_.wvu.FilterData" localSheetId="13" hidden="1">转账汇款!$A$1:$F$60</definedName>
    <definedName name="Z_36746F77_9D30_4F67_8DD6_349629627742_.wvu.FilterData" localSheetId="19" hidden="1">查明细!$A$1:$F$3</definedName>
    <definedName name="Z_36746F77_9D30_4F67_8DD6_349629627742_.wvu.FilterData" localSheetId="3" hidden="1">车贷!$A$1:$F$50</definedName>
    <definedName name="Z_36746F77_9D30_4F67_8DD6_349629627742_.wvu.FilterData" localSheetId="17" hidden="1">存款!$A$1:$AC$166</definedName>
    <definedName name="Z_36746F77_9D30_4F67_8DD6_349629627742_.wvu.FilterData" localSheetId="12" hidden="1">改密码!$A$1:$F$44</definedName>
    <definedName name="Z_36746F77_9D30_4F67_8DD6_349629627742_.wvu.FilterData" localSheetId="28" hidden="1">开通短信通知!$A$1:$F$48</definedName>
    <definedName name="Z_36746F77_9D30_4F67_8DD6_349629627742_.wvu.FilterData" localSheetId="18" hidden="1">取款!$A$1:$F$166</definedName>
    <definedName name="Z_36746F77_9D30_4F67_8DD6_349629627742_.wvu.FilterData" localSheetId="26" hidden="1">'取消短信通知 '!$A$1:$F$56</definedName>
    <definedName name="Z_36746F77_9D30_4F67_8DD6_349629627742_.wvu.FilterData" localSheetId="21" hidden="1">注销电话银行!$A$1:$F$16</definedName>
    <definedName name="Z_36746F77_9D30_4F67_8DD6_349629627742_.wvu.FilterData" localSheetId="6" hidden="1">注销借记卡!$A$1:$F$41</definedName>
    <definedName name="Z_36746F77_9D30_4F67_8DD6_349629627742_.wvu.FilterData" localSheetId="20" hidden="1">注销手机银行!$A$1:$F$16</definedName>
    <definedName name="Z_36746F77_9D30_4F67_8DD6_349629627742_.wvu.FilterData" localSheetId="27" hidden="1">注销信用卡!$B$1:$B$161</definedName>
    <definedName name="Z_36746F77_9D30_4F67_8DD6_349629627742_.wvu.FilterData" localSheetId="13" hidden="1">转账汇款!$A$1:$F$60</definedName>
    <definedName name="Z_3917AC4D_C7C4_4B46_B481_48AC1AA36705_.wvu.FilterData" localSheetId="19" hidden="1">查明细!$A$1:$F$3</definedName>
    <definedName name="Z_3917AC4D_C7C4_4B46_B481_48AC1AA36705_.wvu.FilterData" localSheetId="17" hidden="1">存款!$A$1:$AC$166</definedName>
    <definedName name="Z_3917AC4D_C7C4_4B46_B481_48AC1AA36705_.wvu.FilterData" localSheetId="12" hidden="1">改密码!$A$1:$F$44</definedName>
    <definedName name="Z_3917AC4D_C7C4_4B46_B481_48AC1AA36705_.wvu.FilterData" localSheetId="28" hidden="1">开通短信通知!$A$1:$F$48</definedName>
    <definedName name="Z_3917AC4D_C7C4_4B46_B481_48AC1AA36705_.wvu.FilterData" localSheetId="18" hidden="1">取款!$A$1:$F$166</definedName>
    <definedName name="Z_3917AC4D_C7C4_4B46_B481_48AC1AA36705_.wvu.FilterData" localSheetId="26" hidden="1">'取消短信通知 '!$A$1:$F$56</definedName>
    <definedName name="Z_3917AC4D_C7C4_4B46_B481_48AC1AA36705_.wvu.FilterData" localSheetId="21" hidden="1">注销电话银行!$A$1:$F$16</definedName>
    <definedName name="Z_3917AC4D_C7C4_4B46_B481_48AC1AA36705_.wvu.FilterData" localSheetId="20" hidden="1">注销手机银行!$A$1:$F$16</definedName>
    <definedName name="Z_3917AC4D_C7C4_4B46_B481_48AC1AA36705_.wvu.FilterData" localSheetId="27" hidden="1">注销信用卡!$B$1:$B$161</definedName>
    <definedName name="Z_3917AC4D_C7C4_4B46_B481_48AC1AA36705_.wvu.FilterData" localSheetId="13" hidden="1">转账汇款!$A$1:$F$60</definedName>
    <definedName name="Z_432F7F47_6447_438B_997D_D7F9661EB89B_.wvu.FilterData" localSheetId="21" hidden="1">注销电话银行!$A$1:$F$16</definedName>
    <definedName name="Z_432F7F47_6447_438B_997D_D7F9661EB89B_.wvu.FilterData" localSheetId="20" hidden="1">注销手机银行!$A$1:$F$16</definedName>
    <definedName name="Z_4931705B_883B_47BF_884D_85865CD988A6_.wvu.FilterData" localSheetId="26" hidden="1">'取消短信通知 '!$A$1:$F$56</definedName>
    <definedName name="Z_4931705B_883B_47BF_884D_85865CD988A6_.wvu.FilterData" localSheetId="27" hidden="1">注销信用卡!$B$1:$B$161</definedName>
    <definedName name="Z_4F15DF82_353E_423A_8DD5_C8FFC2EF89F2_.wvu.FilterData" localSheetId="6" hidden="1">注销借记卡!$A$1:$F$41</definedName>
    <definedName name="Z_5B18E0A2_A017_4E15_89C3_55504EFFA19D_.wvu.FilterData" localSheetId="28" hidden="1">开通短信通知!$A$1:$F$48</definedName>
    <definedName name="Z_6777E8BA_C9A8_47D3_9DCF_608A42028176_.wvu.FilterData" localSheetId="17" hidden="1">存款!$A$1:$AC$166</definedName>
    <definedName name="Z_6777E8BA_C9A8_47D3_9DCF_608A42028176_.wvu.FilterData" localSheetId="12" hidden="1">改密码!$A$1:$F$44</definedName>
    <definedName name="Z_6777E8BA_C9A8_47D3_9DCF_608A42028176_.wvu.FilterData" localSheetId="28" hidden="1">开通短信通知!$A$1:$F$48</definedName>
    <definedName name="Z_6777E8BA_C9A8_47D3_9DCF_608A42028176_.wvu.FilterData" localSheetId="18" hidden="1">取款!$A$1:$F$4</definedName>
    <definedName name="Z_6777E8BA_C9A8_47D3_9DCF_608A42028176_.wvu.FilterData" localSheetId="26" hidden="1">'取消短信通知 '!$A$1:$F$56</definedName>
    <definedName name="Z_6777E8BA_C9A8_47D3_9DCF_608A42028176_.wvu.FilterData" localSheetId="21" hidden="1">注销电话银行!$A$1:$F$16</definedName>
    <definedName name="Z_6777E8BA_C9A8_47D3_9DCF_608A42028176_.wvu.FilterData" localSheetId="20" hidden="1">注销手机银行!$A$1:$F$16</definedName>
    <definedName name="Z_6777E8BA_C9A8_47D3_9DCF_608A42028176_.wvu.FilterData" localSheetId="13" hidden="1">转账汇款!$A$1:$F$60</definedName>
    <definedName name="Z_6F098143_40BC_4A89_8739_60E1AE362597_.wvu.FilterData" localSheetId="3" hidden="1">车贷!$A$1:$F$61</definedName>
    <definedName name="Z_7895773F_73A2_47A0_AB67_4FFC676270FE_.wvu.FilterData" localSheetId="6" hidden="1">注销借记卡!$A$1:$F$1</definedName>
    <definedName name="Z_7A018481_BABE_4B04_B50E_6561589FD122_.wvu.FilterData" localSheetId="18" hidden="1">取款!$A$1:$F$163</definedName>
    <definedName name="Z_8CCDCE87_D952_4F1E_BB41_5B2FC93AE5D1_.wvu.FilterData" localSheetId="28" hidden="1">开通短信通知!$A$1:$F$48</definedName>
    <definedName name="Z_8CCDCE87_D952_4F1E_BB41_5B2FC93AE5D1_.wvu.FilterData" localSheetId="6" hidden="1">注销借记卡!$A$1:$F$41</definedName>
    <definedName name="Z_B653B00D_F1A3_4354_9E67_A282AF31EF61_.wvu.FilterData" localSheetId="13" hidden="1">转账汇款!$A$1:$F$60</definedName>
    <definedName name="Z_B822E7D2_12ED_49B0_BA91_357949194F60_.wvu.FilterData" localSheetId="6" hidden="1">注销借记卡!$A$1:$F$41</definedName>
    <definedName name="Z_C2CB2F22_775D_44AC_B11A_784BA6146A8B_.wvu.FilterData" localSheetId="19" hidden="1">查明细!$A$1:$F$3</definedName>
    <definedName name="Z_C2CB2F22_775D_44AC_B11A_784BA6146A8B_.wvu.FilterData" localSheetId="3" hidden="1">车贷!$A$1:$F$50</definedName>
    <definedName name="Z_C2CB2F22_775D_44AC_B11A_784BA6146A8B_.wvu.FilterData" localSheetId="17" hidden="1">存款!$A$1:$AC$166</definedName>
    <definedName name="Z_C2CB2F22_775D_44AC_B11A_784BA6146A8B_.wvu.FilterData" localSheetId="12" hidden="1">改密码!$A$1:$F$44</definedName>
    <definedName name="Z_C2CB2F22_775D_44AC_B11A_784BA6146A8B_.wvu.FilterData" localSheetId="28" hidden="1">开通短信通知!$A$1:$F$48</definedName>
    <definedName name="Z_C2CB2F22_775D_44AC_B11A_784BA6146A8B_.wvu.FilterData" localSheetId="18" hidden="1">取款!$A$1:$F$166</definedName>
    <definedName name="Z_C2CB2F22_775D_44AC_B11A_784BA6146A8B_.wvu.FilterData" localSheetId="26" hidden="1">'取消短信通知 '!$A$1:$F$56</definedName>
    <definedName name="Z_C2CB2F22_775D_44AC_B11A_784BA6146A8B_.wvu.FilterData" localSheetId="21" hidden="1">注销电话银行!$A$1:$F$16</definedName>
    <definedName name="Z_C2CB2F22_775D_44AC_B11A_784BA6146A8B_.wvu.FilterData" localSheetId="6" hidden="1">注销借记卡!$A$1:$F$41</definedName>
    <definedName name="Z_C2CB2F22_775D_44AC_B11A_784BA6146A8B_.wvu.FilterData" localSheetId="20" hidden="1">注销手机银行!$A$1:$F$16</definedName>
    <definedName name="Z_C2CB2F22_775D_44AC_B11A_784BA6146A8B_.wvu.FilterData" localSheetId="27" hidden="1">注销信用卡!$B$1:$B$161</definedName>
    <definedName name="Z_C2CB2F22_775D_44AC_B11A_784BA6146A8B_.wvu.FilterData" localSheetId="13" hidden="1">转账汇款!$A$1:$F$60</definedName>
    <definedName name="Z_CB554D8B_3C2F_4D18_8E67_0D8F615C97AA_.wvu.FilterData" localSheetId="17" hidden="1">存款!$A$1:$AC$166</definedName>
    <definedName name="Z_CB554D8B_3C2F_4D18_8E67_0D8F615C97AA_.wvu.FilterData" localSheetId="13" hidden="1">转账汇款!$A$1:$F$60</definedName>
    <definedName name="Z_CD69C0EA_EBFB_45E3_BEA5_CC470598666F_.wvu.FilterData" localSheetId="19" hidden="1">查明细!$A$1:$F$3</definedName>
    <definedName name="Z_CD69C0EA_EBFB_45E3_BEA5_CC470598666F_.wvu.FilterData" localSheetId="3" hidden="1">车贷!$A$1:$F$50</definedName>
    <definedName name="Z_CD69C0EA_EBFB_45E3_BEA5_CC470598666F_.wvu.FilterData" localSheetId="17" hidden="1">存款!$A$1:$AC$166</definedName>
    <definedName name="Z_CD69C0EA_EBFB_45E3_BEA5_CC470598666F_.wvu.FilterData" localSheetId="12" hidden="1">改密码!$A$1:$F$44</definedName>
    <definedName name="Z_CD69C0EA_EBFB_45E3_BEA5_CC470598666F_.wvu.FilterData" localSheetId="28" hidden="1">开通短信通知!$A$1:$F$48</definedName>
    <definedName name="Z_CD69C0EA_EBFB_45E3_BEA5_CC470598666F_.wvu.FilterData" localSheetId="18" hidden="1">取款!$A$1:$F$166</definedName>
    <definedName name="Z_CD69C0EA_EBFB_45E3_BEA5_CC470598666F_.wvu.FilterData" localSheetId="26" hidden="1">'取消短信通知 '!$A$1:$F$56</definedName>
    <definedName name="Z_CD69C0EA_EBFB_45E3_BEA5_CC470598666F_.wvu.FilterData" localSheetId="21" hidden="1">注销电话银行!$A$1:$F$16</definedName>
    <definedName name="Z_CD69C0EA_EBFB_45E3_BEA5_CC470598666F_.wvu.FilterData" localSheetId="6" hidden="1">注销借记卡!$A$1:$F$41</definedName>
    <definedName name="Z_CD69C0EA_EBFB_45E3_BEA5_CC470598666F_.wvu.FilterData" localSheetId="20" hidden="1">注销手机银行!$A$1:$F$16</definedName>
    <definedName name="Z_CD69C0EA_EBFB_45E3_BEA5_CC470598666F_.wvu.FilterData" localSheetId="27" hidden="1">注销信用卡!$B$1:$B$161</definedName>
    <definedName name="Z_CD69C0EA_EBFB_45E3_BEA5_CC470598666F_.wvu.FilterData" localSheetId="13" hidden="1">转账汇款!$A$1:$F$60</definedName>
    <definedName name="Z_D084563D_0571_4387_B5B9_6337898E1AD4_.wvu.FilterData" localSheetId="13" hidden="1">转账汇款!$A$1:$F$60</definedName>
    <definedName name="Z_D4FCE5EE_F5CA_4766_95D0_9B9D74DCE4B4_.wvu.FilterData" localSheetId="19" hidden="1">查明细!$A$1:$F$3</definedName>
    <definedName name="Z_E3C72470_0495_4670_933A_973921F664D3_.wvu.FilterData" localSheetId="26" hidden="1">'取消短信通知 '!$A$1:$F$56</definedName>
    <definedName name="Z_ECD853CD_C5A8_4AC8_B97D_CE8FC44D5709_.wvu.FilterData" localSheetId="17" hidden="1">存款!$A$1:$AC$166</definedName>
    <definedName name="Z_ECD853CD_C5A8_4AC8_B97D_CE8FC44D5709_.wvu.FilterData" localSheetId="12" hidden="1">改密码!$A$1:$F$44</definedName>
    <definedName name="Z_ECD853CD_C5A8_4AC8_B97D_CE8FC44D5709_.wvu.FilterData" localSheetId="28" hidden="1">开通短信通知!$A$1:$F$48</definedName>
    <definedName name="Z_ECD853CD_C5A8_4AC8_B97D_CE8FC44D5709_.wvu.FilterData" localSheetId="18" hidden="1">取款!$A$1:$F$4</definedName>
    <definedName name="Z_ECD853CD_C5A8_4AC8_B97D_CE8FC44D5709_.wvu.FilterData" localSheetId="26" hidden="1">'取消短信通知 '!$A$1:$F$56</definedName>
    <definedName name="Z_ECD853CD_C5A8_4AC8_B97D_CE8FC44D5709_.wvu.FilterData" localSheetId="21" hidden="1">注销电话银行!$A$1:$F$16</definedName>
    <definedName name="Z_ECD853CD_C5A8_4AC8_B97D_CE8FC44D5709_.wvu.FilterData" localSheetId="20" hidden="1">注销手机银行!$A$1:$F$16</definedName>
    <definedName name="Z_ECD853CD_C5A8_4AC8_B97D_CE8FC44D5709_.wvu.FilterData" localSheetId="13" hidden="1">转账汇款!$A$1:$F$60</definedName>
    <definedName name="Z_EEFFB985_4C87_4122_8F59_6A237FF7E6D4_.wvu.FilterData" localSheetId="19" hidden="1">查明细!$A$1:$F$3</definedName>
  </definedNames>
  <calcPr calcId="145621"/>
  <customWorkbookViews>
    <customWorkbookView name="lulu.wang(王路路) - 个人视图" guid="{1E5A0D98-77D5-42E3-9872-0440613765AC}" mergeInterval="0" personalView="1" maximized="1" windowWidth="1916" windowHeight="819" tabRatio="877" activeSheetId="18"/>
    <customWorkbookView name="hongru.chu(褚宏茹) - 个人视图" guid="{CD69C0EA-EBFB-45E3-BEA5-CC470598666F}" mergeInterval="0" personalView="1" maximized="1" windowWidth="1276" windowHeight="781" tabRatio="949" activeSheetId="1"/>
    <customWorkbookView name="ling.tian(田玲) - 个人视图" guid="{C2CB2F22-775D-44AC-B11A-784BA6146A8B}" mergeInterval="0" personalView="1" maximized="1" windowWidth="1596" windowHeight="603" tabRatio="877" activeSheetId="25"/>
    <customWorkbookView name="mengwei.chang(常孟玮) - 个人视图" guid="{36746F77-9D30-4F67-8DD6-349629627742}" mergeInterval="0" personalView="1" maximized="1" windowWidth="1362" windowHeight="525" tabRatio="877" activeSheetId="15"/>
  </customWorkbookViews>
</workbook>
</file>

<file path=xl/calcChain.xml><?xml version="1.0" encoding="utf-8"?>
<calcChain xmlns="http://schemas.openxmlformats.org/spreadsheetml/2006/main">
  <c r="E180" i="18" l="1"/>
  <c r="E177" i="18"/>
  <c r="E6" i="13" l="1"/>
  <c r="E3" i="13" l="1"/>
  <c r="E46" i="4" l="1"/>
  <c r="E44" i="4"/>
  <c r="E43" i="4"/>
  <c r="E41" i="4"/>
  <c r="E40" i="4"/>
  <c r="E38" i="4"/>
  <c r="E37" i="4"/>
  <c r="E35" i="4"/>
  <c r="E34" i="4"/>
  <c r="E32" i="4"/>
  <c r="E31" i="4"/>
  <c r="E29" i="4"/>
  <c r="E28" i="4"/>
  <c r="E21" i="4"/>
  <c r="E19" i="4"/>
  <c r="E18" i="4"/>
  <c r="E16" i="4"/>
  <c r="E15" i="4"/>
  <c r="E13" i="4"/>
  <c r="E12" i="4"/>
  <c r="E10" i="4"/>
  <c r="E9" i="4"/>
  <c r="E7" i="4"/>
  <c r="E6" i="4"/>
  <c r="E4" i="4"/>
  <c r="E3" i="4"/>
  <c r="E40" i="29" l="1"/>
  <c r="E39" i="29"/>
  <c r="E37" i="29"/>
  <c r="E36" i="29"/>
  <c r="E35" i="29"/>
  <c r="E33" i="29"/>
  <c r="E32" i="29"/>
  <c r="E31" i="29"/>
  <c r="E29" i="29"/>
  <c r="E28" i="29"/>
  <c r="E26" i="29"/>
  <c r="E25" i="29"/>
  <c r="E23" i="29"/>
  <c r="E22" i="29"/>
  <c r="E20" i="29"/>
  <c r="E19" i="29"/>
  <c r="E17" i="29"/>
  <c r="E16" i="29"/>
  <c r="E14" i="29"/>
  <c r="E13" i="29"/>
  <c r="E12" i="29"/>
  <c r="E10" i="29"/>
  <c r="E9" i="29"/>
  <c r="E7" i="29"/>
  <c r="E6" i="29"/>
  <c r="E4" i="29"/>
  <c r="E3" i="29"/>
  <c r="E114" i="28"/>
  <c r="E112" i="28"/>
  <c r="E111" i="28"/>
  <c r="E109" i="28"/>
  <c r="E108" i="28"/>
  <c r="E106" i="28"/>
  <c r="E102" i="28"/>
  <c r="E101" i="28"/>
  <c r="E98" i="28"/>
  <c r="E97" i="28"/>
  <c r="E95" i="28"/>
  <c r="E94" i="28"/>
  <c r="E93" i="28"/>
  <c r="E91" i="28"/>
  <c r="E90" i="28"/>
  <c r="E89" i="28"/>
  <c r="E87" i="28"/>
  <c r="E86" i="28"/>
  <c r="E85" i="28"/>
  <c r="E84" i="28"/>
  <c r="E82" i="28"/>
  <c r="E81" i="28"/>
  <c r="E80" i="28"/>
  <c r="E79" i="28"/>
  <c r="E77" i="28"/>
  <c r="E76" i="28"/>
  <c r="E75" i="28"/>
  <c r="E74" i="28"/>
  <c r="E72" i="28"/>
  <c r="E71" i="28"/>
  <c r="E70" i="28"/>
  <c r="E69" i="28"/>
  <c r="E66" i="28"/>
  <c r="E65" i="28"/>
  <c r="E64" i="28"/>
  <c r="E62" i="28"/>
  <c r="E61" i="28"/>
  <c r="E60" i="28"/>
  <c r="E59" i="28"/>
  <c r="E55" i="28"/>
  <c r="E51" i="28"/>
  <c r="E49" i="28"/>
  <c r="E47" i="28"/>
  <c r="E45" i="28"/>
  <c r="E43" i="28"/>
  <c r="E41" i="28"/>
  <c r="E39" i="28"/>
  <c r="E38" i="28"/>
  <c r="E36" i="28"/>
  <c r="E34" i="28"/>
  <c r="E33" i="28"/>
  <c r="E31" i="28"/>
  <c r="E29" i="28"/>
  <c r="E28" i="28"/>
  <c r="E26" i="28"/>
  <c r="E24" i="28"/>
  <c r="E23" i="28"/>
  <c r="E21" i="28"/>
  <c r="E19" i="28"/>
  <c r="E18" i="28"/>
  <c r="E16" i="28"/>
  <c r="E14" i="28"/>
  <c r="E13" i="28"/>
  <c r="E10" i="28"/>
  <c r="E9" i="28"/>
  <c r="E8" i="28"/>
  <c r="E6" i="28"/>
  <c r="E4" i="28"/>
  <c r="E3" i="28"/>
  <c r="E48" i="27"/>
  <c r="E47" i="27"/>
  <c r="E45" i="27"/>
  <c r="E44" i="27"/>
  <c r="E43" i="27"/>
  <c r="E41" i="27"/>
  <c r="E40" i="27"/>
  <c r="E39" i="27"/>
  <c r="E37" i="27"/>
  <c r="E36" i="27"/>
  <c r="E35" i="27"/>
  <c r="E33" i="27"/>
  <c r="E32" i="27"/>
  <c r="E30" i="27"/>
  <c r="E29" i="27"/>
  <c r="E27" i="27"/>
  <c r="E26" i="27"/>
  <c r="E24" i="27"/>
  <c r="E23" i="27"/>
  <c r="E21" i="27"/>
  <c r="E20" i="27"/>
  <c r="E18" i="27"/>
  <c r="E17" i="27"/>
  <c r="E16" i="27"/>
  <c r="E14" i="27"/>
  <c r="E13" i="27"/>
  <c r="E12" i="27"/>
  <c r="E10" i="27"/>
  <c r="E9" i="27"/>
  <c r="E7" i="27"/>
  <c r="E6" i="27"/>
  <c r="E4" i="27"/>
  <c r="E3" i="27"/>
  <c r="E89" i="26" l="1"/>
  <c r="E85" i="26"/>
  <c r="E81" i="26"/>
  <c r="E77" i="26"/>
  <c r="E73" i="26"/>
  <c r="E69" i="26"/>
  <c r="E65" i="26"/>
  <c r="E61" i="26"/>
  <c r="E31" i="26"/>
  <c r="E27" i="26"/>
  <c r="E23" i="26"/>
  <c r="E19" i="26"/>
  <c r="E15" i="26"/>
  <c r="E11" i="26"/>
  <c r="E7" i="26"/>
  <c r="E3" i="26"/>
  <c r="E68" i="24"/>
  <c r="E67" i="24"/>
  <c r="E64" i="24"/>
  <c r="E63" i="24"/>
  <c r="E60" i="24"/>
  <c r="E59" i="24"/>
  <c r="E56" i="24"/>
  <c r="E55" i="24"/>
  <c r="E52" i="24"/>
  <c r="E51" i="24"/>
  <c r="E49" i="24"/>
  <c r="E47" i="24"/>
  <c r="E45" i="24"/>
  <c r="E44" i="24"/>
  <c r="E42" i="24"/>
  <c r="E41" i="24"/>
  <c r="E39" i="24"/>
  <c r="E38" i="24"/>
  <c r="E36" i="24"/>
  <c r="E35" i="24"/>
  <c r="E32" i="24"/>
  <c r="E31" i="24"/>
  <c r="E28" i="24"/>
  <c r="E27" i="24"/>
  <c r="E24" i="24"/>
  <c r="E23" i="24"/>
  <c r="E21" i="24"/>
  <c r="E20" i="24"/>
  <c r="E19" i="24"/>
  <c r="E17" i="24"/>
  <c r="E16" i="24"/>
  <c r="E15" i="24"/>
  <c r="E13" i="24"/>
  <c r="E12" i="24"/>
  <c r="E11" i="24"/>
  <c r="E8" i="24"/>
  <c r="E7" i="24"/>
  <c r="E4" i="24"/>
  <c r="E3" i="24"/>
  <c r="E51" i="25"/>
  <c r="E49" i="25"/>
  <c r="E47" i="25"/>
  <c r="E45" i="25"/>
  <c r="E44" i="25"/>
  <c r="E42" i="25"/>
  <c r="E41" i="25"/>
  <c r="E39" i="25"/>
  <c r="E38" i="25"/>
  <c r="E36" i="25"/>
  <c r="E35" i="25"/>
  <c r="E32" i="25"/>
  <c r="E31" i="25"/>
  <c r="E28" i="25"/>
  <c r="E27" i="25"/>
  <c r="E24" i="25"/>
  <c r="E23" i="25"/>
  <c r="E21" i="25"/>
  <c r="E20" i="25"/>
  <c r="E19" i="25"/>
  <c r="E17" i="25"/>
  <c r="E16" i="25"/>
  <c r="E15" i="25"/>
  <c r="E13" i="25"/>
  <c r="E12" i="25"/>
  <c r="E11" i="25"/>
  <c r="E8" i="25"/>
  <c r="E7" i="25"/>
  <c r="E4" i="25"/>
  <c r="E3" i="25"/>
  <c r="E16" i="22" l="1"/>
  <c r="E13" i="22"/>
  <c r="E10" i="22"/>
  <c r="E7" i="22"/>
  <c r="E16" i="21"/>
  <c r="E13" i="21"/>
  <c r="E10" i="21"/>
  <c r="E7" i="21"/>
  <c r="E162" i="18" l="1"/>
  <c r="E159" i="18"/>
  <c r="E134" i="18"/>
  <c r="E125" i="18"/>
  <c r="E124" i="18"/>
  <c r="E123" i="18"/>
  <c r="E121" i="18"/>
  <c r="E120" i="18"/>
  <c r="E119" i="18"/>
  <c r="E117" i="18"/>
  <c r="E116" i="18"/>
  <c r="E115" i="18"/>
  <c r="E113" i="18"/>
  <c r="E112" i="18"/>
  <c r="E111" i="18"/>
  <c r="E109" i="18"/>
  <c r="E108" i="18"/>
  <c r="E107" i="18"/>
  <c r="E105" i="18"/>
  <c r="E104" i="18"/>
  <c r="E103" i="18"/>
  <c r="E101" i="18"/>
  <c r="E100" i="18"/>
  <c r="E99" i="18"/>
  <c r="E97" i="18"/>
  <c r="E96" i="18"/>
  <c r="E95" i="18"/>
  <c r="E91" i="18"/>
  <c r="E90" i="18"/>
  <c r="E89" i="18"/>
  <c r="E87" i="18"/>
  <c r="E86" i="18"/>
  <c r="E85" i="18"/>
  <c r="E83" i="18"/>
  <c r="E81" i="18"/>
  <c r="E80" i="18"/>
  <c r="E79" i="18"/>
  <c r="E77" i="18"/>
  <c r="E76" i="18"/>
  <c r="E75" i="18"/>
  <c r="E73" i="18"/>
  <c r="E72" i="18"/>
  <c r="E70" i="18"/>
  <c r="E69" i="18"/>
  <c r="E68" i="18"/>
  <c r="E66" i="18"/>
  <c r="E65" i="18"/>
  <c r="E64" i="18"/>
  <c r="E62" i="18"/>
  <c r="E61" i="18"/>
  <c r="E59" i="18"/>
  <c r="E58" i="18"/>
  <c r="E56" i="18"/>
  <c r="E55" i="18"/>
  <c r="E54" i="18"/>
  <c r="E52" i="18"/>
  <c r="E51" i="18"/>
  <c r="E50" i="18"/>
  <c r="E48" i="18"/>
  <c r="E47" i="18"/>
  <c r="E46" i="18"/>
  <c r="E44" i="18"/>
  <c r="E43" i="18"/>
  <c r="E42" i="18"/>
  <c r="E40" i="18"/>
  <c r="E39" i="18"/>
  <c r="E38" i="18"/>
  <c r="E36" i="18"/>
  <c r="E34" i="18"/>
  <c r="E33" i="18"/>
  <c r="E32" i="18"/>
  <c r="E30" i="18"/>
  <c r="E28" i="18"/>
  <c r="E27" i="18"/>
  <c r="E25" i="18"/>
  <c r="E24" i="18"/>
  <c r="E23" i="18"/>
  <c r="E21" i="18"/>
  <c r="E20" i="18"/>
  <c r="E19" i="18"/>
  <c r="E17" i="18"/>
  <c r="E16" i="18"/>
  <c r="E15" i="18"/>
  <c r="E13" i="18"/>
  <c r="E12" i="18"/>
  <c r="E11" i="18"/>
  <c r="E9" i="18"/>
  <c r="E8" i="18"/>
  <c r="E7" i="18"/>
  <c r="E5" i="18"/>
  <c r="E4" i="18"/>
  <c r="E3" i="18"/>
  <c r="E99" i="15" l="1"/>
  <c r="E94" i="15"/>
  <c r="E76" i="15"/>
  <c r="E75" i="15"/>
  <c r="E72" i="15"/>
  <c r="E71" i="15"/>
  <c r="E68" i="15"/>
  <c r="E67" i="15"/>
  <c r="E64" i="15"/>
  <c r="E63" i="15"/>
  <c r="E60" i="15"/>
  <c r="E59" i="15"/>
  <c r="E56" i="15"/>
  <c r="E55" i="15"/>
  <c r="E52" i="15"/>
  <c r="E51" i="15"/>
  <c r="E49" i="15"/>
  <c r="E48" i="15"/>
  <c r="E47" i="15"/>
  <c r="E32" i="15"/>
  <c r="E31" i="15"/>
  <c r="E28" i="15"/>
  <c r="E27" i="15"/>
  <c r="E24" i="15"/>
  <c r="E23" i="15"/>
  <c r="E20" i="15"/>
  <c r="E19" i="15"/>
  <c r="E16" i="15"/>
  <c r="E15" i="15"/>
  <c r="E12" i="15"/>
  <c r="E11" i="15"/>
  <c r="E8" i="15"/>
  <c r="E7" i="15"/>
  <c r="E5" i="15"/>
  <c r="E4" i="15"/>
  <c r="E3" i="15"/>
  <c r="E60" i="14"/>
  <c r="E57" i="14"/>
  <c r="E50" i="14"/>
  <c r="E47" i="14"/>
  <c r="E45" i="14"/>
  <c r="E44" i="14"/>
  <c r="E42" i="14"/>
  <c r="E41" i="14"/>
  <c r="E39" i="14"/>
  <c r="E38" i="14"/>
  <c r="E36" i="14"/>
  <c r="E35" i="14"/>
  <c r="E33" i="14"/>
  <c r="E31" i="14"/>
  <c r="E29" i="14"/>
  <c r="E28" i="14"/>
  <c r="E26" i="14"/>
  <c r="E25" i="14"/>
  <c r="E23" i="14"/>
  <c r="E22" i="14"/>
  <c r="E20" i="14"/>
  <c r="E19" i="14"/>
  <c r="E17" i="14"/>
  <c r="E15" i="14"/>
  <c r="E13" i="14"/>
  <c r="E12" i="14"/>
  <c r="E10" i="14"/>
  <c r="E9" i="14"/>
  <c r="E7" i="14"/>
  <c r="E6" i="14"/>
  <c r="E4" i="14"/>
  <c r="E3" i="14"/>
  <c r="E33" i="13"/>
  <c r="E31" i="13"/>
  <c r="E29" i="13"/>
  <c r="E27" i="13"/>
  <c r="E25" i="13"/>
  <c r="E24" i="13"/>
  <c r="E22" i="13"/>
  <c r="E21" i="13"/>
  <c r="E19" i="13"/>
  <c r="E18" i="13"/>
  <c r="E16" i="13"/>
  <c r="E15" i="13"/>
  <c r="E13" i="13"/>
  <c r="E12" i="13"/>
  <c r="E10" i="13"/>
  <c r="E9" i="13"/>
  <c r="E7" i="13"/>
  <c r="E4" i="13"/>
  <c r="E6" i="8" l="1"/>
  <c r="E3" i="8"/>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4" i="7"/>
  <c r="E41" i="7"/>
  <c r="E39" i="7"/>
  <c r="E38" i="7"/>
  <c r="E36" i="7"/>
  <c r="E35" i="7"/>
  <c r="E33" i="7"/>
  <c r="E32" i="7"/>
  <c r="E31" i="7"/>
  <c r="E29" i="7"/>
  <c r="E28" i="7"/>
  <c r="E27" i="7"/>
  <c r="E25" i="7"/>
  <c r="E24" i="7"/>
  <c r="E23" i="7"/>
  <c r="E21" i="7"/>
  <c r="E20" i="7"/>
  <c r="E19" i="7"/>
  <c r="E17" i="7"/>
  <c r="E16" i="7"/>
  <c r="E15" i="7"/>
  <c r="E13" i="7"/>
  <c r="E12" i="7"/>
  <c r="E11" i="7"/>
  <c r="E9" i="7"/>
  <c r="E8" i="7"/>
  <c r="E7" i="7"/>
  <c r="E5" i="7"/>
  <c r="E4" i="7"/>
  <c r="E3" i="7"/>
  <c r="E76" i="3" l="1"/>
  <c r="E73" i="3"/>
  <c r="E70" i="3"/>
  <c r="E69" i="3"/>
  <c r="E67" i="3"/>
  <c r="E66" i="3"/>
  <c r="E65" i="3"/>
  <c r="E63" i="3"/>
  <c r="E62" i="3"/>
  <c r="E61" i="3"/>
  <c r="E59" i="3"/>
  <c r="E58" i="3"/>
  <c r="E57" i="3"/>
  <c r="E55" i="3"/>
  <c r="E54" i="3"/>
  <c r="E53" i="3"/>
  <c r="E51" i="3"/>
  <c r="E50" i="3"/>
  <c r="E49" i="3"/>
  <c r="E47" i="3"/>
  <c r="E46" i="3"/>
  <c r="E45" i="3"/>
  <c r="E43" i="3"/>
  <c r="E42" i="3"/>
  <c r="E41" i="3"/>
  <c r="E32" i="3"/>
  <c r="E31" i="3"/>
  <c r="E29" i="3"/>
  <c r="E28" i="3"/>
  <c r="E27" i="3"/>
  <c r="E25" i="3"/>
  <c r="E24" i="3"/>
  <c r="E23" i="3"/>
  <c r="E21" i="3"/>
  <c r="E20" i="3"/>
  <c r="E19" i="3"/>
  <c r="E17" i="3"/>
  <c r="E16" i="3"/>
  <c r="E15" i="3"/>
  <c r="E13" i="3"/>
  <c r="E12" i="3"/>
  <c r="E11" i="3"/>
  <c r="E9" i="3"/>
  <c r="E8" i="3"/>
  <c r="E7" i="3"/>
  <c r="E5" i="3"/>
  <c r="E4" i="3"/>
  <c r="E3" i="3"/>
  <c r="E7" i="2"/>
  <c r="E4" i="2"/>
  <c r="E76" i="1"/>
  <c r="E73" i="1"/>
  <c r="E70" i="1"/>
  <c r="E69" i="1"/>
  <c r="E66" i="1"/>
  <c r="E65" i="1"/>
  <c r="E62" i="1"/>
  <c r="E61" i="1"/>
  <c r="E58" i="1"/>
  <c r="E57" i="1"/>
  <c r="E54" i="1"/>
  <c r="E53" i="1"/>
  <c r="E50" i="1"/>
  <c r="E49" i="1"/>
  <c r="E46" i="1"/>
  <c r="E45" i="1"/>
  <c r="E42" i="1"/>
  <c r="E41" i="1"/>
  <c r="E32" i="1"/>
  <c r="E31" i="1"/>
  <c r="E28" i="1"/>
  <c r="E27" i="1"/>
  <c r="E24" i="1"/>
  <c r="E23" i="1"/>
  <c r="E20" i="1"/>
  <c r="E19" i="1"/>
  <c r="E16" i="1"/>
  <c r="E15" i="1"/>
  <c r="E12" i="1"/>
  <c r="E11" i="1"/>
  <c r="E8" i="1"/>
  <c r="E7" i="1"/>
  <c r="E4" i="1"/>
  <c r="E3" i="1"/>
</calcChain>
</file>

<file path=xl/sharedStrings.xml><?xml version="1.0" encoding="utf-8"?>
<sst xmlns="http://schemas.openxmlformats.org/spreadsheetml/2006/main" count="5586" uniqueCount="1132">
  <si>
    <t>问题</t>
  </si>
  <si>
    <t>回答</t>
  </si>
  <si>
    <t>业务</t>
  </si>
  <si>
    <t>意图</t>
  </si>
  <si>
    <t>上级意图</t>
    <phoneticPr fontId="4" type="noConversion"/>
  </si>
  <si>
    <t>等价描述</t>
  </si>
  <si>
    <t>我来贷款。</t>
    <phoneticPr fontId="4" type="noConversion"/>
  </si>
  <si>
    <t>您要办理什么贷款？</t>
  </si>
  <si>
    <t>贷款</t>
  </si>
  <si>
    <t>办贷款</t>
    <phoneticPr fontId="4" type="noConversion"/>
  </si>
  <si>
    <t>我想贷款/我是来贷款的/我要贷款/贷款/贷点款/贷点钱/贷点小钱/稍微贷点钱/贷点人民币/贷钞票/我来办理贷款/我要办理贷款/ 我要贷款</t>
    <phoneticPr fontId="4" type="noConversion"/>
  </si>
  <si>
    <t>房贷。</t>
    <phoneticPr fontId="4" type="noConversion"/>
  </si>
  <si>
    <t>您有没有联系好房贷客户经理？</t>
  </si>
  <si>
    <t>办房贷</t>
  </si>
  <si>
    <t>我想办房贷/我要办房贷/办房贷/我计划买套房子/我想买一套房子/我想买套房子/我计划，买套房子/我计划最近买套房子/我看中了一套房子，打算去买/</t>
  </si>
  <si>
    <t>没有联系好。</t>
    <phoneticPr fontId="4" type="noConversion"/>
  </si>
  <si>
    <t>请与我行信贷部经理联系</t>
    <phoneticPr fontId="4" type="noConversion"/>
  </si>
  <si>
    <t>办房贷需要房贷客户经理</t>
  </si>
  <si>
    <t>我能贷款么？</t>
  </si>
  <si>
    <t>办贷款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</si>
  <si>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</si>
  <si>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房贷。</t>
    <phoneticPr fontId="4" type="noConversion"/>
  </si>
  <si>
    <t>没有联系好。</t>
    <phoneticPr fontId="4" type="noConversion"/>
  </si>
  <si>
    <t>请与我行信贷部经理联系</t>
    <phoneticPr fontId="4" type="noConversion"/>
  </si>
  <si>
    <t>怎么联系客户经理？</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</si>
  <si>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</si>
  <si>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我能办房贷么？</t>
  </si>
  <si>
    <t>办房贷</t>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</si>
  <si>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</si>
  <si>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请与我客户经理联系</t>
  </si>
  <si>
    <t>我来贷款。</t>
    <phoneticPr fontId="4" type="noConversion"/>
  </si>
  <si>
    <t>我想贷款/我是来贷款的/我要贷款/贷款/贷点款/贷点钱/贷点小钱/稍微贷点钱/贷点人民币/贷钞票/我来办理贷款/我要办理贷款/ 我要贷款</t>
  </si>
  <si>
    <t>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</si>
  <si>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</si>
  <si>
    <t>没有联系好。</t>
  </si>
  <si>
    <t>我来办房贷</t>
  </si>
  <si>
    <t>我想办房贷/我要办房贷/办房贷/我想买房/房贷/我在考虑买房子/我计划买房子/我考虑买房/我在考虑房贷/</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</si>
  <si>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</si>
  <si>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</si>
  <si>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房贷怎么办</t>
  </si>
  <si>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</si>
  <si>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</si>
  <si>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</si>
  <si>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</si>
  <si>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您可以拨打他的电话，由房贷客户经理为您办理。</t>
    <phoneticPr fontId="4" type="noConversion"/>
  </si>
  <si>
    <t>找房贷客户经理办房贷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</si>
  <si>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</si>
  <si>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</si>
  <si>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办房贷</t>
    <phoneticPr fontId="4" type="noConversion"/>
  </si>
  <si>
    <t>我会没联系好？</t>
  </si>
  <si>
    <t>我怎么可能没有联系好？/我来这里，可能没联系好么？/我会不知道提前联系客户经理么？</t>
  </si>
  <si>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</si>
  <si>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</si>
  <si>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</si>
  <si>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</si>
  <si>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信用贷款。</t>
    <phoneticPr fontId="4" type="noConversion"/>
  </si>
  <si>
    <t>信用贷款可以咨询信贷部经理或者通过网上银行申请</t>
    <phoneticPr fontId="4" type="noConversion"/>
  </si>
  <si>
    <t>办信用贷款</t>
    <phoneticPr fontId="4" type="noConversion"/>
  </si>
  <si>
    <t>我想信用贷款/我要办信用贷款/办信用贷款/信用贷款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</si>
  <si>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</si>
  <si>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我能办信用贷款么？</t>
  </si>
  <si>
    <t>问题</t>
    <phoneticPr fontId="4" type="noConversion"/>
  </si>
  <si>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</si>
  <si>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</si>
  <si>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</si>
  <si>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</si>
  <si>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装修贷款。</t>
    <phoneticPr fontId="4" type="noConversion"/>
  </si>
  <si>
    <t>您有没有联系好装修贷客户经理？</t>
  </si>
  <si>
    <t>办装修贷</t>
  </si>
  <si>
    <t>我想装修贷款/我要办装修贷款/办装修贷款/我想装修一下房子/我想把房子装修好一点/我想把房子装修的更好，需要贷点钱/装修贷款</t>
    <phoneticPr fontId="4" type="noConversion"/>
  </si>
  <si>
    <t>没有联系好。</t>
    <phoneticPr fontId="4" type="noConversion"/>
  </si>
  <si>
    <t>请与我行信贷部经理联系</t>
    <phoneticPr fontId="4" type="noConversion"/>
  </si>
  <si>
    <t>办装修贷需装修贷客户经理</t>
    <phoneticPr fontId="4" type="noConversion"/>
  </si>
  <si>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</si>
  <si>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我想装修贷款/我要办装修贷款/办装修贷款/我想装修一下房子/我想把房子装修好一点/我想把房子装修的更好，需要贷点钱</t>
  </si>
  <si>
    <t>需要联系客户经理呀？</t>
  </si>
  <si>
    <t>办装修贷需装修贷客户经理</t>
  </si>
  <si>
    <t>怎么办装修贷款？</t>
  </si>
  <si>
    <t>我想办装修贷款，怎么弄？/我可以办装修贷款么？/我怎么办装修贷款？/办装修贷款可以么？/你能给我办装修贷款么？/咋办装修贷款？/</t>
  </si>
  <si>
    <t>请与我行信贷部客户经理联系</t>
    <phoneticPr fontId="4" type="noConversion"/>
  </si>
  <si>
    <t>怎么贷款？</t>
  </si>
  <si>
    <t>请与我行装修贷客户经理联系</t>
  </si>
  <si>
    <t>我能办装修贷款贷么？</t>
  </si>
  <si>
    <t>我来办装修贷</t>
  </si>
  <si>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</si>
  <si>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</si>
  <si>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装修贷怎么办</t>
  </si>
  <si>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</si>
  <si>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</si>
  <si>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</si>
  <si>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</si>
  <si>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您可以拨打他的电话，由装修贷客户经理为您办理。</t>
    <phoneticPr fontId="4" type="noConversion"/>
  </si>
  <si>
    <t>找装修贷客户经理办装修贷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</si>
  <si>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</si>
  <si>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上级意图</t>
  </si>
  <si>
    <t>我来挂失</t>
  </si>
  <si>
    <t>您要补办卡类？存折？还是网银工具？</t>
  </si>
  <si>
    <t>挂失补办</t>
  </si>
  <si>
    <t>挂失</t>
  </si>
  <si>
    <t>能挂失么？</t>
  </si>
  <si>
    <t>怎么补办</t>
  </si>
  <si>
    <t>请您携带身份证取号到柜台办理。</t>
  </si>
  <si>
    <t>我来挂失补办</t>
  </si>
  <si>
    <t>补办</t>
  </si>
  <si>
    <t>挂失补办怎么办理</t>
  </si>
  <si>
    <t>我来激活银行卡</t>
  </si>
  <si>
    <t>您要激活借记卡还是信用卡？</t>
  </si>
  <si>
    <t>激活卡</t>
  </si>
  <si>
    <t>借记卡</t>
  </si>
  <si>
    <t>请携带身份证取号到柜台办理。</t>
  </si>
  <si>
    <t>激活借记卡</t>
  </si>
  <si>
    <t>储蓄卡/结算通/银行储蓄卡/存储卡/存钱的卡/我的工资卡啊/我的借记卡/我的新借记卡/我工资卡/打工资的卡/</t>
  </si>
  <si>
    <t>怎么激活银行卡</t>
  </si>
  <si>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</si>
  <si>
    <t>借记卡怎么办</t>
  </si>
  <si>
    <t>储蓄卡怎么办/借记卡怎么弄/存钱的卡怎么办哦/我的借记卡新开的，能帮我办吗/我借记卡新办的能帮我开吗/</t>
  </si>
  <si>
    <t>怎么激活借记卡</t>
  </si>
  <si>
    <t>信用卡</t>
  </si>
  <si>
    <t>可以拨打银行客服热线进行激活或者请您携带身份证、银行卡到柜台办理。</t>
    <phoneticPr fontId="4" type="noConversion"/>
  </si>
  <si>
    <t>激活信用卡</t>
  </si>
  <si>
    <t>信用卡怎么办</t>
  </si>
  <si>
    <t>我信用卡怎么办/是新办的信用卡怎么办</t>
  </si>
  <si>
    <t>怎么激活信用卡</t>
  </si>
  <si>
    <t>我来买理财</t>
  </si>
  <si>
    <t>请找我们的理财经理，他会为您详细介绍哦，或者您可以通过柜台，手机银行，网上银行进行购买哦</t>
    <phoneticPr fontId="4" type="noConversion"/>
  </si>
  <si>
    <t>理财</t>
  </si>
  <si>
    <t>买理财</t>
  </si>
  <si>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</si>
  <si>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</si>
  <si>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</si>
  <si>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</si>
  <si>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</si>
  <si>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卡</t>
    <phoneticPr fontId="4" type="noConversion"/>
  </si>
  <si>
    <t>您要注销借记卡还是信用卡？</t>
    <phoneticPr fontId="4" type="noConversion"/>
  </si>
  <si>
    <t>注销银行卡</t>
    <phoneticPr fontId="4" type="noConversion"/>
  </si>
  <si>
    <t>借记卡</t>
    <phoneticPr fontId="4" type="noConversion"/>
  </si>
  <si>
    <t>请您填单，取号到柜台办理。</t>
    <phoneticPr fontId="4" type="noConversion"/>
  </si>
  <si>
    <t>注销借记卡</t>
    <phoneticPr fontId="4" type="noConversion"/>
  </si>
  <si>
    <t>可以帮我办注销吗</t>
    <phoneticPr fontId="4" type="noConversion"/>
  </si>
  <si>
    <t>您要注销什么业务？</t>
    <phoneticPr fontId="4" type="noConversion"/>
  </si>
  <si>
    <t>注销</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</si>
  <si>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</si>
  <si>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卡可以吗</t>
    <phoneticPr fontId="4" type="noConversion"/>
  </si>
  <si>
    <t>借记卡怎么办呢</t>
    <phoneticPr fontId="4" type="noConversion"/>
  </si>
  <si>
    <t>卡</t>
    <phoneticPr fontId="4" type="noConversion"/>
  </si>
  <si>
    <t>您要注销借记卡还是信用卡？</t>
    <phoneticPr fontId="4" type="noConversion"/>
  </si>
  <si>
    <t>注销</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</si>
  <si>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</si>
  <si>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</si>
  <si>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</si>
  <si>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</si>
  <si>
    <t>注销借记卡</t>
    <phoneticPr fontId="4" type="noConversion"/>
  </si>
  <si>
    <t>我来注销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</si>
  <si>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</si>
  <si>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4" type="noConversion"/>
  </si>
  <si>
    <t>您要注销借记卡还是信用卡？</t>
    <phoneticPr fontId="4" type="noConversion"/>
  </si>
  <si>
    <t>注销银行卡</t>
    <phoneticPr fontId="4" type="noConversion"/>
  </si>
  <si>
    <t>银行卡可以吗/银行卡怎么办/如果是银行卡呢/银行卡怎么办的呢/你说银行卡怎么办啊/我想请问你银行卡的话怎么办/如果银行卡呢/</t>
    <phoneticPr fontId="4" type="noConversion"/>
  </si>
  <si>
    <t>借记卡</t>
    <phoneticPr fontId="4" type="noConversion"/>
  </si>
  <si>
    <t>注销借记卡</t>
    <phoneticPr fontId="4" type="noConversion"/>
  </si>
  <si>
    <t>银行卡/就银行卡呀/就一张卡/卡啊/就卡啊/这张卡/你看就这张卡/这张卡/这张卡呀</t>
    <phoneticPr fontId="4" type="noConversion"/>
  </si>
  <si>
    <t>借记卡怎么办呢</t>
    <phoneticPr fontId="4" type="noConversion"/>
  </si>
  <si>
    <t>我来注销</t>
    <phoneticPr fontId="4" type="noConversion"/>
  </si>
  <si>
    <t>您要注销什么业务？</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</si>
  <si>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</si>
  <si>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</si>
  <si>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</si>
  <si>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</si>
  <si>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</si>
  <si>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</si>
  <si>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</si>
  <si>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怎么注销银行卡？</t>
    <phoneticPr fontId="4"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</si>
  <si>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</si>
  <si>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</si>
  <si>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</si>
  <si>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请您填单，取号到柜台办理。</t>
    <phoneticPr fontId="4" type="noConversion"/>
  </si>
  <si>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</si>
  <si>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</si>
  <si>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</si>
  <si>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</si>
  <si>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</si>
  <si>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存折</t>
    <phoneticPr fontId="4" type="noConversion"/>
  </si>
  <si>
    <t>请您填单，取号到柜台办理。</t>
    <phoneticPr fontId="4" type="noConversion"/>
  </si>
  <si>
    <t>注销存折</t>
    <phoneticPr fontId="4" type="noConversion"/>
  </si>
  <si>
    <t>存折啊/我的存折啊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</si>
  <si>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</si>
  <si>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</si>
  <si>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存折怎么办</t>
    <phoneticPr fontId="4" type="noConversion"/>
  </si>
  <si>
    <t>我来注销存折</t>
    <phoneticPr fontId="4" type="noConversion"/>
  </si>
  <si>
    <t>注销存折怎么办</t>
    <phoneticPr fontId="4" type="noConversion"/>
  </si>
  <si>
    <t>上级意图</t>
    <phoneticPr fontId="4" type="noConversion"/>
  </si>
  <si>
    <t>开通手机银行</t>
    <phoneticPr fontId="4" type="noConversion"/>
  </si>
  <si>
    <t>您可以扫描二维码下载手机银行，然后到柜台开通。</t>
    <phoneticPr fontId="4" type="noConversion"/>
  </si>
  <si>
    <t>手机银行怎么开通</t>
    <phoneticPr fontId="4" type="noConversion"/>
  </si>
  <si>
    <t>我来换外汇</t>
  </si>
  <si>
    <t>请您取号到柜台办理。</t>
  </si>
  <si>
    <t>外汇</t>
  </si>
  <si>
    <t>换外汇</t>
  </si>
  <si>
    <t>我换美元/我换日元/我要换外币/我要换泰铢/我来换外币/我是来换外币的/我要结售汇/结售汇</t>
  </si>
  <si>
    <t>怎么换外汇</t>
  </si>
  <si>
    <t>我是来取外汇的</t>
  </si>
  <si>
    <t>取外币</t>
  </si>
  <si>
    <t>取外汇怎么办理</t>
  </si>
  <si>
    <t>我来改一下手机号</t>
  </si>
  <si>
    <t>携带本人身份证和银行卡取号到柜台办理</t>
    <phoneticPr fontId="4" type="noConversion"/>
  </si>
  <si>
    <t>改信息</t>
  </si>
  <si>
    <t>改手机号</t>
  </si>
  <si>
    <t>我身份证过期了，我来换一下</t>
  </si>
  <si>
    <t>换零钱</t>
  </si>
  <si>
    <t>请您取号到柜台办理</t>
  </si>
  <si>
    <t>兑换零钞</t>
  </si>
  <si>
    <t>换零钞</t>
  </si>
  <si>
    <t>能换零钱吗</t>
  </si>
  <si>
    <t>我来改密码</t>
  </si>
  <si>
    <t>您记得原来的密码么？</t>
  </si>
  <si>
    <t>改密码</t>
  </si>
  <si>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</si>
  <si>
    <t>记得</t>
  </si>
  <si>
    <t>您可以到自助设备办理改密码业务。</t>
  </si>
  <si>
    <t>改密码记得原密码</t>
  </si>
  <si>
    <t>好像记得/是的/有密码/我还记得/可能记得/记得/记得呀/我记得的/我没忘记/打死也不会忘记的/忘不掉/没忘掉/不会忘掉的/不会忘记的/怎么也不会忘记的/记着呢</t>
  </si>
  <si>
    <t>不记得</t>
  </si>
  <si>
    <t>请您取号到柜台办理改密码业务。</t>
  </si>
  <si>
    <t>改密码不记得原密码</t>
  </si>
  <si>
    <t>怎么改密码</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</si>
  <si>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</si>
  <si>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记得,怎么办理?</t>
  </si>
  <si>
    <t>好像记得，怎么办？/记得密码，去哪儿办？/有密码，哪里可以办？/我还记得，怎么办？/可能记得，到哪儿办？/怎么可能忘记？/我想是忘记密码的人么？/我怎么会忘记密码？/我怎么可能不记得密码？/我会不记得密码么？/记得怎么办</t>
  </si>
  <si>
    <t>不记得怎么办</t>
  </si>
  <si>
    <t>好像不记得了怎么办？/忘了到哪儿办？/忘记了怎么办？/忘了怎么办？/年纪大了有什么办法？/年纪大了，能记住么？/一把年纪了，能记住么？/年纪这么大，怎么可能记得住？/</t>
  </si>
  <si>
    <t>记得怎么办理</t>
  </si>
  <si>
    <t>好像不记得了，怎么办？/忘了，到哪儿办？/忘记了，怎么办？/忘了，怎么办？/最近记性不好，总忘记，有什么办法么？/总是忘记密码，怎么破？/总忘记密码，怎么破？/忘记了呀，有什么办法？/不记得密码了，怎么破？/</t>
  </si>
  <si>
    <t>我密码忘了</t>
  </si>
  <si>
    <t>不记得密码怎么办</t>
  </si>
  <si>
    <t>我来改个密码，我还记得原始密码</t>
  </si>
  <si>
    <t>我来改个密码，我还记得原始密码，怎么办理?</t>
  </si>
  <si>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</si>
  <si>
    <t>我密码被锁了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</si>
  <si>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</si>
  <si>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我密码是被锁了，怎么办？</t>
  </si>
  <si>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</si>
  <si>
    <t>我来转账汇款</t>
  </si>
  <si>
    <t>您要转多少钱？</t>
  </si>
  <si>
    <t>转账汇款</t>
  </si>
  <si>
    <t>转账</t>
  </si>
  <si>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</si>
  <si>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您可以通过手机银行转账，每天限额一百万。</t>
  </si>
  <si>
    <t>转账五万到一百万</t>
  </si>
  <si>
    <t>我能转账汇款么？</t>
  </si>
  <si>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</si>
  <si>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您可以使用自助设备或手机银行办理转账。</t>
  </si>
  <si>
    <t>转账五万以下</t>
  </si>
  <si>
    <t>一点点钱</t>
  </si>
  <si>
    <t>五万以下使用自助设备转账，一百万以下手机转账更方便。其他金额请取号到柜台办理。</t>
  </si>
  <si>
    <t>转账未知金额</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</si>
  <si>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</si>
  <si>
    <t>一点点钱可以吗</t>
  </si>
  <si>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</si>
  <si>
    <t>两百万</t>
  </si>
  <si>
    <t>请您携带身份证取号到柜台办理转账汇款业务。</t>
  </si>
  <si>
    <t>转账一百万以上</t>
  </si>
  <si>
    <t>两百万/两百万吧/大概两百万/也就两百万/两百万多一点/两百万上下/不多，就两百万/挺多的，两百万呢/两百万块/两百万块钱/两百万元钱</t>
  </si>
  <si>
    <t>两百万可不可以？</t>
  </si>
  <si>
    <t>两百万块怎么办/两百万怎么办的/两百万可以到自助办吗/两百万可以吗/两百万去哪办/很多啊两百万怎么办呢/两百万，您能帮我吗/</t>
  </si>
  <si>
    <t>转账两百万</t>
  </si>
  <si>
    <t>我来转两百万块钱/我想转两百万块钱/我要转两百万块钱/我是来转账的，转两百万/我来汇个两百万/我是来转两百万块钱的/我转两百万块钱你帮我取号/来来帮我转钱我转两百万/转账两百万</t>
  </si>
  <si>
    <t>两百万怎么转</t>
  </si>
  <si>
    <t>两百万块怎么转/转账两百万怎么办的/两百万可以到自助转账吗/两百万可以到柜台转吗/两百万去哪办转账/两百万怎么办转账呢/两百万，您能帮我转吗/</t>
  </si>
  <si>
    <t>我来开户</t>
  </si>
  <si>
    <t>您要办理借记卡、存折、还是信用卡？</t>
  </si>
  <si>
    <t>开户</t>
  </si>
  <si>
    <t>您之前是否办过我行借记卡呢？</t>
  </si>
  <si>
    <t>办借记卡</t>
  </si>
  <si>
    <t>借记卡/结算通/储蓄卡/存钱用的卡/储蓄卡/一张储蓄卡/不是透支的那种卡/存钱卡/储钱卡/利息高点的卡/工资卡/领工资用的卡/结算通/转账免费的那种卡</t>
  </si>
  <si>
    <t>办过</t>
  </si>
  <si>
    <t>非白户办借记卡</t>
  </si>
  <si>
    <t>银行卡怎么办的</t>
  </si>
  <si>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</si>
  <si>
    <t>我要是想要张借记卡呢怎么办</t>
  </si>
  <si>
    <t>借记卡怎么办/结算通怎么办/储蓄卡怎么办</t>
  </si>
  <si>
    <t>以前办过怎么办</t>
  </si>
  <si>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</si>
  <si>
    <t>办过了/好像办过/有的/是的/已经办过了/之前有过/之前用过/以前办过/以前有过/以前有过/以前用过/用过了/办过了/好久以前/</t>
  </si>
  <si>
    <t>我来办借记卡</t>
  </si>
  <si>
    <t>我以前办过借记卡还想再办一张</t>
  </si>
  <si>
    <t>我以前办过借记卡还能再办一张吗</t>
  </si>
  <si>
    <t>我原来的卡不能用，我想再办一张</t>
  </si>
  <si>
    <r>
      <rPr>
        <sz val="11"/>
        <rFont val="宋体"/>
        <family val="3"/>
        <charset val="134"/>
      </rPr>
      <t>办理借记卡请取号到柜台</t>
    </r>
    <r>
      <rPr>
        <sz val="11"/>
        <color rgb="FFFF0000"/>
        <rFont val="宋体"/>
        <family val="3"/>
        <charset val="134"/>
      </rPr>
      <t>办理</t>
    </r>
    <r>
      <rPr>
        <sz val="11"/>
        <rFont val="宋体"/>
        <family val="3"/>
        <charset val="134"/>
      </rPr>
      <t>，办理信用卡需要到大堂经理处咨询。</t>
    </r>
  </si>
  <si>
    <t>非白户再办卡</t>
  </si>
  <si>
    <t>我原来的卡坏掉了，我想重新办一张/我的卡不见了，想重新办/我卡丢了，我要办张新卡/我想多办两张卡/我想办张卡和原来的卡分开用</t>
  </si>
  <si>
    <t>我现在有一张卡，还能再办一张吗</t>
  </si>
  <si>
    <t>我能不能办第二张卡/我想办一张新卡和原来的卡分开用可以吗/新卡怎么办？我的卡丢了/你可以帮我办两张卡吗？原来的卡不够我用/我想多办一张卡可以吗</t>
  </si>
  <si>
    <t>没办过</t>
  </si>
  <si>
    <t>请您携带本人有效身份证到柜台办理。</t>
  </si>
  <si>
    <t>白户办借记卡</t>
  </si>
  <si>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</si>
  <si>
    <t>没办过怎么办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</si>
  <si>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</si>
  <si>
    <t>请您携带本人有效身份证到柜台办理</t>
  </si>
  <si>
    <t>我以前没办过储蓄卡，要到哪里办</t>
  </si>
  <si>
    <t>我从来没有办过卡，现在要怎么办你们的借记卡呢/我是你们新客户现在想办借记卡/我不是老客户可以办借记卡吗/我想办借记卡以前没办过，怎么办的/我想办张你们的储蓄卡，以前都用农行的，可以帮我办吗</t>
  </si>
  <si>
    <t>我之前没办过你们储蓄卡，我现在要办一张</t>
  </si>
  <si>
    <t>我想办张借记卡，以前没办过，不知道怎么办/帮我办张借记卡，我没办过哎，教教我怎么办/我向班长你们银行的储蓄卡，我以前都是用农行的/我想把钱存到你们银行，我没有你们银行的卡，给我办张卡，</t>
  </si>
  <si>
    <t>带本人有效证件和申请资料到大堂经理处咨询，也可以通过微信银行，手机银行，自助设备申请哦。</t>
  </si>
  <si>
    <t>办信用卡</t>
  </si>
  <si>
    <t>你能告诉我信用卡的吗</t>
  </si>
  <si>
    <t>信用卡的呢/能不能告诉我信用卡的/</t>
  </si>
  <si>
    <t>我要办张信用卡</t>
  </si>
  <si>
    <t>存折</t>
  </si>
  <si>
    <t>办存折</t>
  </si>
  <si>
    <t>存折怎么办</t>
  </si>
  <si>
    <t>上级意图</t>
    <phoneticPr fontId="4" type="noConversion"/>
  </si>
  <si>
    <t>我来还贷款。</t>
    <phoneticPr fontId="4" type="noConversion"/>
  </si>
  <si>
    <t>现金请到柜台办理，非现金可以到助设备还贷</t>
    <phoneticPr fontId="4" type="noConversion"/>
  </si>
  <si>
    <t>还贷款</t>
  </si>
  <si>
    <t>贷款怎么还？</t>
  </si>
  <si>
    <t>现金请到柜台办理，非现金可以到自助设备还款。</t>
    <phoneticPr fontId="4" type="noConversion"/>
  </si>
  <si>
    <t>网银</t>
  </si>
  <si>
    <t>上级意图</t>
    <phoneticPr fontId="4" type="noConversion"/>
  </si>
  <si>
    <t>我来查余额。</t>
    <phoneticPr fontId="4" type="noConversion"/>
  </si>
  <si>
    <t>银行卡您可以扫描二维码下载手机银行或者微信银行进行查询，也可以通过柜台以及ATM机进行查询。存折本您可以去存折补登机或者柜台查询哦。</t>
    <phoneticPr fontId="4" type="noConversion"/>
  </si>
  <si>
    <t>查询</t>
  </si>
  <si>
    <t>查余额</t>
  </si>
  <si>
    <t>我能查余额么？</t>
  </si>
  <si>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</si>
  <si>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</si>
  <si>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</si>
  <si>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</si>
  <si>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余额。</t>
    <phoneticPr fontId="4" type="noConversion"/>
  </si>
  <si>
    <t>查询业务怎么办</t>
    <phoneticPr fontId="4" type="noConversion"/>
  </si>
  <si>
    <t>怎么查询/怎么办理查询/我来查个东西怎么办/我想请问去哪里查询/能不能告诉我查询的方法</t>
    <phoneticPr fontId="4" type="noConversion"/>
  </si>
  <si>
    <t>上级意图</t>
    <phoneticPr fontId="4" type="noConversion"/>
  </si>
  <si>
    <t>我来存款</t>
  </si>
  <si>
    <t>您要存多少钱？</t>
    <phoneticPr fontId="4" type="noConversion"/>
  </si>
  <si>
    <t>存款</t>
  </si>
  <si>
    <t>存款</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</si>
  <si>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</si>
  <si>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您用银行卡还是存折存款？</t>
    <phoneticPr fontId="4" type="noConversion"/>
  </si>
  <si>
    <t>存款五万以下</t>
    <phoneticPr fontId="4" type="noConversion"/>
  </si>
  <si>
    <t>银行卡</t>
    <phoneticPr fontId="4" type="noConversion"/>
  </si>
  <si>
    <t>请您到自助存取款机办理存款业务。</t>
    <phoneticPr fontId="4" type="noConversion"/>
  </si>
  <si>
    <t>银行卡存款五万以下</t>
  </si>
  <si>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4" type="noConversion"/>
  </si>
  <si>
    <t>您用银行卡还是存折存款？</t>
  </si>
  <si>
    <t>可以到自助设备办理，或者到取号在柜台办理</t>
    <phoneticPr fontId="4" type="noConversion"/>
  </si>
  <si>
    <t>存折存款五万以下</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</si>
  <si>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</si>
  <si>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</si>
  <si>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银行卡</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</si>
  <si>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</si>
  <si>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存钱怎么存</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</si>
  <si>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</si>
  <si>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银行卡存款五万以下</t>
    <phoneticPr fontId="4" type="noConversion"/>
  </si>
  <si>
    <t>您要存多少钱？</t>
  </si>
  <si>
    <t>银行卡怎么办理</t>
    <phoneticPr fontId="4" type="noConversion"/>
  </si>
  <si>
    <t>储蓄卡怎么办理/用银行卡怎么办理/银行卡要到柜台办吗/用银行卡要到柜台办吗/银行卡到哪/我要是用银行卡呢</t>
    <phoneticPr fontId="4" type="noConversion"/>
  </si>
  <si>
    <t>存折怎么办理</t>
  </si>
  <si>
    <t>请您在自助设备办理或者取号到柜台办理存款业务。</t>
    <phoneticPr fontId="4"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</si>
  <si>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4" type="noConversion"/>
  </si>
  <si>
    <t>存折怎么办理</t>
    <phoneticPr fontId="4" type="noConversion"/>
  </si>
  <si>
    <t>十万</t>
  </si>
  <si>
    <t>请您携带身份证取号到柜台办理存款业务。</t>
    <phoneticPr fontId="4" type="noConversion"/>
  </si>
  <si>
    <t>存款五万以上</t>
    <phoneticPr fontId="4" type="noConversion"/>
  </si>
  <si>
    <t>十万怎么办理</t>
    <phoneticPr fontId="4" type="noConversion"/>
  </si>
  <si>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</si>
  <si>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一点点钱</t>
    <phoneticPr fontId="4" type="noConversion"/>
  </si>
  <si>
    <t>存款未知金额</t>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</si>
  <si>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</si>
  <si>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存款两万以下请到自助存取款机办理，存款两万以上请取号到柜台办理。</t>
    <phoneticPr fontId="4" type="noConversion"/>
  </si>
  <si>
    <t>银行卡存款未知金额</t>
    <phoneticPr fontId="4" type="noConversion"/>
  </si>
  <si>
    <t>存折存款未知金额</t>
    <phoneticPr fontId="4" type="noConversion"/>
  </si>
  <si>
    <t>您要存多少钱?</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</si>
  <si>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4" type="noConversion"/>
  </si>
  <si>
    <t>十万怎么存</t>
    <phoneticPr fontId="4" type="noConversion"/>
  </si>
  <si>
    <t>十万可以到哪儿存啊/存十万块你知道去哪儿存吗/我想存十万怎么办理/你能告诉我十万块去哪儿存吗/</t>
    <phoneticPr fontId="4" type="noConversion"/>
  </si>
  <si>
    <t>一点点钱可以吗</t>
    <phoneticPr fontId="4"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</si>
  <si>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</si>
  <si>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存款两万万以下请到自助存取款机办理，存款两万以上请取号到柜台办理。</t>
    <phoneticPr fontId="4" type="noConversion"/>
  </si>
  <si>
    <t>十万去哪儿存？</t>
    <phoneticPr fontId="4" type="noConversion"/>
  </si>
  <si>
    <t>储蓄卡/用银行卡/银行卡存钱/当然是银行卡啦/用银行卡存钱/</t>
    <phoneticPr fontId="4" type="noConversion"/>
  </si>
  <si>
    <t>我存十万</t>
    <phoneticPr fontId="4" type="noConversion"/>
  </si>
  <si>
    <t>我拿存折来存款的</t>
    <phoneticPr fontId="4" type="noConversion"/>
  </si>
  <si>
    <t>请您到自助设备办理或者取号到柜台办理存款业务。</t>
    <phoneticPr fontId="4" type="noConversion"/>
  </si>
  <si>
    <t>存折存款</t>
    <phoneticPr fontId="4" type="noConversion"/>
  </si>
  <si>
    <t>存折怎么存款</t>
    <phoneticPr fontId="4" type="noConversion"/>
  </si>
  <si>
    <t>银行卡怎么办理存款</t>
    <phoneticPr fontId="4" type="noConversion"/>
  </si>
  <si>
    <t>银行卡存款</t>
    <phoneticPr fontId="4"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</si>
  <si>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4" type="noConversion"/>
  </si>
  <si>
    <t xml:space="preserve">银行卡存款 </t>
    <phoneticPr fontId="4"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</si>
  <si>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4" type="noConversion"/>
  </si>
  <si>
    <t>我用银行卡存十万块钱</t>
    <phoneticPr fontId="4" type="noConversion"/>
  </si>
  <si>
    <t>请您先预约然后携带身份证取号到柜台办理存款业务。</t>
    <phoneticPr fontId="4" type="noConversion"/>
  </si>
  <si>
    <t>银行卡存款五万以上</t>
    <phoneticPr fontId="4" type="noConversion"/>
  </si>
  <si>
    <t>我用银行卡存十万块钱怎么存</t>
    <phoneticPr fontId="4"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</si>
  <si>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4" type="noConversion"/>
  </si>
  <si>
    <t>存折存款五万以下</t>
  </si>
  <si>
    <t>我用存折存十万块钱</t>
  </si>
  <si>
    <t>存折存款五万以上</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</si>
  <si>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4" type="noConversion"/>
  </si>
  <si>
    <t>我用存折存十万块钱怎么存</t>
  </si>
  <si>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4" type="noConversion"/>
  </si>
  <si>
    <t>零钱</t>
    <phoneticPr fontId="4" type="noConversion"/>
  </si>
  <si>
    <t>请您取号到柜台办理存款业务。</t>
    <phoneticPr fontId="4" type="noConversion"/>
  </si>
  <si>
    <t>存零钱</t>
  </si>
  <si>
    <t>零钱怎么办</t>
    <phoneticPr fontId="4" type="noConversion"/>
  </si>
  <si>
    <t>我要存零钱</t>
    <phoneticPr fontId="4" type="noConversion"/>
  </si>
  <si>
    <t>零钱怎么存</t>
    <phoneticPr fontId="4" type="noConversion"/>
  </si>
  <si>
    <t>上级意图</t>
    <phoneticPr fontId="4" type="noConversion"/>
  </si>
  <si>
    <t>我来取钱</t>
  </si>
  <si>
    <t>您要取多少钱？</t>
    <phoneticPr fontId="4" type="noConversion"/>
  </si>
  <si>
    <t>取款</t>
  </si>
  <si>
    <t>取款</t>
    <phoneticPr fontId="4" type="noConversion"/>
  </si>
  <si>
    <t>您用银行卡取款还是存折取款？</t>
    <phoneticPr fontId="4" type="noConversion"/>
  </si>
  <si>
    <t>取款两万以下</t>
    <phoneticPr fontId="4" type="noConversion"/>
  </si>
  <si>
    <t>请您到自助存取款机办理取款业务。</t>
    <phoneticPr fontId="4" type="noConversion"/>
  </si>
  <si>
    <t>银行卡取款两万以下</t>
    <phoneticPr fontId="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</si>
  <si>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4" type="noConversion"/>
  </si>
  <si>
    <t>你能带我取钱吗</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</si>
  <si>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</si>
  <si>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取款两万以下</t>
  </si>
  <si>
    <t>银行卡怎么办</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</si>
  <si>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</si>
  <si>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请您取号到柜台办理取款业务。</t>
    <phoneticPr fontId="4" type="noConversion"/>
  </si>
  <si>
    <t>取零钱</t>
    <phoneticPr fontId="4" type="noConversion"/>
  </si>
  <si>
    <t>三万</t>
  </si>
  <si>
    <t>取款两万到五万</t>
  </si>
  <si>
    <t>您有取款预约吗？</t>
    <phoneticPr fontId="4" type="noConversion"/>
  </si>
  <si>
    <t>取款五万以上</t>
    <phoneticPr fontId="4" type="noConversion"/>
  </si>
  <si>
    <t>没有</t>
  </si>
  <si>
    <t>五万以上取款请到大堂经理处预约。</t>
    <phoneticPr fontId="4" type="noConversion"/>
  </si>
  <si>
    <t>取款五万以上需要预约</t>
    <phoneticPr fontId="4"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</si>
  <si>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4" type="noConversion"/>
  </si>
  <si>
    <t>预约了</t>
  </si>
  <si>
    <t>一点点钱</t>
    <phoneticPr fontId="4" type="noConversion"/>
  </si>
  <si>
    <t>取款未知金额</t>
    <phoneticPr fontId="4"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</si>
  <si>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4" type="noConversion"/>
  </si>
  <si>
    <t>取款两万以下请到自助存取款机办理，取款两万以上请取号到柜台办理，五万以上请到大堂经理处先预约。</t>
    <phoneticPr fontId="4" type="noConversion"/>
  </si>
  <si>
    <t>银行卡取款未知金额</t>
    <phoneticPr fontId="4" type="noConversion"/>
  </si>
  <si>
    <t>存折取款未知金额</t>
    <phoneticPr fontId="4" type="noConversion"/>
  </si>
  <si>
    <t>没预约/没啊/好像没有/忘记预约了/我忘/好像是没预约/没有啊/我不知道/我不知道要预约/你带我去预约啊/我要预约呢/快带我预约/你帮我预约/你教我预约/你来给我预约/那就预约/不会预约/</t>
  </si>
  <si>
    <t>取零钱</t>
  </si>
  <si>
    <t>用存折/存单/支票/存单/用存单/用支票/我是带存折来的/我就存折里有点/我只有存折/我的是存折/存折哎/存折本/存折啊/就存折/存折吧/是存折/我拿的存折/我就存折里有钱</t>
  </si>
  <si>
    <t>取款五万以上</t>
  </si>
  <si>
    <t>没有预约怎么办</t>
    <phoneticPr fontId="4" type="noConversion"/>
  </si>
  <si>
    <t>取款五万以上需要预约</t>
  </si>
  <si>
    <t>您要取多少钱?</t>
    <phoneticPr fontId="4" type="noConversion"/>
  </si>
  <si>
    <t>您用银行卡取款还是存折取款?</t>
    <phoneticPr fontId="4" type="noConversion"/>
  </si>
  <si>
    <t>取零钱怎么取</t>
    <phoneticPr fontId="4" type="noConversion"/>
  </si>
  <si>
    <t>存折取款两万以下</t>
  </si>
  <si>
    <t>存折怎么办理</t>
    <phoneticPr fontId="4" type="noConversion"/>
  </si>
  <si>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4" type="noConversion"/>
  </si>
  <si>
    <t>取三万</t>
  </si>
  <si>
    <t>三万怎么取</t>
  </si>
  <si>
    <t>我要银行卡取款</t>
    <phoneticPr fontId="4" type="noConversion"/>
  </si>
  <si>
    <t>取款两万以下请到自助存取款机办理，取款两万以上请取号到柜台办理，五万以上先到大堂经理处预约。</t>
    <phoneticPr fontId="4" type="noConversion"/>
  </si>
  <si>
    <t>银行卡取款</t>
    <phoneticPr fontId="4" type="noConversion"/>
  </si>
  <si>
    <t>我要存折取款</t>
    <phoneticPr fontId="4" type="noConversion"/>
  </si>
  <si>
    <t>请您取号到柜台办理取款业务。五万以上取款需要先到大堂经理处预约。</t>
    <phoneticPr fontId="4" type="noConversion"/>
  </si>
  <si>
    <t>存折取款</t>
  </si>
  <si>
    <t>我要银行卡取款怎么办理</t>
    <phoneticPr fontId="4" type="noConversion"/>
  </si>
  <si>
    <t>我要存折取款怎么办理</t>
    <phoneticPr fontId="4" type="noConversion"/>
  </si>
  <si>
    <t>银行卡取三万</t>
    <phoneticPr fontId="4" type="noConversion"/>
  </si>
  <si>
    <t>银行卡取款两万到五万</t>
  </si>
  <si>
    <t>银行卡取款五万以上</t>
    <phoneticPr fontId="4" type="noConversion"/>
  </si>
  <si>
    <t>银行卡取三万怎么办</t>
    <phoneticPr fontId="4" type="noConversion"/>
  </si>
  <si>
    <t>存折取三万</t>
  </si>
  <si>
    <t>存折取款两万到五万</t>
    <phoneticPr fontId="4" type="noConversion"/>
  </si>
  <si>
    <t>存折取款五万以上</t>
    <phoneticPr fontId="4" type="noConversion"/>
  </si>
  <si>
    <t>存折取三万怎么办</t>
  </si>
  <si>
    <t>存折取款两万到五万</t>
  </si>
  <si>
    <t>上级意图</t>
    <phoneticPr fontId="4" type="noConversion"/>
  </si>
  <si>
    <t>我来查明细。</t>
    <phoneticPr fontId="4" type="noConversion"/>
  </si>
  <si>
    <t>您是做证明材料还是自己看？</t>
  </si>
  <si>
    <t>查明细</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</si>
  <si>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</si>
  <si>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做证明材料。</t>
    <phoneticPr fontId="4" type="noConversion"/>
  </si>
  <si>
    <t>做证明材料，需要银行盖章，取号到柜台办理。</t>
    <phoneticPr fontId="4" type="noConversion"/>
  </si>
  <si>
    <t>查明细作证明</t>
  </si>
  <si>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4" type="noConversion"/>
  </si>
  <si>
    <t>自己看。</t>
    <phoneticPr fontId="4" type="noConversion"/>
  </si>
  <si>
    <t>您可以扫描二维码下载手机银行进行查询。也可以通过网银、自助设备、柜台查询</t>
    <phoneticPr fontId="4" type="noConversion"/>
  </si>
  <si>
    <t>查明细自己看</t>
  </si>
  <si>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</si>
  <si>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我能查明细么？</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</si>
  <si>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4" type="noConversion"/>
  </si>
  <si>
    <t>做证明材料，需要银行盖章，取号到柜台办理。</t>
  </si>
  <si>
    <t>您可以扫描二维码下载手机银行进行查询。也可以通过网银、自助设备、柜台查询</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</si>
  <si>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4" type="noConversion"/>
  </si>
  <si>
    <t>我想自己看怎么办？</t>
  </si>
  <si>
    <t>我自己看看可以么？/我只是自己看看，行么？/要是自己看怎么办/我就自己看行不/我就自己看能快点吗/</t>
    <phoneticPr fontId="4" type="noConversion"/>
  </si>
  <si>
    <t>我想做证明材料可以么？</t>
  </si>
  <si>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4" type="noConversion"/>
  </si>
  <si>
    <t>我自己看看可以么？/我只是自己看看，行么？/要是自己看怎么办/我就自己看行不/我就自己看能快点吗/我想自己看呢</t>
    <phoneticPr fontId="4" type="noConversion"/>
  </si>
  <si>
    <t>我来查个明细，作证明用</t>
    <phoneticPr fontId="4" type="noConversion"/>
  </si>
  <si>
    <t>查明细做证明材料用怎么办理</t>
    <phoneticPr fontId="4" type="noConversion"/>
  </si>
  <si>
    <t>我来看看我这个月流水</t>
    <phoneticPr fontId="4" type="noConversion"/>
  </si>
  <si>
    <t>我想了解一下我这个月的流水情况怎么办？</t>
    <phoneticPr fontId="4" type="noConversion"/>
  </si>
  <si>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</si>
  <si>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</si>
  <si>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</si>
  <si>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</si>
  <si>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</si>
  <si>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我能查明细么？</t>
    <phoneticPr fontId="4"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</si>
  <si>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</si>
  <si>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</si>
  <si>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查询业务怎么办</t>
    <phoneticPr fontId="4" type="noConversion"/>
  </si>
  <si>
    <t>怎么查询/怎么办理查询/我来查个东西怎么办/我想请问去哪里查询/能不能告诉我查询的方法</t>
    <phoneticPr fontId="4" type="noConversion"/>
  </si>
  <si>
    <t>我来注销手机银行。</t>
    <phoneticPr fontId="4" type="noConversion"/>
  </si>
  <si>
    <t>请您取号到柜台办理注销手机银行业务。</t>
    <phoneticPr fontId="4" type="noConversion"/>
  </si>
  <si>
    <t>注销</t>
  </si>
  <si>
    <t>注销手机银行</t>
    <phoneticPr fontId="4" type="noConversion"/>
  </si>
  <si>
    <t>我能注销手机银行么？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</si>
  <si>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</si>
  <si>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</si>
  <si>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</si>
  <si>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</si>
  <si>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</si>
  <si>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手机银行</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</si>
  <si>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</si>
  <si>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</si>
  <si>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手机银行怎么办呢</t>
    <phoneticPr fontId="4" type="noConversion"/>
  </si>
  <si>
    <t xml:space="preserve"> 要是手机银行呢/手机银行去哪儿办/就手机银行，你能帮我吗</t>
    <phoneticPr fontId="4" type="noConversion"/>
  </si>
  <si>
    <t>我来注销电话银行。</t>
    <phoneticPr fontId="4" type="noConversion"/>
  </si>
  <si>
    <t>请您取号到柜台办理注销电话银行业务。</t>
    <phoneticPr fontId="4" type="noConversion"/>
  </si>
  <si>
    <t>注销电话银行</t>
    <phoneticPr fontId="4" type="noConversion"/>
  </si>
  <si>
    <t>我能注销电话银行么？</t>
  </si>
  <si>
    <t>电话银行</t>
    <phoneticPr fontId="4" type="noConversion"/>
  </si>
  <si>
    <t>电话银行啊/当然是电话银行/当然是电话银行啦/电话银行呀/是电话银行/嗯，电话银行/电话银行哇/是电话银行啊</t>
    <phoneticPr fontId="4" type="noConversion"/>
  </si>
  <si>
    <t>电话银行怎么办呢</t>
    <phoneticPr fontId="4" type="noConversion"/>
  </si>
  <si>
    <t xml:space="preserve"> 要是电话银行呢/电话银行去哪儿办/就电话银行，你能帮我吗</t>
    <phoneticPr fontId="4" type="noConversion"/>
  </si>
  <si>
    <t>上级意图</t>
    <phoneticPr fontId="4" type="noConversion"/>
  </si>
  <si>
    <t>我来注销个人网上银行</t>
  </si>
  <si>
    <t>您可以到电子银行服务区自助办理，也可以取号到柜台办理注销网银业务。</t>
    <phoneticPr fontId="4" type="noConversion"/>
  </si>
  <si>
    <t>注销网银</t>
    <phoneticPr fontId="4" type="noConversion"/>
  </si>
  <si>
    <t>怎么注销个人网上银行？</t>
  </si>
  <si>
    <t>挂失/我想挂失/来挂失/我来办理挂失业务/我要办理挂失业务/我来挂失/我要挂失/我要来挂失/办理挂失业务/办挂失/我来办挂失</t>
  </si>
  <si>
    <t>您可以拨打客服服务热线进行挂失或者取号到柜台办理。</t>
  </si>
  <si>
    <t>挂失存折</t>
  </si>
  <si>
    <t>补办存折</t>
  </si>
  <si>
    <t>我想补办/帮我补办/补办一张/我想补办一张/我补办一张/我想补回来/我想补回来啊/</t>
  </si>
  <si>
    <t>这里可以挂失吗/这里可以办理挂失业务吗/如何办理挂失业务呢/如何挂失呢/怎么办理挂失业务呢/怎么挂失？/你能帮我挂失吗/你能带我去挂失吗/挂失在哪儿办/挂失到哪儿办</t>
  </si>
  <si>
    <t>请您填写相关申请表，携带身份证取号到柜台办理</t>
  </si>
  <si>
    <t>怎么补办/我想补办怎么弄的/能不能补办一张啊/可不可以帮我补办的/可以补办吗/我想补办怎么办/我要是想补办怎么弄哦/能不能给我补办一张/我想补办一张怎么办/我啊能补办的了/</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</si>
  <si>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</si>
  <si>
    <t>我挂失存折行么？</t>
  </si>
  <si>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</si>
  <si>
    <t>我要补办存折</t>
  </si>
  <si>
    <t>存折怎么补办</t>
  </si>
  <si>
    <t>存折怎么补办/存折可以补办吗/存折能帮我补办吗/我存折丢了，我来补办的/</t>
  </si>
  <si>
    <t>存折挂失补办</t>
  </si>
  <si>
    <t>存折补办/补办存折/我把存折补回来/我存折丢了我要补办/我要补办存折/我的存折要补办一下</t>
  </si>
  <si>
    <t>存折怎么挂失补办</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</si>
  <si>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</si>
  <si>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</si>
  <si>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您要挂失借记卡？存折？还是其他？</t>
  </si>
  <si>
    <t>挂失借记卡</t>
  </si>
  <si>
    <t>补办借记卡</t>
  </si>
  <si>
    <t>我想补办/帮我补办/补办一张/我想补办一张/我补办一张/我想补回来卡/我想把卡补回来啊/</t>
  </si>
  <si>
    <t>借记卡怎么办理/用借记卡的怎么办理/储蓄卡要到柜台吗/用储蓄卡要到柜台办吗/储蓄卡的话怎么弄/我要是用借记卡呢/就是普通的借记卡怎么办</t>
  </si>
  <si>
    <t>我挂失借记卡行么？</t>
  </si>
  <si>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</si>
  <si>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t>请您填写相关的申请表，携带身份证取号到柜台办理</t>
  </si>
  <si>
    <t>我要补办借记卡</t>
  </si>
  <si>
    <t>借记卡怎么补办</t>
  </si>
  <si>
    <t>借记卡怎么补办/借记卡可以补办吗/借记卡能帮我补办吗/我借记卡丢了，我来补办的/借记卡怎么挂失补办</t>
  </si>
  <si>
    <t>挂失银行卡</t>
  </si>
  <si>
    <t>您要挂失什么银行卡？</t>
  </si>
  <si>
    <t>我来挂失银行卡/我是来挂失银行卡的/我卡丢了来挂失</t>
  </si>
  <si>
    <t>能挂失银行卡么？</t>
  </si>
  <si>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</si>
  <si>
    <t>您要补办借记卡？存折？还是其他？</t>
  </si>
  <si>
    <t>我来挂失补办银行卡</t>
  </si>
  <si>
    <t>您要补办什么银行卡？</t>
  </si>
  <si>
    <t>补办银行卡</t>
  </si>
  <si>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</si>
  <si>
    <t>挂失补办银行卡怎么办理</t>
  </si>
  <si>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</si>
  <si>
    <t>您的信用卡账单结清后，可以拨打银行客服热线进行挂失。</t>
  </si>
  <si>
    <t>挂失信用卡</t>
  </si>
  <si>
    <t>我要补办</t>
  </si>
  <si>
    <t>请您填写相关申请表，携带身份证取号到柜台办理。</t>
  </si>
  <si>
    <t>补办信用卡</t>
  </si>
  <si>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</si>
  <si>
    <t>信用卡怎么办理</t>
  </si>
  <si>
    <t>是信用卡的话怎么办理/信用卡在哪办/信用卡呀，哪个柜台可以办/就是信用卡在哪里办/信用卡柜台可以办吗/你能告诉我信用卡的吗/</t>
  </si>
  <si>
    <t>我想请问如何补办/我想知道怎么补办呀/请问补卡怎么补/我想咨询下怎么补卡啊/</t>
  </si>
  <si>
    <t>信用卡挂失</t>
  </si>
  <si>
    <t>信用卡怎么挂失</t>
  </si>
  <si>
    <t>是信用卡的话怎么挂失/信用卡在哪办挂失/挂失信用卡呀，哪个柜台可以办/就是挂失信用卡在哪里办/信用卡挂失柜台可以办吗/你能告诉我信用卡怎么挂失的吗/</t>
  </si>
  <si>
    <t>我想补办信用卡</t>
  </si>
  <si>
    <t>信用卡怎么补办</t>
  </si>
  <si>
    <t>我想挂失补办信用卡</t>
  </si>
  <si>
    <t>信用卡怎么挂失补办</t>
  </si>
  <si>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</si>
  <si>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</si>
  <si>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我来取消短信通知</t>
  </si>
  <si>
    <t>您可以拨打客服电话根据提示操作或可以用绑定的银行卡手机编辑短信QX发送至95580或者持本人身份证、银行卡到银行柜台办理</t>
    <phoneticPr fontId="4" type="noConversion"/>
  </si>
  <si>
    <t>取消短信通知</t>
  </si>
  <si>
    <t>我想取消短信通知/我要取消短信通知/帮我取消短信通知/取消短信通知/去掉短信通知/删除短信通知/我来办理取消短信通知/我要办理取消短信通知/ 我要取消短信通知</t>
  </si>
  <si>
    <t>手机银行</t>
  </si>
  <si>
    <t>不好意思目前不支持手机银行取消哦</t>
  </si>
  <si>
    <t>手机银行取消短信通知</t>
  </si>
  <si>
    <t>我想了解手机银行/手机银行吧/手机银行就行/银行吧/那个手机银行的/</t>
  </si>
  <si>
    <t>我想取消短信通知/我要取消短信通知/帮我取消短信通知/取消短信通知/去掉短信通知/删除短信通知</t>
  </si>
  <si>
    <t>短信</t>
  </si>
  <si>
    <t>短信取消短信通知</t>
  </si>
  <si>
    <t>我想了解短信通知/短信通知/短信那个/发短信的那个/短信的那个/短信/了解短信通知/短信通知就行的/</t>
  </si>
  <si>
    <t>两种都不</t>
  </si>
  <si>
    <t>请您取号到柜台办理取消短信通知业务。</t>
  </si>
  <si>
    <t>不用电子银行取消短信通知</t>
  </si>
  <si>
    <t>两种都要</t>
  </si>
  <si>
    <t>电子银行取消短信通知</t>
  </si>
  <si>
    <t>我不想用手机银行</t>
  </si>
  <si>
    <t>我没有手机银行/我不想用手机银行/手机银行不好用/我不喜欢用手机银行</t>
  </si>
  <si>
    <t>你能给我推荐一种么?</t>
  </si>
  <si>
    <t>你能给我推荐一种么？/哪一种方便？/你喜欢哪一种？/还有别的方式么?/别的方式还有么？/</t>
  </si>
  <si>
    <t>我能取消短信通知么？</t>
  </si>
  <si>
    <t>您可以通过手机银行或发送短信注销，您想了解哪一种？</t>
  </si>
  <si>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</si>
  <si>
    <t>手机银行怎么弄？</t>
  </si>
  <si>
    <t>您可以拨打客服电话根据提示操作或可以用绑定的银行卡手机编辑短信QX发送至95580或者持本人身份证、银行卡到银行柜台办理</t>
    <phoneticPr fontId="4" type="noConversion"/>
  </si>
  <si>
    <t>发短信怎么弄</t>
  </si>
  <si>
    <t>请您使用绑定的银行卡的手机编辑短信QX发送至95580</t>
    <phoneticPr fontId="4" type="noConversion"/>
  </si>
  <si>
    <t>您可以拨打客服电话根据提示操作或可以用绑定的银行卡手机编辑短信QX发送至95580或者持本人身份证、银行卡到银行柜台办理</t>
    <phoneticPr fontId="4" type="noConversion"/>
  </si>
  <si>
    <t>两种都不想弄，怎么办？</t>
  </si>
  <si>
    <t>除了以上两种还可以到银行柜台办理哦</t>
  </si>
  <si>
    <t>可以打客服电话根据提示操作或可以用绑定的银行卡手机编辑短信QX发送至95580或者持本人身份证、银行卡到银行柜台办理</t>
  </si>
  <si>
    <t>您可以拨打客服电话根据提示操作或可以用绑定的银行卡手机编辑短信QX发送至95580或者持本人身份证、银行卡到银行柜台办理</t>
    <phoneticPr fontId="4" type="noConversion"/>
  </si>
  <si>
    <t>您可以拨打客服电话根据提示操作或可以用绑定的银行卡手机编辑短信QX发送至95580或者持本人身份证、银行卡到银行柜台办理</t>
    <phoneticPr fontId="4" type="noConversion"/>
  </si>
  <si>
    <t>你能给我推荐一个么？</t>
  </si>
  <si>
    <t>建议您直接使用绑定银行卡的手机编辑短信QX发送至95580即可</t>
    <phoneticPr fontId="4" type="noConversion"/>
  </si>
  <si>
    <t>您可以拨打客服电话根据提示操作或可以用绑定的银行卡手机编辑短信QX发送至95580或者持本人身份证、银行卡到银行柜台办理</t>
    <phoneticPr fontId="4" type="noConversion"/>
  </si>
  <si>
    <t>建议您带上身份证银行卡到银行柜台办理</t>
    <phoneticPr fontId="4" type="noConversion"/>
  </si>
  <si>
    <t>我不想用手机银行，怎么办？</t>
  </si>
  <si>
    <t>我没有手机银行怎么办？/我不想用手机银行，还有别的么？/还有别的么？/还有推荐的么？/还有么？/就这些么？/</t>
  </si>
  <si>
    <t>我想手机银行取消短信通知</t>
  </si>
  <si>
    <t>手机银行怎么注销短信？</t>
  </si>
  <si>
    <t>发短信关闭短信提醒</t>
  </si>
  <si>
    <t>请您使用绑定银行卡的手机编辑短信QX发送至95580或者持本人身份证、银行卡到银行柜台办理</t>
    <phoneticPr fontId="4" type="noConversion"/>
  </si>
  <si>
    <t>我想发短信取消短信提醒/我来取消短信通知你教我发短信吗/告诉我短信取消短信提醒的方法/</t>
  </si>
  <si>
    <t>关闭短信通知怎么发短信发什么啊</t>
  </si>
  <si>
    <t>您可以使用绑定银行卡的手机编辑短信QX发送至95580</t>
    <phoneticPr fontId="4" type="noConversion"/>
  </si>
  <si>
    <t>我来注销</t>
  </si>
  <si>
    <t>您要注销什么业务？</t>
  </si>
  <si>
    <t>卡</t>
  </si>
  <si>
    <t>您要注销借记卡还是信用卡？</t>
  </si>
  <si>
    <t>注销银行卡</t>
  </si>
  <si>
    <t>银行卡/就银行卡呀/就一张卡/卡啊/就卡啊/这张卡/你看就这张卡/这张卡/这张卡呀</t>
  </si>
  <si>
    <t>您的信用卡账单结清后，可以拨打银行客服热线进行注销。</t>
  </si>
  <si>
    <t>注销信用卡</t>
  </si>
  <si>
    <t>我的信用卡/我信用卡啊/信用卡啊/信用卡呀/就信用卡啦/是信用卡啦/是信用卡/</t>
  </si>
  <si>
    <t>我不能通过电话注销</t>
  </si>
  <si>
    <t>请您带上本人身份证取号到柜台办理注销信用卡业务。</t>
  </si>
  <si>
    <t>不能通过电话注销信用卡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</si>
  <si>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</si>
  <si>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可以帮我办注销吗</t>
  </si>
  <si>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</si>
  <si>
    <t>卡可以吗</t>
  </si>
  <si>
    <t>银行卡可以吗/银行卡怎么办/如果是银行卡呢/银行卡怎么办的呢/你说银行卡怎么办啊/我想请问你银行卡的话怎么办/如果银行卡呢/</t>
  </si>
  <si>
    <t>信用卡怎么办呢</t>
  </si>
  <si>
    <t>如果是信用卡呢/信用卡怎么办/我的是信用卡怎么办/</t>
  </si>
  <si>
    <t>我不能通过电话注销，怎么办？</t>
  </si>
  <si>
    <t>我来注销银行卡</t>
  </si>
  <si>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</si>
  <si>
    <t>怎么注销银行卡？</t>
  </si>
  <si>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</si>
  <si>
    <t>我来注销信用卡</t>
  </si>
  <si>
    <t>我来注销信用卡/我想注销信用卡/注销信用卡/我来办理注销信用卡业务/我要办理注销信用卡业务/ 我要注销信用卡/我不想用这张信用卡了/我不想用你们银行的信用卡了/我不想要信用卡了/</t>
  </si>
  <si>
    <t>我能注销信用卡么？</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</si>
  <si>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</si>
  <si>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</si>
  <si>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我不能通过电话注销信用卡，怎么办？</t>
  </si>
  <si>
    <t>我不能通过电话注销信用卡</t>
  </si>
  <si>
    <t>我来开通短信通知</t>
  </si>
  <si>
    <t>请您带好身份证，取号到柜台办理</t>
  </si>
  <si>
    <t>开通短信通知</t>
  </si>
  <si>
    <t>开短信通知</t>
  </si>
  <si>
    <t>手机银行开短信通知</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</si>
  <si>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</si>
  <si>
    <t>网银开短信通知</t>
  </si>
  <si>
    <t>不用电子银行开短信通知</t>
  </si>
  <si>
    <t>电子银行开短信通知</t>
  </si>
  <si>
    <t>我能开通短信通知么？</t>
  </si>
  <si>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</si>
  <si>
    <t>网银怎么弄？</t>
  </si>
  <si>
    <t>我来开通短信通知。</t>
  </si>
  <si>
    <t>我不想用手机银行。</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</si>
  <si>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</si>
  <si>
    <t>我想用手机开通短信通知</t>
  </si>
  <si>
    <t>手机银行可以开通短信通知吗</t>
  </si>
  <si>
    <t>网上银行怎么开通短信提醒</t>
  </si>
  <si>
    <t>网上开通短信银行</t>
  </si>
  <si>
    <t>十万块/十万/就十万/十万元/十万块钱/十万元钱/十万块呀/十万十万/也就十万/十万吧/就十万块钱吧/也就十万吧/嗯十万/十万啊/十万块啊</t>
    <phoneticPr fontId="4" type="noConversion"/>
  </si>
  <si>
    <t>我银行卡存个三万块/存三万块用银行卡/我想用银行卡存三万/你带我去存三万块钱吧，用银行卡存哦/我存到银行卡三万/我就存三万到银行卡里/我想存三万到银行卡里/我存三万块到银行卡里/往银行卡里存三万/我的银行卡没钱了，我想存个三万块/我就三万块存银行卡/ 你看我拿银行卡来存钱的，我存三万/往卡里存三万块钱/我办理银行卡存款，我就存三万</t>
  </si>
  <si>
    <t>如果说我银行卡存三万怎么存啊/我卡里存三万到哪办/三万存银行卡哪能办啊/你说三万存银行卡怎么存啊/我就往银行卡存个三万块你会吗/你能带我去存个三万块钱吗，银行卡存的/我想用银行卡存三万块钱,你能带我去吗/银行卡存三万哪个柜台办/银行卡存三万怎么办的啊/我往银行卡存三万怎么办理</t>
  </si>
  <si>
    <t>我存折存个三万块/存三万块用存折/我想用存折存三万/你带我去存三万块钱吧，用存折存哦/我存到存折三万/我就存三万到存折里/我想存三万到存折里/我存三万块到存折里/往存折里存三万/我的存折没钱了，我想存个三万块/我就三万块存存折/ 你看我拿存折来存钱的，我存三万/</t>
  </si>
  <si>
    <t>如果说我存折存三万怎么存啊/我存折里存三万到哪办/三万存存折哪能办啊/你说三万存存折怎么存啊/我就往存折存个三万块你会吗/你能带我去存个三万块钱吗，存折存的/我想用存折存三万块钱,你能带我去吗/存折存三万哪个柜台办/存折存三万怎么办的啊/我往存折存三万怎么办理/如果说我折子存三万怎么存啊/我折子里存三万到哪办/三万存折子哪能办啊/你说三万存折子怎么存啊/我就往折子存个三万块你会吗/你能带我去存个三万块钱吗，折子存的/我想用折子存三万块钱,你能带我去吗/折子存三万哪个柜台办/折子存三万怎么办的啊/我往折子存三万怎么办理/如果说我存折本存三万怎么存啊/我存折本里存三万到哪办/三万存存折本哪能办啊/你说三万存存折本怎么存啊/我就往存折本存个三万块你会吗/你能带我去存个三万块钱吗，存折本存的/我想用存折本存三万块钱,你能带我去吗/存折本存三万哪个柜台办/存折本存三万怎么办的啊/我往存折本存三万怎么办理</t>
  </si>
  <si>
    <t>零钱/一点零钱/零钱啊/嗯零钱/就一点零钱/就一点零钱啊/就一点零钱呀/就一点零钱啦/零钱啦</t>
    <phoneticPr fontId="4" type="noConversion"/>
  </si>
  <si>
    <t>一点零钱怎么办/零钱啊怎么办/就一块钱怎么办/</t>
    <phoneticPr fontId="4" type="noConversion"/>
  </si>
  <si>
    <t>我来存点零钱/我来存零钱/我存零钱/存个零钱/我就存零钱/我就存点零钱啊我存的是零钱/我存好多零钱/我来把零钱都存了</t>
    <phoneticPr fontId="21" type="noConversion"/>
  </si>
  <si>
    <t>十万/十万吧/大概十万/也就十万/十万多一点/十万上下/不多，就十万/挺多的，十万呢/十万块/十万块钱/十万元钱</t>
  </si>
  <si>
    <t>十万可不可以？</t>
  </si>
  <si>
    <t>十万块怎么办/十万怎么办的/十万可以到自助办吗/十万可以吗/十万去哪办/很多啊十万怎么办呢/十万，您能帮我吗/</t>
  </si>
  <si>
    <t>转十万块怎么转</t>
  </si>
  <si>
    <t>转账十万元</t>
  </si>
  <si>
    <t>我来转十万块钱/我想转十万块钱/我要转十万块钱/我是来转账的，转十万/我来汇个十万/我是来转十万块钱的/我转十万块前你帮我取号/来来帮我转钱我转十万/转账十万</t>
  </si>
  <si>
    <t>三万可不可以？</t>
  </si>
  <si>
    <t>转三万块怎么转</t>
  </si>
  <si>
    <t>转账三万元</t>
  </si>
  <si>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</si>
  <si>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</si>
  <si>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</si>
  <si>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</si>
  <si>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我来存三万块钱/我就是来存个三万块的/我存三万块钱/我想存三万块/我要存三万/我只存三万/我先存个三万/我只存三万块/我是来存钱的，存三万/我想存个三万块钱/我要存款三万/我要存三万元钱/我来存三万/存三万/我存三万/我来存三千块钱/我就是来存个三千块的/我存三千块钱/我想存三千块/我要存三千/我只存三千/我先存个三千/我只存三千块/我是来存钱的，存三千/我想存个三千块钱/我要存款三千/我要存三千元钱/我来存三千/存三千/我存三千</t>
    <phoneticPr fontId="4" type="noConversion"/>
  </si>
  <si>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</si>
  <si>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</si>
  <si>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块怎么办/三万怎么办的/三万可以到自助办吗/三万可以吗/三万去哪办/很多啊三万怎么办呢/三万，您能帮我吗/三千块怎么办/三千怎么办的/三千可以到自助办吗/三千可以吗/三千去哪办/很多啊三千怎么办呢/三千，您能帮我吗/</t>
    <phoneticPr fontId="4" type="noConversion"/>
  </si>
  <si>
    <t>我来转三万块钱/我想转三万块钱/我要转三万块钱/我是来转账的，转三万/我来汇个三万/我是来转三万块钱的/我转三万块前你帮我取号/来来帮我转钱我转三万/转账三万/我来转三千块钱/我想转三千块钱/我要转三千块钱/我是来转账的，转三千/我来汇个三千/我是来转三千块钱的/我转三千块前你帮我取号/来来帮我转钱我转三千/转账三千</t>
    <phoneticPr fontId="4" type="noConversion"/>
  </si>
  <si>
    <t>三千</t>
  </si>
  <si>
    <t>三千怎么办理</t>
  </si>
  <si>
    <t>取三千</t>
  </si>
  <si>
    <t>三千怎么取</t>
  </si>
  <si>
    <t>十万块/就十万/十万元/十万块钱/十万元钱/就十万块钱/十万元钱/十万块呀/十万呀/也就十万/十万吧/就十万块钱吧/也就十万吧/嗯十万/</t>
    <phoneticPr fontId="4" type="noConversion"/>
  </si>
  <si>
    <t>十万怎么取</t>
  </si>
  <si>
    <t>取十万</t>
  </si>
  <si>
    <t>这还需要预约吗/我忘记预约了怎么办/怎么预约啊/你能帮我预约吗/预约需要取号吗/这还需要预约吗/需要预约吗/还要预约的啊/需要预约的啊/ 预约需要预约啊/要提前预约？</t>
    <phoneticPr fontId="4" type="noConversion"/>
  </si>
  <si>
    <t>银行卡取十万</t>
  </si>
  <si>
    <t>银行卡取十万怎么办</t>
  </si>
  <si>
    <t>零钱</t>
  </si>
  <si>
    <t>取款五万以上不用预约</t>
    <phoneticPr fontId="4" type="noConversion"/>
  </si>
  <si>
    <t>三千块/三千/就三千/三千元/三千块钱/三千元钱/三千块钱/三千元钱/三千块呀/三千三千/也就三千/三千吧/就三千块钱吧/也就三千吧/嗯三千/</t>
  </si>
  <si>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</si>
  <si>
    <t>存零钱怎么存呢/零钱怎么存啊/零钱到哪儿存呢/零钱怎么村啊/零钱能到自助设备上存吗/零钱存款机能存吗/我就存个零钱怎么办哦/我存点零钱可以吗</t>
    <phoneticPr fontId="4" type="noConversion"/>
  </si>
  <si>
    <t>三万</t>
    <phoneticPr fontId="4" type="noConversion"/>
  </si>
  <si>
    <t>三万怎么办</t>
  </si>
  <si>
    <t>三万怎么办</t>
    <phoneticPr fontId="4" type="noConversion"/>
  </si>
  <si>
    <t>存三万怎么存</t>
  </si>
  <si>
    <t>我存三万</t>
  </si>
  <si>
    <t>我用银行卡存三万块钱</t>
  </si>
  <si>
    <t>我用银行卡存三万块钱怎么存</t>
  </si>
  <si>
    <t>我用存折存三万块钱</t>
  </si>
  <si>
    <t>我用存折存三万块钱怎么存</t>
  </si>
  <si>
    <t>银行卡取三千</t>
  </si>
  <si>
    <t>银行卡取三千怎么办</t>
  </si>
  <si>
    <t>存折取三千</t>
  </si>
  <si>
    <t>存折取三千怎么办</t>
  </si>
  <si>
    <t>存折取十万</t>
  </si>
  <si>
    <t>存折取十万怎么办</t>
  </si>
  <si>
    <t>要取三万/要取三万元/我想取三万元/我想取三万/三万元/三万块/取三万/只取三万/取三万元/只取三万/三万/三万元/</t>
    <phoneticPr fontId="4" type="noConversion"/>
  </si>
  <si>
    <t>两百万</t>
    <phoneticPr fontId="4" type="noConversion"/>
  </si>
  <si>
    <t>两百万块/就两百万/两百万元/两百万块钱/两百万元钱/就两百万块钱/两百万元钱/两百万块呀/两百万呀/也就两百万/两百万吧/就两百万块钱吧/也就两百万吧/嗯两百万/</t>
    <phoneticPr fontId="4" type="noConversion"/>
  </si>
  <si>
    <t>上级意图</t>
    <phoneticPr fontId="4" type="noConversion"/>
  </si>
  <si>
    <t>我来贷款。</t>
    <phoneticPr fontId="4" type="noConversion"/>
  </si>
  <si>
    <t>您要办理什么贷款？</t>
    <phoneticPr fontId="4" type="noConversion"/>
  </si>
  <si>
    <t>办贷款</t>
    <phoneticPr fontId="4" type="noConversion"/>
  </si>
  <si>
    <t>车贷。</t>
    <phoneticPr fontId="4" type="noConversion"/>
  </si>
  <si>
    <t>办车贷</t>
    <phoneticPr fontId="4" type="noConversion"/>
  </si>
  <si>
    <t>我想办车贷/我要办车贷/办车贷/我想买辆车/车贷/我在考虑买一辆车/我计划买一辆车/我考虑买一辆车/我在考虑车贷/买车用的/买车用/买车用的贷款</t>
  </si>
  <si>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</si>
  <si>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</si>
  <si>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</si>
  <si>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</si>
  <si>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</si>
  <si>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</si>
  <si>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</si>
  <si>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办车贷</t>
  </si>
  <si>
    <t>我能办车贷么？</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</si>
  <si>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</si>
  <si>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我能办车贷么？</t>
    <phoneticPr fontId="4" type="noConversion"/>
  </si>
  <si>
    <t>我来办车贷</t>
    <phoneticPr fontId="4" type="noConversion"/>
  </si>
  <si>
    <t>车贷怎么办</t>
    <phoneticPr fontId="4" type="noConversion"/>
  </si>
  <si>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</si>
  <si>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</si>
  <si>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</si>
  <si>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</si>
  <si>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</si>
  <si>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</si>
  <si>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我能办车贷么？</t>
    <phoneticPr fontId="4" type="noConversion"/>
  </si>
  <si>
    <t>我来办车贷</t>
    <phoneticPr fontId="4" type="noConversion"/>
  </si>
  <si>
    <t>车贷怎么办</t>
    <phoneticPr fontId="4" type="noConversion"/>
  </si>
  <si>
    <t>对不起，我们暂时不提供车贷。</t>
    <phoneticPr fontId="4" type="noConversion"/>
  </si>
  <si>
    <t>您要办理什么贷款？</t>
    <phoneticPr fontId="4" type="noConversion"/>
  </si>
  <si>
    <t>您有没有联系好车贷客户经理？</t>
    <phoneticPr fontId="4" type="noConversion"/>
  </si>
  <si>
    <t>您要办理什么贷款？</t>
    <phoneticPr fontId="4" type="noConversion"/>
  </si>
  <si>
    <t>两百万怎么取</t>
    <phoneticPr fontId="4" type="noConversion"/>
  </si>
  <si>
    <t>我用银行卡存两百万块钱</t>
    <phoneticPr fontId="4" type="noConversion"/>
  </si>
  <si>
    <t>我用存折存两百万块钱</t>
    <phoneticPr fontId="4" type="noConversion"/>
  </si>
  <si>
    <t>我银行卡存个两百万块/存两百万块用银行卡/我想用银行卡存两百万/你带我去存两百万块钱吧，用银行卡存哦/我存到银行卡两百万/我就存两百万到银行卡里/我想存两百万到银行卡里/我存两百万块到银行卡里/往银行卡里存两百万/我的银行卡没钱了，我想存个两百万块/我就两百万块存银行卡/ 你看我拿银行卡来存钱的，我存两百万/往卡里存两百万块钱/我办理银行卡存款，我就存两百万</t>
    <phoneticPr fontId="4" type="noConversion"/>
  </si>
  <si>
    <t>我存折存个两百万块/存两百万块用存折/我想用存折存两百万/你带我去存两百万块钱吧，用存折存哦/我存到存折两百万/我就存两百万到存折里/我想存两百万到存折里/我存两百万块到存折里/往存折里存两百万/我的存折没钱了，我想存个两百万块/我就两百万块存存折/ 你看我拿存折来存钱的，我存两百万/</t>
    <phoneticPr fontId="4" type="noConversion"/>
  </si>
  <si>
    <t>我存两百万</t>
  </si>
  <si>
    <t>我要存两百万块/存个两百万/我就存两百万/我想存两百万元/我想存两百万块钱/我来存两百万元钱/我存两百万块呀/带我存钱，存两百万/我也就存两百万/我就存个两百万吧/</t>
  </si>
  <si>
    <t>两百万怎么存</t>
  </si>
  <si>
    <t>办存折</t>
    <phoneticPr fontId="4" type="noConversion"/>
  </si>
  <si>
    <t>存折怎么办</t>
    <phoneticPr fontId="4" type="noConversion"/>
  </si>
  <si>
    <t>存折本</t>
    <phoneticPr fontId="4" type="noConversion"/>
  </si>
  <si>
    <t>办理存折本/办存折本/我要办存折本/存折本怎么办理</t>
    <phoneticPr fontId="4" type="noConversion"/>
  </si>
  <si>
    <t>我要办存折/我想办存折/我想办个银行存折/我要办银行存折/办张存折/办张银行存折/办存折/办银行存折/我今天来办存折的/我就办张存折/我就办张银行存折/办存折/办银行存折/我想尽快办张银行存折/我来办理存折/我要办理开存折业务/ 我要开存折/ 我要办存折/我来办存折/来办存折/办存折/办银行存折/办个银行存折/我办存折</t>
  </si>
  <si>
    <t>我要补办借记卡</t>
    <phoneticPr fontId="4" type="noConversion"/>
  </si>
  <si>
    <t>补办借记卡</t>
    <phoneticPr fontId="4" type="noConversion"/>
  </si>
  <si>
    <t>借记卡怎么补办</t>
    <phoneticPr fontId="4" type="noConversion"/>
  </si>
  <si>
    <t>我来改信息</t>
    <phoneticPr fontId="4"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</si>
  <si>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有预约/预约了啊/有啊/有的/有</t>
    <phoneticPr fontId="4"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</si>
  <si>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4" type="noConversion"/>
  </si>
  <si>
    <t xml:space="preserve"> </t>
    <phoneticPr fontId="4" type="noConversion"/>
  </si>
  <si>
    <r>
      <t>做证明材料的那种，行么？/需要盖章的那种行么？/需要盖章的那种你这里能做么？/你这里能盖章么？/你这里能弄证明材料么？/这里可以做证明材料吗/这里可以打证明吗/这里可以办理证明材料/这里可以办证明材料吗</t>
    </r>
    <r>
      <rPr>
        <sz val="12"/>
        <color rgb="FFFF0000"/>
        <rFont val="宋体"/>
        <family val="3"/>
        <charset val="134"/>
      </rPr>
      <t>/我想做证明/我想做证明材料可以吗</t>
    </r>
    <phoneticPr fontId="4" type="noConversion"/>
  </si>
  <si>
    <t>您可以拨打客服服务热线进行挂失或者取号到柜台办理。</t>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</si>
  <si>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t>
    </r>
    <phoneticPr fontId="4" type="noConversion"/>
  </si>
  <si>
    <r>
      <t>联系了/好了/联系好了/约好了/有预约的/联系了的/昨天联系好了/前天联系好了/几天前联系了的/大概一个星期前/昨天/前天/上个星期一/打电话联系的/微信联系的/他说让我今天来/我们约好了今天来/我们之前说好了的/</t>
    </r>
    <r>
      <rPr>
        <sz val="12"/>
        <color rgb="FFFF0000"/>
        <rFont val="宋体"/>
        <family val="3"/>
        <charset val="134"/>
      </rPr>
      <t>有/有的/有呀/有啊/有呢/有的呀/有的啊</t>
    </r>
    <phoneticPr fontId="4" type="noConversion"/>
  </si>
  <si>
    <t>储蓄卡/结算通/银行储蓄卡/存储卡/存钱的卡/我的工资卡啊/我的借记卡/我的新借记卡/我工资卡/打工资的卡/</t>
    <phoneticPr fontId="4" type="noConversion"/>
  </si>
  <si>
    <t>我来办理注销</t>
    <phoneticPr fontId="4" type="noConversion"/>
  </si>
  <si>
    <t>您要注销什么业务？</t>
    <phoneticPr fontId="4" type="noConversion"/>
  </si>
  <si>
    <t>注销</t>
    <phoneticPr fontId="4" type="noConversion"/>
  </si>
  <si>
    <t>借记卡怎么办呢？</t>
    <phoneticPr fontId="4" type="noConversion"/>
  </si>
  <si>
    <t>转账一点点钱</t>
    <phoneticPr fontId="4" type="noConversion"/>
  </si>
  <si>
    <t>我要转账，就一点点钱/转账一些钱/转账，不多/转账不太多/我要转账，不多不多/转账不多不多的/转账不是很多/转账一点点/转账不太多/转账就一点点/转账一点点就够了/转账有点多/转账很多很多钱/转账特别多/转账挺多的/转账我觉得还挺多的/转账可能有点多/转账不少/转账不少呢/转账不是很少/转账不太少/转账不会少的/转很多很多钱</t>
    <phoneticPr fontId="4" type="noConversion"/>
  </si>
  <si>
    <t>请您携带身份证取号到柜台办理存款业务。</t>
  </si>
  <si>
    <t>请您携带身份证取号到柜台办理存款业务。</t>
    <phoneticPr fontId="4" type="noConversion"/>
  </si>
  <si>
    <t>我的信用卡/ETC卡/我刚收到的信用卡/我刚办的信用卡/我刚办好的信用卡/昨天刚收到的信用卡</t>
  </si>
  <si>
    <t>就信用卡呀/我的信用卡/信用卡呀/信用卡联名卡/信用卡附属卡/就信用卡/</t>
  </si>
  <si>
    <t>挂失信用卡/挂失我的信用卡/信用卡挂失呀挂失/挂失信用卡联名卡/挂失信用卡附属卡/就挂失个信用卡/</t>
  </si>
  <si>
    <t>/汽车卡/透支用的那种/可以透支的/全球支付卡/一张信用卡/</t>
  </si>
  <si>
    <t>储蓄卡/借记卡/结算通/工资卡/我的工资卡/借记卡呀/是工资卡/是借记卡/</t>
  </si>
  <si>
    <t>储蓄卡/借记卡/账户/这张储蓄卡/这张借记卡/我就办过一张借记卡/我没有信用卡/我只有借记卡/我只有储蓄卡/我就办过一张储蓄卡/我没有信用卡只有借记卡/</t>
  </si>
  <si>
    <t>如果是借记卡呢/借记卡怎么办/储蓄卡怎么办/</t>
  </si>
  <si>
    <t>如果是借记卡呢/借记卡怎么办/储蓄卡怎么办/借记卡</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</si>
  <si>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t>
  </si>
  <si>
    <t>有/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4" type="noConversion"/>
  </si>
  <si>
    <t>存折怎么补办啊/存折是怎么补办的/怎么补办存折/怎么办理存折补办业务/存折能补办吗/我存折丢了能不能补办啊/我存折丢了可以补办吗/能不能把存折补办回来啊</t>
    <phoneticPr fontId="4" type="noConversion"/>
  </si>
  <si>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phoneticPr fontId="4" type="noConversion"/>
  </si>
  <si>
    <r>
      <t>我想办车贷/我要办车贷/办车贷/我想买辆车/车贷/我在考虑买一辆车/我计划买一辆车/我考虑买一辆车/我在考虑车贷/买车用的/买车用/买车用的贷款</t>
    </r>
    <r>
      <rPr>
        <sz val="12"/>
        <color rgb="FFFF0000"/>
        <rFont val="宋体"/>
        <family val="3"/>
        <charset val="134"/>
      </rPr>
      <t>/车贷不能办理吗/车贷是不能办理吗</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</si>
  <si>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rgb="FFFF0000"/>
        <rFont val="宋体"/>
        <family val="3"/>
        <charset val="134"/>
      </rPr>
      <t>/车贷能办理吗</t>
    </r>
    <phoneticPr fontId="4" type="noConversion"/>
  </si>
  <si>
    <r>
      <t>我来注销信用卡/我想注销信用卡/注销信用卡/我来办理注销信用卡业务/我要办理注销信用卡业务/ 我要注销信用卡</t>
    </r>
    <r>
      <rPr>
        <sz val="12"/>
        <color rgb="FFFF0000"/>
        <rFont val="宋体"/>
        <family val="3"/>
        <charset val="134"/>
      </rPr>
      <t>/信用卡怎么注销</t>
    </r>
    <phoneticPr fontId="4" type="noConversion"/>
  </si>
  <si>
    <r>
      <t>我想取消短信通知/我要取消短信通知/帮我取消短信通知/取消短信通知/去掉短信通知/删除短信通知/我来办理取消短信通知/我要办理取消短信通知/ 我要取消短信通知</t>
    </r>
    <r>
      <rPr>
        <sz val="12"/>
        <color rgb="FFFF0000"/>
        <rFont val="宋体"/>
        <family val="3"/>
        <charset val="134"/>
      </rPr>
      <t>/取消短信怎么操作</t>
    </r>
    <phoneticPr fontId="4" type="noConversion"/>
  </si>
  <si>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scheme val="minor"/>
      </rPr>
      <t>三万行不行/三万可不可以</t>
    </r>
    <phoneticPr fontId="4" type="noConversion"/>
  </si>
  <si>
    <r>
      <t>储蓄卡怎么办理/用银行卡怎么办理/银行卡要到柜台办吗/用银行卡要到柜台办吗/银行卡到哪/我要是用银行卡呢</t>
    </r>
    <r>
      <rPr>
        <sz val="11"/>
        <color theme="4"/>
        <rFont val="宋体"/>
        <family val="3"/>
        <charset val="134"/>
        <scheme val="minor"/>
      </rPr>
      <t>/借记卡怎么办/银行卡在哪里办/银行卡怎么弄/借记卡在哪里/借记卡怎么弄/</t>
    </r>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</si>
  <si>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phoneticPr fontId="4" type="noConversion"/>
  </si>
  <si>
    <r>
      <t>零钱/就零钱/零钱/也就零钱钱/零钱啊/零钱呀/也就零钱/零钱吧/就零钱钱吧/嗯零钱/零钱/一点零钱/我需要零钱</t>
    </r>
    <r>
      <rPr>
        <sz val="11"/>
        <color rgb="FFFF0000"/>
        <rFont val="宋体"/>
        <family val="3"/>
        <charset val="134"/>
        <scheme val="minor"/>
      </rPr>
      <t>/取零钱怎么取</t>
    </r>
    <phoneticPr fontId="4" type="noConversion"/>
  </si>
  <si>
    <r>
      <t>之前的身份证过期了，现在来重现换一下/我来更新一下身份证号信息/我之前重新办了张新的身份证，我来重新绑定一下</t>
    </r>
    <r>
      <rPr>
        <sz val="11"/>
        <color theme="4"/>
        <rFont val="宋体"/>
        <family val="3"/>
        <charset val="134"/>
        <scheme val="minor"/>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去哪该身份证/改身份证要去哪/我想改身份证，你能告诉我怎么改吗/重新绑定身份证该怎么弄/咋改身份证/我想改身份证，咋弄/我是来改身份证的，咋办/我想改身份证，你能告诉我怎么办吗/请告诉我该怎么重新绑定身份证/跟我说下怎么改身份证/告诉我身份证怎么改/我想改身份证，咋办/改身份证咋弄/以前的身份证过期了，我来重新绑定一下/之前绑定的身份证换了，我来改一下/我来改一下之前绑定的身份证，那个不用了/身份证换了，我来改一下/我是来改身份证的/以前那个身份证不用了，我来改一下/去哪能改身份证/怎么能改身份证/我就是来改个身份证/改个身份证/来改一下之前绑定的身份证/怎么改身份证信息/身份证信息，我想改一下/身份证信息，我想重新绑定一下</t>
    </r>
    <phoneticPr fontId="4" type="noConversion"/>
  </si>
  <si>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scheme val="minor"/>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我想改一下手机号，去哪里办/我来改手机号，去哪里办/我是来改手机号的/我想改一下之前绑定的手机号/我是来改之前绑定的手机号的/怎么改之前绑定的手机号/改一下之前绑定的手机号/改手机号/去哪儿改手机号/怎么改手机号/怎么换手机号/我该怎么改手机号/我之前绑定的手机号换了，我想改一下/我想改一下之前绑定的手机号，我换号了/手机号码换了，我来改一下/手机号码变了，我来重新绑定一下/我来绑定一下我的新手机号/手机换号了，再绑定一下/我换号码了，过来改一下/我之前的手机号不用了，过来改一下/手机号变了，来重新绑定一下/我来绑定一下现在的手机号，之前的不用了/之前的手机号注销了，我来改个新号码/之前的手机号不能用了，我来绑定个新的</t>
    </r>
    <phoneticPr fontId="4" type="noConversion"/>
  </si>
  <si>
    <r>
      <t>我来修改信息/我是来改信息的/改信息/改信息怎么办/改信息咋弄/怎么改信息/我要改信息/我改信息/改信息怎么搞/帮我改信息</t>
    </r>
    <r>
      <rPr>
        <sz val="11"/>
        <color theme="4"/>
        <rFont val="宋体"/>
        <family val="3"/>
        <charset val="134"/>
        <scheme val="minor"/>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怎么才能改我的个人信息/告诉我个人信息怎么改/跟我说说怎么改个人信息/跟我说下个人信息怎么改，可行/教教我怎么改个人信息，好不好</t>
    </r>
    <phoneticPr fontId="4" type="noConversion"/>
  </si>
  <si>
    <r>
      <t>三千块/三千/就三千/三千元/三千块钱/三千元钱/三千块钱/三千元钱/三千块呀/三千三千/也就三千/三千吧/就三千块钱吧/也就三千吧/嗯三千</t>
    </r>
    <r>
      <rPr>
        <sz val="11"/>
        <color theme="4"/>
        <rFont val="宋体"/>
        <family val="3"/>
        <charset val="134"/>
        <scheme val="minor"/>
      </rPr>
      <t>/三千人民币/三千大洋/三千元现金/三千行不行/三千可不可以/三千可以吗/我取三千/我想取三千/我要取三千/我取三千吧/只取三千/也就取三千块钱吧</t>
    </r>
    <phoneticPr fontId="4" type="noConversion"/>
  </si>
  <si>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scheme val="minor"/>
      </rPr>
      <t>/银行卡怎么取/银行卡到哪里取/我是银行卡取钱/我是用银行卡取钱/我用的银行卡/当然是银行卡/我用银行卡取钱/用银行卡取钱/银行卡取款/用银行卡取/我想用银行卡取钱/我要用银行卡取/银行卡吧/银行卡行吗</t>
    </r>
    <phoneticPr fontId="4" type="noConversion"/>
  </si>
  <si>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scheme val="minor"/>
      </rPr>
      <t>/三千去哪里办理/三千在哪里办理/三千怎么办/三千大洋怎么办理/三千人民币怎么弄/三千元现金怎么办/取三千怎么办/三千块钱怎么取/我取三千块钱，要去哪里取呢/告诉我三千块钱去哪取/跟我说下，取三千块钱去哪取/我上哪取三千/我想取三千，要去哪取啊/我想知道三千块钱去哪取/能跟我说下，三千块钱怎么办吗/三千块钱咋办/三千咋弄</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</si>
  <si>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</si>
  <si>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/十万行不行/十万可不可以/十万可以吗/十万大洋/十万元现金/十万人民币/十万行吗/我要取十万/取十万/我要取十万/我想取十万/我要取十万，可以吗/我想取十万，行不行/我想取十万，可行/</t>
    </r>
    <phoneticPr fontId="4" type="noConversion"/>
  </si>
  <si>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scheme val="minor"/>
      </rPr>
      <t>/我和大堂经理预约了/预约好了/已经预约好了/昨天就预约好了/约过了/约了/我和他约好了/我前几天和他约好了/之前约好了/之前约过了/我已经提前预约过了/</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</si>
  <si>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</si>
  <si>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</si>
  <si>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零钱/就零钱/零钱/也就零钱钱/零钱啊/零钱呀/也就零钱/零钱吧/就零钱钱吧/嗯零钱/零钱/一点零钱/我需要零钱</t>
    </r>
    <r>
      <rPr>
        <sz val="11"/>
        <color theme="4"/>
        <rFont val="宋体"/>
        <family val="3"/>
        <charset val="134"/>
        <scheme val="minor"/>
      </rPr>
      <t>/零钞/零钞可以吗/零钞可不可以/零钞行吗/零钱可以吗/零钱可不可以/零钱行不行/我想取点零钱/我要取点零钱/我想取零钱/取零钱</t>
    </r>
    <phoneticPr fontId="4" type="noConversion"/>
  </si>
  <si>
    <r>
      <t>三万块/就三万/三万元/三万块钱/三万元钱/就三万块钱/三万元钱/三万块呀/三万呀/也就三万/三万吧/就三万块钱吧/也就三万吧/嗯三万/三万/三万元/</t>
    </r>
    <r>
      <rPr>
        <sz val="11"/>
        <color rgb="FFFF0000"/>
        <rFont val="宋体"/>
        <family val="3"/>
        <charset val="134"/>
        <scheme val="minor"/>
      </rPr>
      <t>三万行不行/三万可不可以</t>
    </r>
    <r>
      <rPr>
        <sz val="11"/>
        <color theme="4"/>
        <rFont val="宋体"/>
        <family val="3"/>
        <charset val="134"/>
        <scheme val="minor"/>
      </rPr>
      <t>/三万大洋/三万现金/三万人民币/三万可以吗/三万行吗/我要取三万/我想取三万/我需要取三万/取三万/取三万现金</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</si>
  <si>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/十万行不行/十万可不可以/十万可以吗/十万大洋/十万元现金/十万人民币/十万行吗/我想取十万/我要取十万/我需要十万/要取十万/我要取十万，可以吗/我要取十万，可以不可以</t>
    </r>
    <phoneticPr fontId="4" type="noConversion"/>
  </si>
  <si>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scheme val="minor"/>
      </rPr>
      <t>/一点现金/一点大洋/一点点人民币/不多/</t>
    </r>
    <phoneticPr fontId="4" type="noConversion"/>
  </si>
  <si>
    <r>
      <t>用存折取/用存折/取单/支票/存单取款</t>
    </r>
    <r>
      <rPr>
        <sz val="11"/>
        <color theme="4"/>
        <rFont val="宋体"/>
        <family val="3"/>
        <charset val="134"/>
        <scheme val="minor"/>
      </rPr>
      <t>/存折本/用存折本取/存折本取/存折取/当然用存折了/我们老年人，都用存折/用存折吧/我要用存折/我想用存折/我的是存折/我用存折取钱/我要用存折取钱/我想用存折取钱/我可以用存折取钱吗</t>
    </r>
    <phoneticPr fontId="4" type="noConversion"/>
  </si>
  <si>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/我只用存折/我要用存折/我想用存折/我的是存折/我用存折行吗/我可以用存折吗</t>
    </r>
    <phoneticPr fontId="4" type="noConversion"/>
  </si>
  <si>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scheme val="minor"/>
      </rPr>
      <t>/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</si>
  <si>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</si>
  <si>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/存折怎么办/存折在哪里办理/存折本在哪里办理/支票在哪里办/存单在哪里办/存折可以办理吗/存折本可以办理吗/存折去哪取/我的是存折要去哪里取/存折去哪里办理业务</t>
    </r>
    <phoneticPr fontId="4" type="noConversion"/>
  </si>
  <si>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/两百万行不行/两百万可不可以/两百万可以吗/两百万大洋/两百万元现金/两百万人民币/两百万行吗/取两百万我要/我想取两百万/我要取两百万/我需要取两百万/我得取两百万</t>
    </r>
    <phoneticPr fontId="4" type="noConversion"/>
  </si>
  <si>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scheme val="minor"/>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4" type="noConversion"/>
  </si>
  <si>
    <r>
      <t>取点零钱/我没有零钱了取点出来/我要取零钱/我来取零钱/我想取点零钱/我需要一些零钱/我要取的有零钱</t>
    </r>
    <r>
      <rPr>
        <sz val="11"/>
        <color theme="4"/>
        <rFont val="宋体"/>
        <family val="3"/>
        <charset val="134"/>
        <scheme val="minor"/>
      </rPr>
      <t>/取点零钞/我没有零钞了，取点出来/我要取零钞/我来取零钞/我想取点零钞/我需要一些零钞/我要取的有零钞/取点零钱我要/我想取点零钱/我需要取点零钱/我要取点零钱</t>
    </r>
    <phoneticPr fontId="4" type="noConversion"/>
  </si>
  <si>
    <r>
      <t>取零钱/我没有零钱了/我要取零钱/我来取零钱/我想取点零钱/我需要一些零钱/我要取的有零钱/我没有零钱了/我要取零钱/我来取零钱/我想取点零钱/我需要一些零钱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取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4" type="noConversion"/>
  </si>
  <si>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4" type="noConversion"/>
  </si>
  <si>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4" type="noConversion"/>
  </si>
  <si>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4" type="noConversion"/>
  </si>
  <si>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4" type="noConversion"/>
  </si>
  <si>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4" type="noConversion"/>
  </si>
  <si>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4" type="noConversion"/>
  </si>
  <si>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4" type="noConversion"/>
  </si>
  <si>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4" type="noConversion"/>
  </si>
  <si>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4" type="noConversion"/>
  </si>
  <si>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4" type="noConversion"/>
  </si>
  <si>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4" type="noConversion"/>
  </si>
  <si>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4" type="noConversion"/>
  </si>
  <si>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4" type="noConversion"/>
  </si>
  <si>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4" type="noConversion"/>
  </si>
  <si>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4" type="noConversion"/>
  </si>
  <si>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4" type="noConversion"/>
  </si>
  <si>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4" type="noConversion"/>
  </si>
  <si>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4" type="noConversion"/>
  </si>
  <si>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4" type="noConversion"/>
  </si>
  <si>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4" type="noConversion"/>
  </si>
  <si>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4" type="noConversion"/>
  </si>
  <si>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4" type="noConversion"/>
  </si>
  <si>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4" type="noConversion"/>
  </si>
  <si>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4" type="noConversion"/>
  </si>
  <si>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</si>
  <si>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4" type="noConversion"/>
  </si>
  <si>
    <t>我就查个明细自己看看/我想了解一下我的账单情况/我来查查账单明细自己看看/我想来看看这个月流水怎么样/我来看看我这个月花了多少钱/我看看卡上消费多少</t>
    <phoneticPr fontId="4" type="noConversion"/>
  </si>
  <si>
    <t>我想要一份自己看的流水哪里查询/我想自己看看最近的账单情况你能带我去办吗/我来拉个流水自己看怎么啦/我查一下账单就自己看看那种咋办理呀/拉流水怎么办的,我自己看的那种</t>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</si>
  <si>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</si>
  <si>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</si>
  <si>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我怎么可能没有联系好？/我来这里，可能没联系好么？/我会不知道提前联系客户经理么？</t>
    <phoneticPr fontId="4" type="noConversion"/>
  </si>
  <si>
    <t>我想办信用贷款，怎么弄？/我可以办信用贷款么？/我怎么办信用贷款？/办信用贷款可以么？/你能给我办信用贷款么？/咋办信用贷款？</t>
    <phoneticPr fontId="4" type="noConversion"/>
  </si>
  <si>
    <r>
      <t>我想信用贷款/我要办信用贷款/办信用贷款/信用贷款/</t>
    </r>
    <r>
      <rPr>
        <sz val="12"/>
        <color rgb="FFFF0000"/>
        <rFont val="宋体"/>
        <family val="3"/>
        <charset val="134"/>
      </rPr>
      <t>信贷</t>
    </r>
    <r>
      <rPr>
        <sz val="12"/>
        <color theme="4"/>
        <rFont val="宋体"/>
        <family val="3"/>
        <charset val="134"/>
      </rPr>
      <t>/信用贷</t>
    </r>
    <phoneticPr fontId="4" type="noConversion"/>
  </si>
  <si>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</si>
  <si>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</si>
  <si>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我想信用贷款/我要办信用贷款/办信用贷款/信用贷款</t>
    </r>
    <r>
      <rPr>
        <sz val="12"/>
        <color theme="4"/>
        <rFont val="宋体"/>
        <family val="3"/>
        <charset val="134"/>
      </rPr>
      <t>/信用贷/信贷/我想办信用贷/我想办信用贷款/我想办信贷/</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</si>
  <si>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</si>
  <si>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4" type="noConversion"/>
  </si>
  <si>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</si>
  <si>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</si>
  <si>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</si>
  <si>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4" type="noConversion"/>
  </si>
  <si>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4" type="noConversion"/>
  </si>
  <si>
    <r>
      <t>我想办装修贷/我要办装修贷/办装修贷/我想家里装修/装修贷/我在考虑给房子装修/我计划给房子装修/我考虑给房子装修/我在考虑装修贷/办装修贷/办消费装修贷款/办家装分期/买家具用的贷款/办装修的贷款</t>
    </r>
    <r>
      <rPr>
        <sz val="12"/>
        <color theme="4"/>
        <rFont val="宋体"/>
        <family val="3"/>
        <charset val="134"/>
      </rPr>
      <t>/怎么办装修贷/装修贷怎么办/在哪里办装修贷/装修贷在哪里办/装修贷款在哪里办</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</si>
  <si>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</si>
  <si>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我想办车贷/我要办车贷/办车贷/我想买辆车/车贷/我在考虑买一辆车/我计划买一辆车/我考虑买一辆车/我在考虑车贷/买车用的/买车用/买车用的贷款</t>
    </r>
    <r>
      <rPr>
        <sz val="12"/>
        <color theme="4"/>
        <rFont val="宋体"/>
        <family val="3"/>
        <charset val="134"/>
      </rPr>
      <t>/购车贷款/我想办个车贷/我想办个购车贷款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</si>
  <si>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</si>
  <si>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theme="4"/>
        <rFont val="宋体"/>
        <family val="3"/>
        <charset val="134"/>
      </rPr>
      <t>/车贷怎么办/车贷在哪里办理/哪里办理车贷/怎么办车贷</t>
    </r>
    <phoneticPr fontId="4" type="noConversion"/>
  </si>
  <si>
    <t>我想办车贷/我要办车贷/办车贷/我想买辆车/车贷/我在考虑买一辆车/我计划买一辆车/我考虑买一辆车/我在考虑车贷/买车用的/买车用/买车用的贷款</t>
    <phoneticPr fontId="4" type="noConversion"/>
  </si>
  <si>
    <r>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r>
    <r>
      <rPr>
        <sz val="11"/>
        <color theme="4"/>
        <rFont val="宋体"/>
        <family val="3"/>
        <charset val="134"/>
        <scheme val="minor"/>
      </rPr>
      <t>/银行卡在哪里激活/在哪里激活银行卡/激活银行卡在哪里办理/</t>
    </r>
    <phoneticPr fontId="4" type="noConversion"/>
  </si>
  <si>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scheme val="minor"/>
      </rPr>
      <t>/激活一下银行卡</t>
    </r>
    <phoneticPr fontId="4" type="noConversion"/>
  </si>
  <si>
    <r>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r>
    <r>
      <rPr>
        <sz val="11"/>
        <color theme="4"/>
        <rFont val="宋体"/>
        <family val="3"/>
        <charset val="134"/>
        <scheme val="minor"/>
      </rPr>
      <t>/激活借记卡怎么办理/激活借记卡在哪里办理/借记卡在哪里激活/怎么办理激活银行卡</t>
    </r>
    <phoneticPr fontId="4" type="noConversion"/>
  </si>
  <si>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scheme val="minor"/>
      </rPr>
      <t>/激活一下借记卡/我来激活借记卡</t>
    </r>
    <phoneticPr fontId="4" type="noConversion"/>
  </si>
  <si>
    <r>
      <t>我换美元/我换日元/我要换外币/我要换泰铢/我来换外币/我是来换外币的/我要结售汇/结售汇/</t>
    </r>
    <r>
      <rPr>
        <sz val="11"/>
        <color theme="3" tint="0.39997558519241921"/>
        <rFont val="宋体"/>
        <family val="3"/>
        <charset val="134"/>
        <scheme val="minor"/>
      </rPr>
      <t>我想换外汇/我换外汇/换外汇/我要换外汇/我想要换外汇/我想换美元/我换美元/换美元/我要换美元/我想要换美元/我想换日元/我换日元/换日元/我要换日元/我想要换日元/</t>
    </r>
    <phoneticPr fontId="4" type="noConversion"/>
  </si>
  <si>
    <r>
      <t>我信用卡怎么办/是新办的信用卡怎么办</t>
    </r>
    <r>
      <rPr>
        <sz val="11"/>
        <color theme="4"/>
        <rFont val="宋体"/>
        <family val="3"/>
        <charset val="134"/>
      </rPr>
      <t>/信用卡在哪里办理/怎么办理信用卡/在哪里办信用卡</t>
    </r>
  </si>
  <si>
    <r>
      <t>信用卡怎么开卡/信用卡是怎么激活的/你能帮我激活信用卡吗/我想请问信用卡激活怎么办理/我想来激活信用卡你能帮我啊</t>
    </r>
    <r>
      <rPr>
        <sz val="11"/>
        <color theme="4"/>
        <rFont val="宋体"/>
        <family val="3"/>
        <charset val="134"/>
      </rPr>
      <t>/信用卡怎么激活/信用卡在哪里激活/在哪里激活信用卡/</t>
    </r>
  </si>
  <si>
    <r>
      <t>信用卡开卡/信用卡激活/我是来激活信用卡的/我想激活信用卡/帮我激活信用卡/信用卡激活一下</t>
    </r>
    <r>
      <rPr>
        <sz val="11"/>
        <color theme="4"/>
        <rFont val="宋体"/>
        <family val="3"/>
        <charset val="134"/>
      </rPr>
      <t>/我来激活一下信用卡/我来办理激活信用卡业务/激活信用卡/办理激活信用卡/</t>
    </r>
  </si>
  <si>
    <r>
      <t>外汇怎么办理/外汇怎么换的/结售汇如何办理/</t>
    </r>
    <r>
      <rPr>
        <sz val="11"/>
        <color theme="3" tint="0.39997558519241921"/>
        <rFont val="宋体"/>
        <family val="3"/>
        <charset val="134"/>
        <scheme val="minor"/>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日元是怎么换的/怎么换日元的/日元要怎么换/咋换日元的/你知道怎么换日元呀/可以告诉我怎么换日元的吗/可以跟我说说日元怎么换的吗</t>
    </r>
    <phoneticPr fontId="4" type="noConversion"/>
  </si>
  <si>
    <t>超时时间</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</si>
  <si>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</si>
  <si>
    <r>
      <t>外汇怎么办理/外汇怎么换的/结售汇如何办理/办理外汇/办外汇/我怕要外汇/外汇/换外汇/我要办理外汇/办理外汇/</t>
    </r>
    <r>
      <rPr>
        <sz val="11"/>
        <color theme="3" tint="0.39997558519241921"/>
        <rFont val="宋体"/>
        <family val="3"/>
        <charset val="134"/>
        <scheme val="minor"/>
      </rPr>
      <t>外汇是怎么办理的/外汇要怎么办/我要怎么办外汇/办外汇怎么办呀/你知道怎么办理外汇吗/你知道外汇怎么办吗/你可以告诉我怎么办外汇吗/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4" type="noConversion"/>
  </si>
  <si>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4"/>
        <rFont val="宋体"/>
        <family val="3"/>
        <charset val="134"/>
      </rPr>
      <t>/哪里注销银行卡/银行卡在哪里注销/在哪里办理注销银行卡/</t>
    </r>
  </si>
  <si>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</si>
  <si>
    <r>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r>
    <r>
      <rPr>
        <sz val="12"/>
        <color theme="3" tint="0.39997558519241921"/>
        <rFont val="宋体"/>
        <family val="3"/>
        <charset val="134"/>
      </rPr>
      <t>我来开个短信通知/我来办个短信通知/我想要个短信通知/我想存钱取钱的时候能收到短信/开个短信提醒</t>
    </r>
  </si>
  <si>
    <r>
      <t>我想了解手机银行/手机银行吧/手机银行就行/银行吧/那个手机银行的/手机银行开通/用手机银行开通/用手机开/手机开通/用手机开通/手机银行开/手机银行/手机上的那个/直接手机上可以看的那个</t>
    </r>
    <r>
      <rPr>
        <sz val="12"/>
        <color theme="3" tint="0.39997558519241921"/>
        <rFont val="宋体"/>
        <family val="3"/>
        <charset val="134"/>
      </rPr>
      <t>/用手机办/在手机上办/在手机上弄/用手机办理/直接在手机上办理</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</si>
  <si>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</si>
  <si>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两个都不能用/我两个都没有/我没有手机银行和网银/这两个我都不会弄/这都太难了，我不会/这两个我都不知道怎么弄/这两个我都不会弄/这俩我都不会/我不想用这俩/我不会用这俩</t>
    </r>
  </si>
  <si>
    <r>
      <t>你能给我推荐一种么？/哪一种方便？/你喜欢哪一种？/还有别的方式么?/别的方式还有么？/两种都可以/两种都要/</t>
    </r>
    <r>
      <rPr>
        <sz val="12"/>
        <color theme="3" tint="0.39997558519241921"/>
        <rFont val="宋体"/>
        <family val="3"/>
        <charset val="134"/>
      </rPr>
      <t>你能跟我说说哪个简单吗/你能跟我说说哪个方法好吗/哪个方便/我听你的，你给我推荐一个吧/给我说一个简单的/给我说一个容易的/我不懂，你给我推荐一个吧/</t>
    </r>
  </si>
  <si>
    <r>
      <t>我没有手机银行/我不想用手机银行/手机银行不好用/我不喜欢用手机银行/不会用手机银行</t>
    </r>
    <r>
      <rPr>
        <sz val="12"/>
        <color theme="3" tint="0.39997558519241921"/>
        <rFont val="宋体"/>
        <family val="3"/>
        <charset val="134"/>
      </rPr>
      <t>/我不知道手机银行怎么弄/我没用过手机银行/手机没带，手机银行用不了/手机没电了，不能用手机银行/我不知道手机银行是要怎么弄</t>
    </r>
  </si>
  <si>
    <r>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r>
    <r>
      <rPr>
        <sz val="12"/>
        <color theme="3" tint="0.39997558519241921"/>
        <rFont val="宋体"/>
        <family val="3"/>
        <charset val="134"/>
      </rPr>
      <t>短信通知咋开通/咋开通短信通知/怎么办短信通知/怎么开短信通知/这能开短信通知吗/能给我开个短信通知吗</t>
    </r>
  </si>
  <si>
    <r>
      <t>手机银行怎么弄？/用手机银行怎么弄？/手机银行怎么用的？/你能给我教一下么？/手机银行咋用的？/咋用手机银行的？/</t>
    </r>
    <r>
      <rPr>
        <sz val="12"/>
        <color theme="3" tint="0.39997558519241921"/>
        <rFont val="宋体"/>
        <family val="3"/>
        <charset val="134"/>
      </rPr>
      <t>怎么用手机银行开短信通知/手机银行咋办/手机银行咋弄/用手机银行怎么办理/怎么用手机银行开通/我想用手机银行办，怎么办</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</si>
  <si>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</si>
  <si>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网银的怎么弄？/网银怎么弄？/ 我怎么弄网银？/网银的那个难不难？/网银的麻烦么？/网银的快不快？/网银的方便么？/网银上如何办理？/网银怎么开通短信通知？/网银怎么开通/网银上怎么办理？/</t>
    </r>
    <r>
      <rPr>
        <sz val="12"/>
        <color theme="3" tint="0.39997558519241921"/>
        <rFont val="宋体"/>
        <family val="3"/>
        <charset val="134"/>
      </rPr>
      <t>怎么用网银开通/网银怎么办/怎么用网银办/用网银怎么开通/用网银咋办/</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</si>
  <si>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这两个我都不想用，还有其他的方法吗/这两个我都不能用，还有啥别的吗/还有其他的方法吗/能再给我推荐一个方法吗/还有别的吗/我还能用什么方法/只有这两种方法吗</t>
    </r>
  </si>
  <si>
    <r>
      <t>我来取美元/我要取外币/我取点外币</t>
    </r>
    <r>
      <rPr>
        <sz val="11"/>
        <color theme="3" tint="0.39997558519241921"/>
        <rFont val="宋体"/>
        <family val="3"/>
        <charset val="134"/>
        <scheme val="minor"/>
      </rPr>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r>
    <phoneticPr fontId="4" type="noConversion"/>
  </si>
  <si>
    <r>
      <t>取美元怎么办的/我想取美元到哪儿办</t>
    </r>
    <r>
      <rPr>
        <sz val="11"/>
        <color theme="3" tint="0.39997558519241921"/>
        <rFont val="宋体"/>
        <family val="3"/>
        <charset val="134"/>
        <scheme val="minor"/>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在哪里取美元/在哪取美元/取美元去哪里办理/哪里可以取美元/怎么取美元/取美元怎么取/我来取点美元/我来取个美元/我来取一下美元/我要取好多美元/我要取好多好多美元/在哪里取美元/在哪取美元/取美元去哪里办理/哪里可以取美元/怎么取美元/取美元怎么取/取点美元/取一下美元/取个美元/我来办理取美元业务/我想取点美元/我想取美元/我要取美元/我要取美元/怎么取美元/怎么取美元/我想取美元，怎么取/我想取点美元用/我想取些美元</t>
    </r>
    <phoneticPr fontId="4" type="noConversion"/>
  </si>
  <si>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scheme val="minor"/>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银行的吗/</t>
    </r>
    <phoneticPr fontId="4" type="noConversion"/>
  </si>
  <si>
    <r>
      <t>你能给我推荐一种么？/哪一种方便？/你喜欢哪一种？/还有别的方式么?/别的方式还有么？/</t>
    </r>
    <r>
      <rPr>
        <sz val="12"/>
        <color theme="3" tint="0.39997558519241921"/>
        <rFont val="宋体"/>
        <family val="3"/>
        <charset val="134"/>
      </rPr>
      <t>哪一种简单/哪一种比较快/你觉得哪一个好/你觉得我用哪种方法比较好/</t>
    </r>
  </si>
  <si>
    <r>
      <t>我没有手机银行怎么办？/我不想用手机银行，还有别的么？/还有别的么？/还有推荐的么？/还有么？/就这些么？/</t>
    </r>
    <r>
      <rPr>
        <sz val="12"/>
        <color theme="3" tint="0.39997558519241921"/>
        <rFont val="宋体"/>
        <family val="3"/>
        <charset val="134"/>
      </rPr>
      <t>还有其他的吗/我不会用手机银行怎么办/我不知道手机银行咋用/不用手机银行，我还能怎么开通短信通知呢？</t>
    </r>
  </si>
  <si>
    <r>
      <t>教我用手机开通短信通知/办理短信通知用手机开通/手机开通短信提醒方法/我要用手机银行开通一下短信/</t>
    </r>
    <r>
      <rPr>
        <sz val="12"/>
        <color theme="3" tint="0.39997558519241921"/>
        <rFont val="宋体"/>
        <family val="3"/>
        <charset val="134"/>
      </rPr>
      <t>跟我说说怎么用手机银行开通短信通知/咋用手机银行开通短信通知/用手机银行开通个短信通知咋办/教教我咋用手机银行办理短信通知</t>
    </r>
  </si>
  <si>
    <r>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r>
    <r>
      <rPr>
        <sz val="12"/>
        <color theme="3" tint="0.39997558519241921"/>
        <rFont val="宋体"/>
        <family val="3"/>
        <charset val="134"/>
      </rPr>
      <t>跟我说说咋用手机银行开通短信通知/怎么用手机银行开通短信通知/</t>
    </r>
  </si>
  <si>
    <r>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r>
    <r>
      <rPr>
        <sz val="12"/>
        <color theme="3" tint="0.39997558519241921"/>
        <rFont val="宋体"/>
        <family val="3"/>
        <charset val="134"/>
      </rPr>
      <t>跟我说说咋用网上银行开通短信通知/怎么用网上银行开通短信通知/</t>
    </r>
  </si>
  <si>
    <r>
      <t>教我用网银开通短信通知/办理短信通知用网银开通/网银开通短信提醒方法/我要用网上银行开通一下短信/</t>
    </r>
    <r>
      <rPr>
        <sz val="12"/>
        <color theme="3" tint="0.39997558519241921"/>
        <rFont val="宋体"/>
        <family val="3"/>
        <charset val="134"/>
      </rPr>
      <t>跟我说说用网银开通短信通知的方法/告诉我用网银办理短信提醒的方法</t>
    </r>
  </si>
  <si>
    <r>
      <t>存折怎么注销/存折是怎么注销的/</t>
    </r>
    <r>
      <rPr>
        <sz val="11"/>
        <color rgb="FFFF0000"/>
        <rFont val="宋体"/>
        <family val="3"/>
        <charset val="134"/>
        <scheme val="minor"/>
      </rPr>
      <t>怎么注销存折/你知道怎么注销存折/注销存折怎么弄/注销存折</t>
    </r>
    <r>
      <rPr>
        <sz val="11"/>
        <color theme="3" tint="0.39997558519241921"/>
        <rFont val="宋体"/>
        <family val="3"/>
        <charset val="134"/>
        <scheme val="minor"/>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你知道注销存折怎么办吗</t>
    </r>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</si>
  <si>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</si>
  <si>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注销存折/我想要注销存折/我来办理注销存折业务/我想注销存折/我想注销存折/我想注销存折/注销存折/帮我注销存折/注销存折来的/我是来注销存折的/你帮我注销存折/带我去注销存折/我想注销存折的/你帮帮我注销存折呢/我是想来注销存折的/我来办注销存折业务/我想办个注销存折业务/办注销存折/注销存折业务/办注销存折业务/办理注销存折/办理注销存折业务/办个注销存折业务/我是来办注销存折业务/我是想来办注销存折/我想办注销存折业务/办注销存折哇/注销存折来的/来注销存折的/注销存折的/想注销存折啊/办注销存折业务/请帮我办注销存折业务/我想办理注销存折业务/</t>
    <phoneticPr fontId="4" type="noConversion"/>
  </si>
  <si>
    <t>存折可以吗/存折怎么办/如果是存折呢/存折怎么办的呢/你说存折怎么办啊/我想请问你存折的话怎么办/如果存折呢/存折咋弄/村这是怎么搞得/存折要怎么办呢</t>
    <phoneticPr fontId="4" type="noConversion"/>
  </si>
  <si>
    <r>
      <t>零钱可以换吗/我想换零钱怎么换啊/你能帮我换点零钱吗/请问这里可以换零钱吗/这儿能不能换零钱啊/这里啊能换零钱/可以帮我换点零钱吗/零钱怎么换/零钱去哪儿换啊/</t>
    </r>
    <r>
      <rPr>
        <sz val="11"/>
        <color theme="3" tint="0.39997558519241921"/>
        <rFont val="宋体"/>
        <family val="3"/>
        <charset val="134"/>
        <scheme val="minor"/>
      </rPr>
      <t>在哪里换零钱/在哪换零钱/换零钱去哪里办理/哪里可以换零钱/怎么换零钱/换零钱怎么办/我来换零钱/我来换零钱的/我来换零钱/我要换零钱/在哪里可以换零钱/在哪换零钱呀/换零钱去哪里办理/哪里可以换零钱/怎么换零钱/换零钱怎么办/换零钱/我换零钱/我来办理换零钱业务/我想要换零钱/我想换零钱/我要换零钱怎么办/我要换零钱咋弄/你知道怎么换零钱吗/你可以告诉我怎么换零钱吗/我想换零钱，怎么搞/我想换零钱怎么弄/我想换零钱该怎么办/你知道怎么办理换零钱的吗/你可以跟我说说怎么办理换零钱的吗/</t>
    </r>
    <phoneticPr fontId="4" type="noConversion"/>
  </si>
  <si>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</si>
  <si>
    <r>
      <t>银行卡/就银行卡呀/就一张卡/卡啊/就卡啊/这张卡/你看就这张卡/这张卡/这张卡呀</t>
    </r>
    <r>
      <rPr>
        <sz val="11"/>
        <color theme="3" tint="0.39997558519241921"/>
        <rFont val="宋体"/>
        <family val="3"/>
        <charset val="134"/>
      </rPr>
      <t>/一张卡/注销一张卡/注销卡/我的卡/我拿来的卡/我之前办的一张卡/我不用的一张卡/</t>
    </r>
  </si>
  <si>
    <r>
      <t>我的信用卡/我信用卡啊/信用卡啊/信用卡呀/就信用卡啦/是信用卡啦/是信用卡/</t>
    </r>
    <r>
      <rPr>
        <sz val="11"/>
        <color theme="3" tint="0.39997558519241921"/>
        <rFont val="宋体"/>
        <family val="3"/>
        <charset val="134"/>
      </rPr>
      <t>一张信用卡/之前的信用卡/原来的信用卡/我之前用的信用卡/</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</si>
  <si>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电话注销没有成功/我在电话上试过，不行/我用电话试过，没弄好</t>
    </r>
  </si>
  <si>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</si>
  <si>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银行卡咋办/银行卡咋弄/银行卡行吗/银行卡中不中/银行卡行不行/银行卡能办吗/银行卡能不能办/银行卡能办不</t>
    </r>
  </si>
  <si>
    <r>
      <t>如果是信用卡呢/信用卡怎么办/我的是信用卡怎么办/</t>
    </r>
    <r>
      <rPr>
        <sz val="11"/>
        <color theme="3" tint="0.39997558519241921"/>
        <rFont val="宋体"/>
        <family val="3"/>
        <charset val="134"/>
      </rPr>
      <t>信用卡咋办/信用卡咋弄/信用卡怎么注销/我的是信用卡，怎么注销/是信用卡，怎么办/信用卡，怎么注销</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</si>
  <si>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电话注销没有成功，怎么办/我在电话上试过，不行，我该怎么办/我用电话试过，没弄好，我怎么办</t>
    </r>
  </si>
  <si>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3" tint="0.39997558519241921"/>
        <rFont val="宋体"/>
        <family val="3"/>
        <charset val="134"/>
      </rPr>
      <t>银行卡咋注销/怎么办理银行卡注销业务/注销银行卡怎么办/怎么注销之前的银行卡/</t>
    </r>
  </si>
  <si>
    <r>
      <t>我的信用卡/我信用卡啊/信用卡啊/信用卡呀/就信用卡啦/是信用卡啦/是信用卡/</t>
    </r>
    <r>
      <rPr>
        <sz val="11"/>
        <color theme="3" tint="0.39997558519241921"/>
        <rFont val="宋体"/>
        <family val="3"/>
        <charset val="134"/>
      </rPr>
      <t>之前的信用卡/不用的信用卡/一张信用卡/</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</si>
  <si>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银行卡能办吗/银行卡行不行/银行卡行吗/我之前的卡行吗/我之前办的卡，现在不用了，可以注销吗</t>
    </r>
  </si>
  <si>
    <r>
      <t>我的信用卡/我信用卡啊/信用卡啊/信用卡呀/就信用卡啦/是信用卡啦/是信用卡/</t>
    </r>
    <r>
      <rPr>
        <sz val="11"/>
        <color theme="3" tint="0.39997558519241921"/>
        <rFont val="宋体"/>
        <family val="3"/>
        <charset val="134"/>
      </rPr>
      <t>我之前的信用卡/之前办的，现在不用的信用卡/用不到的信用卡</t>
    </r>
  </si>
  <si>
    <r>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r>
    <r>
      <rPr>
        <sz val="12"/>
        <color theme="3" tint="0.39997558519241921"/>
        <rFont val="宋体"/>
        <family val="3"/>
        <charset val="134"/>
      </rPr>
      <t>我能不能注销信用卡/我想注销信用卡，行吗/我要注销信用卡，可以吗/我想注销信用卡，可以吗/注销信用卡，可行/办一下信用卡注销，可以吗</t>
    </r>
  </si>
  <si>
    <r>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r>
    <r>
      <rPr>
        <sz val="12"/>
        <color theme="3" tint="0.39997558519241921"/>
        <rFont val="宋体"/>
        <family val="3"/>
        <charset val="134"/>
      </rPr>
      <t>我用电话注销信用卡失败了，怎么办/我电话不能注册信用卡，怎么办/我电话注销会员卡没成功，怎么办</t>
    </r>
  </si>
  <si>
    <r>
      <t>电话注销不了信用卡，怎么办？/ 我试过了电话注销信用卡，不行的，怎么办？/我电话怎么不能注销信用卡？/我信用卡打电话怎么注销不了？/</t>
    </r>
    <r>
      <rPr>
        <sz val="12"/>
        <color theme="3" tint="0.39997558519241921"/>
        <rFont val="宋体"/>
        <family val="3"/>
        <charset val="134"/>
      </rPr>
      <t>我用电话注销信用卡失败了，怎么办/我电话不能注册信用卡，怎么办/我电话注销会员卡没成功，怎么办/我用电话注销过信用卡，不行，怎么办/电话注销不了我的信用卡，怎么办/</t>
    </r>
  </si>
  <si>
    <r>
      <t>我想取消短信通知/我要取消短信通知/帮我取消短信通知/取消短信通知/去掉短信通知/删除短信通知/我来办理取消短信通知/我要办理取消短信通知/ 我要取消短信通知/</t>
    </r>
    <r>
      <rPr>
        <sz val="12"/>
        <color theme="3" tint="0.39997558519241921"/>
        <rFont val="宋体"/>
        <family val="3"/>
        <charset val="134"/>
      </rPr>
      <t>短信通知不要了/</t>
    </r>
  </si>
  <si>
    <r>
      <t>我想了解手机银行/手机银行吧/手机银行就行/银行吧/那个手机银行的</t>
    </r>
    <r>
      <rPr>
        <sz val="12"/>
        <color theme="3" tint="0.39997558519241921"/>
        <rFont val="宋体"/>
        <family val="3"/>
        <charset val="134"/>
      </rPr>
      <t>/用手机银行/用手机银行取消/用手机银行办理/用手机银行办</t>
    </r>
  </si>
  <si>
    <r>
      <t>我想了解短信通知/短信通知/短信那个/发短信的那个/短信的那个/短信/了解短信通知/短信通知就行的/</t>
    </r>
    <r>
      <rPr>
        <sz val="12"/>
        <color theme="3" tint="0.39997558519241921"/>
        <rFont val="宋体"/>
        <family val="3"/>
        <charset val="134"/>
      </rPr>
      <t>发短信取消/用短信取消</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</si>
  <si>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还有其他的方法吗/只有这两种方法吗/我不想用这两种方法/我能用其他方法吗/两种都不能用/</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</si>
  <si>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都中/你个我说一个简单的吧/你告诉我一个方便的吧</t>
    </r>
  </si>
  <si>
    <r>
      <t>我没有手机银行/我不想用手机银行/手机银行不好用/我不喜欢用手机银行/</t>
    </r>
    <r>
      <rPr>
        <sz val="12"/>
        <color theme="3" tint="0.39997558519241921"/>
        <rFont val="宋体"/>
        <family val="3"/>
        <charset val="134"/>
      </rPr>
      <t>我不能用手机银行/我没有注册过手机银行/我不是手机银行用户/我不用手机银行/我不会用手机银行/我不知道手机银行咋用/我不知道手机银行咋弄</t>
    </r>
  </si>
  <si>
    <r>
      <t>你能给我推荐一种么？/哪一种方便？/你喜欢哪一种？/还有别的方式么?/别的方式还有么？/</t>
    </r>
    <r>
      <rPr>
        <sz val="12"/>
        <color theme="3" tint="0.39997558519241921"/>
        <rFont val="宋体"/>
        <family val="3"/>
        <charset val="134"/>
      </rPr>
      <t>哪一种方便/哪个方法简单/你觉得哪个好/你跟我说一个方法吧/我不知道怎么办，你推荐一个吧</t>
    </r>
  </si>
  <si>
    <r>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r>
    <r>
      <rPr>
        <sz val="12"/>
        <color theme="3" tint="0.39997558519241921"/>
        <rFont val="宋体"/>
        <family val="3"/>
        <charset val="134"/>
      </rPr>
      <t>我想取消短信通知，行不行/我想取消短信通知，行吗/短信通知能取消吗/取消短信通知，行吗/我不想要短信通知，可以吗/不要短信通知，行不行</t>
    </r>
  </si>
  <si>
    <r>
      <t>手机银行怎么弄？/用手机银行怎么弄？/手机银行怎么用的？/你能给我教一下么？/手机银行咋用的？/咋用手机银行的？</t>
    </r>
    <r>
      <rPr>
        <sz val="12"/>
        <color theme="3" tint="0.39997558519241921"/>
        <rFont val="宋体"/>
        <family val="3"/>
        <charset val="134"/>
      </rPr>
      <t>/怎么用手机银行取消短信通知/用手机银行咋办/</t>
    </r>
  </si>
  <si>
    <r>
      <t>短信的怎么弄？/短信怎么弄？/ 我怎么弄短信？/短信的那个难不不难？/短信的麻烦么？/短信的快不快？/短信的当方便么？/</t>
    </r>
    <r>
      <rPr>
        <sz val="12"/>
        <color theme="3" tint="0.39997558519241921"/>
        <rFont val="宋体"/>
        <family val="3"/>
        <charset val="134"/>
      </rPr>
      <t>发短信怎么办/怎么发短信取消/发短信怎么操作</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</si>
  <si>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/两个都不能用，怎么办/除了这两种，还有其他的方法吗/只有这两种方法吗/还有其他的方法吗</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</si>
  <si>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t>
    </r>
  </si>
  <si>
    <r>
      <t>我想用手机银行关闭短信通知/用手机关闭短信通知/用手机银行关闭短信提醒/手机关短信/不要短信提醒了，我要手机关掉/我手机银行取消短信通知/</t>
    </r>
    <r>
      <rPr>
        <sz val="12"/>
        <color theme="3" tint="0.39997558519241921"/>
        <rFont val="宋体"/>
        <family val="3"/>
        <charset val="134"/>
      </rPr>
      <t>我能用手机银行取消短信通知吗/用手机银行取消短信通知行吗/</t>
    </r>
  </si>
  <si>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</si>
  <si>
    <r>
      <t>就信用卡呀/我的信用卡/信用卡呀/信用卡联名卡/信用卡附属卡/就信用卡/</t>
    </r>
    <r>
      <rPr>
        <sz val="11"/>
        <color theme="3" tint="0.39997558519241921"/>
        <rFont val="宋体"/>
        <family val="3"/>
        <charset val="134"/>
      </rPr>
      <t>之前的信用卡/一张信用卡/</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</si>
  <si>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</si>
  <si>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如何挂失银行卡/挂失银行卡，怎么办理/我来挂失银行卡，怎么办理/怎么办yin'hang</t>
    </r>
  </si>
  <si>
    <r>
      <t>这里可以挂失银行卡吗/这里可以办理挂失银行卡业务吗/如何办理挂失银行卡业务呢/如何挂失银行卡呢/怎么办理挂失银行卡业务呢/怎么挂失银行卡？/你能帮我挂失银行卡吗/你能带我去挂失银行卡吗/</t>
    </r>
    <r>
      <rPr>
        <sz val="11"/>
        <color theme="3" tint="0.39997558519241921"/>
        <rFont val="宋体"/>
        <family val="3"/>
        <charset val="134"/>
      </rPr>
      <t>挂失银行卡在哪儿办/挂失银行卡到哪儿办</t>
    </r>
  </si>
  <si>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scheme val="minor"/>
      </rPr>
      <t>/我来换零钱/我是来换零钱的/我来取款/我是来取款的/我又来换零钱了/我来换点零钱/我是来换零钱的/我就是来换点零钱/我就是要换点零钱的/</t>
    </r>
    <phoneticPr fontId="4" type="noConversion"/>
  </si>
  <si>
    <t>借记卡/结算通/储蓄卡/存钱用的卡/储蓄卡/一张储蓄卡/不是透支的那种卡/存钱卡/储钱卡/利息高点的卡/工资卡/领工资用的卡/结算通/转账免费的那种卡</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</si>
  <si>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到哪办卡啊/卡在哪儿办？/去哪里开户/在哪边办银行卡？</t>
    </r>
    <phoneticPr fontId="4" type="noConversion"/>
  </si>
  <si>
    <r>
      <t>办过了/好像办过/有的/是的/已经办过了/之前有过/之前用过/以前办过/以前有过/以前有过/以前用过/用过了/办过了/好久以前/办过呢/</t>
    </r>
    <r>
      <rPr>
        <sz val="11"/>
        <color theme="3" tint="0.39997558519241921"/>
        <rFont val="宋体"/>
        <family val="3"/>
        <charset val="134"/>
        <scheme val="minor"/>
      </rPr>
      <t>办过的/有办过/我之前办过/办过的</t>
    </r>
    <phoneticPr fontId="4" type="noConversion"/>
  </si>
  <si>
    <r>
      <t>借记卡怎么办/结算通怎么办/储蓄卡怎么办</t>
    </r>
    <r>
      <rPr>
        <sz val="11"/>
        <color theme="3" tint="0.39997558519241921"/>
        <rFont val="宋体"/>
        <family val="3"/>
        <charset val="134"/>
        <scheme val="minor"/>
      </rPr>
      <t>/存钱用的卡怎么办理/储蓄卡怎么办啊/一张储蓄卡怎么办/不是透支的那种卡，怎么办/存钱卡怎么办/储钱卡怎么办呢/利息高点的卡怎么办呢/工资卡，怎么办理呢/领工资用的卡，怎么办理啊/结算通怎么办/转账免费的那种卡，怎么办啊</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</si>
  <si>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</si>
  <si>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</si>
  <si>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</si>
  <si>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4" type="noConversion"/>
  </si>
  <si>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</si>
  <si>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我现在有一张借记卡，我想再办一张/我有你们银行的储蓄卡，现在要办张做工资卡用/我有你们的储蓄卡，还需要办一张</t>
    </r>
    <r>
      <rPr>
        <sz val="11"/>
        <color theme="3" tint="0.39997558519241921"/>
        <rFont val="宋体"/>
        <family val="3"/>
        <charset val="134"/>
        <scheme val="minor"/>
      </rPr>
      <t>/我已经有一张卡了，想再办张/我有一张卡，还想再办张，可以吗/我需要再办张银行卡/</t>
    </r>
    <phoneticPr fontId="4" type="noConversion"/>
  </si>
  <si>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</si>
  <si>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</si>
  <si>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</si>
  <si>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</si>
  <si>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</si>
  <si>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4" type="noConversion"/>
  </si>
  <si>
    <r>
      <t>请问信用卡怎么办/你能告诉我信用卡怎么办嘛/我想知道信用卡怎么办/信用卡咋办的/信用卡是怎么办的</t>
    </r>
    <r>
      <rPr>
        <sz val="11"/>
        <color rgb="FFFF0000"/>
        <rFont val="宋体"/>
        <family val="3"/>
        <charset val="134"/>
        <scheme val="minor"/>
      </rPr>
      <t>/我来信用卡开户/信用卡开户</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</si>
  <si>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</si>
  <si>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4" type="noConversion"/>
  </si>
  <si>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怎么写短信才能取消短信通知/取消短信通知，短信里要写些什么/我想发短信取消短信通知，短信里要怎么说/我要发短信取消短信通知，短信要怎么写</t>
    </r>
  </si>
  <si>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</si>
  <si>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</si>
  <si>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</si>
  <si>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</si>
  <si>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</si>
  <si>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</si>
  <si>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</si>
  <si>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</si>
  <si>
    <r>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r>
    <r>
      <rPr>
        <sz val="12"/>
        <color theme="4"/>
        <rFont val="宋体"/>
        <family val="3"/>
        <charset val="134"/>
      </rPr>
      <t>/在哪里转账汇款啊/在哪里转账啊/在哪里汇款/转账汇款在哪里办理/转账在哪里办理/汇款在哪里办理/怎么转账汇款/怎么转账/怎么汇款/转账汇款怎么办理/转账怎么办理/汇款怎么办理</t>
    </r>
  </si>
  <si>
    <r>
      <t>十万块怎么转/转账十万怎么办的/十万可以到自助转账吗/十万可以到柜台转吗/十万去哪办转账/十万怎么办转账呢/十万，您能帮我转吗</t>
    </r>
    <r>
      <rPr>
        <sz val="12"/>
        <color theme="4"/>
        <rFont val="宋体"/>
        <family val="3"/>
        <charset val="134"/>
      </rPr>
      <t>/我想转十万块/我转十万块钱/我要给别人转十万块钱/我要汇款十万元给别人/十万块怎么汇款/怎么汇款十万块/</t>
    </r>
  </si>
  <si>
    <t>15s</t>
  </si>
  <si>
    <r>
      <t>挂失补办/我想挂失补办/来挂失补办/我来办理挂失补办业务/我要办理挂失补办业务/我来挂失补办/我要挂失补办/我要来挂失补办/办理挂失补办业务/办挂失补办/我来办挂失补办/</t>
    </r>
    <r>
      <rPr>
        <sz val="11"/>
        <color theme="3" tint="0.39997558519241921"/>
        <rFont val="宋体"/>
        <family val="3"/>
        <charset val="134"/>
      </rPr>
      <t>我来办个挂失补办/我是来办挂失补办的/我需要挂失补办/</t>
    </r>
  </si>
  <si>
    <r>
      <t>挂失信用卡/我挂失信用卡/</t>
    </r>
    <r>
      <rPr>
        <sz val="11"/>
        <color theme="3" tint="0.39997558519241921"/>
        <rFont val="宋体"/>
        <family val="3"/>
        <charset val="134"/>
      </rPr>
      <t>信用卡如何挂失补办/信用卡怎样挂失补办/怎么挂失补办信用卡/如何挂失补办信用卡/挂失补办信用卡业务怎么办理/怎么办理挂失补办信用卡业务/我要办理挂失补办信用卡业务，怎么办理/我想知道挂失补办信用卡业务怎么办理/告诉我怎么挂失补办信用卡/跟我说下怎么挂失补办信用卡</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</si>
  <si>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如何挂失银行卡/银行卡挂失业务如何办理/我想挂失银行卡，怎么办理呢</t>
    </r>
  </si>
  <si>
    <r>
      <t>我想查询/我要查询/查询业务/我要办查询业务/我是来查询的/我是来查东西的/我来差个东西/到哪里查余额</t>
    </r>
    <r>
      <rPr>
        <sz val="12"/>
        <color theme="3" tint="0.39997558519241921"/>
        <rFont val="宋体"/>
        <family val="3"/>
        <charset val="134"/>
      </rPr>
      <t>/查询在哪里办理？/在哪里查询？/查询在哪个柜台/哪个柜台能查询？/哪边能查询</t>
    </r>
  </si>
  <si>
    <r>
      <t>怎么查询/怎么办理查询/我来查个东西怎么办/我想请问去哪里查询/能不能告诉我查询的方法</t>
    </r>
    <r>
      <rPr>
        <sz val="12"/>
        <color theme="3" tint="0.39997558519241921"/>
        <rFont val="宋体"/>
        <family val="3"/>
        <charset val="134"/>
      </rPr>
      <t>/查询在哪里办理？/在哪里查询？/查询在哪个柜台/哪个柜台能查询？/哪边能查询</t>
    </r>
  </si>
  <si>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</si>
  <si>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</si>
  <si>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</si>
  <si>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</si>
  <si>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三万可以到哪儿存啊/存三万块你知道去哪儿存吗/我想存三万怎么办理/你能告诉我三万块块去哪儿存吗/三万怎么存/三万可以到哪儿存啊/存三万块你知道去哪儿存吗/我想存三万怎么办理/你能告诉我三万块去哪儿存吗/三万怎么存</t>
    </r>
    <r>
      <rPr>
        <sz val="11"/>
        <color theme="3" tint="0.39997558519241921"/>
        <rFont val="宋体"/>
        <family val="3"/>
        <charset val="134"/>
      </rPr>
      <t>/在哪边存三万块/存三万块去哪边/</t>
    </r>
  </si>
  <si>
    <r>
      <t>三万/三万吧/大概三万/也就三万/三万多一点/三万上下/不多，就三万万/挺多的，三万呢/三万就可以了/三万呢/三千/三千吧/大概三千/也就三千/三千多一点/三千上下/不多，就三千/挺多的，三千呢/三千就可以了/三千呢/</t>
    </r>
    <r>
      <rPr>
        <sz val="12"/>
        <color rgb="FFFF0000"/>
        <rFont val="宋体"/>
        <family val="3"/>
        <charset val="134"/>
      </rPr>
      <t>三万行不行/三万可不可以</t>
    </r>
  </si>
  <si>
    <t>三万/三万吧/大概三万/也就三万/三万多一点/三万上下/不多，就三万万/挺多的，三万呢/三万就可以了/三万呢/三千/三千吧/大概三千/也就三千/三千多一点/三千上下/不多，就三千/挺多的，三千呢/三千就可以了/三千呢</t>
  </si>
  <si>
    <r>
      <t>十万块怎么办/十万怎么办的/十万可以到自助办吗/十万可以吗/十万去哪办/很多啊十万怎么办呢/十万，您能帮我吗</t>
    </r>
    <r>
      <rPr>
        <sz val="12"/>
        <color theme="4"/>
        <rFont val="宋体"/>
        <family val="3"/>
        <charset val="134"/>
      </rPr>
      <t>/十万行不行/十万可不可以/十万在哪办理/</t>
    </r>
  </si>
  <si>
    <t>挂失存折/我的是存折/是存折/一张存折/一张用了很久的存折/一张老存折/一张有很多钱的存折/我过去得存折/我的新存折/我丢了的存折/我找不到的存折</t>
  </si>
  <si>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</si>
  <si>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</si>
  <si>
    <r>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r>
    <r>
      <rPr>
        <sz val="12"/>
        <color theme="4"/>
        <rFont val="宋体"/>
        <family val="3"/>
        <charset val="134"/>
      </rPr>
      <t>/作证明材料的流水，在哪办理/我要做证明，在哪里打印明细/</t>
    </r>
  </si>
  <si>
    <t>我要存十万块/存个十万/我就存十万/我想存十万元/我想存十万块钱/我来存十万元钱/我存十万块呀/带我存钱，存十万/我也就存十万/我就存个十万吧/</t>
  </si>
  <si>
    <r>
      <t>十万可以到哪儿存啊/存十万块你知道去哪儿存吗/我想存十万怎么办理/你能告诉我十万块去哪儿存吗</t>
    </r>
    <r>
      <rPr>
        <sz val="11"/>
        <color theme="3" tint="0.39997558519241921"/>
        <rFont val="宋体"/>
        <family val="3"/>
        <charset val="134"/>
      </rPr>
      <t>/十万块去哪儿存/你能告诉我十万块去哪儿存吗</t>
    </r>
  </si>
  <si>
    <r>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r>
    <r>
      <rPr>
        <sz val="11"/>
        <color theme="3" tint="0.39997558519241921"/>
        <rFont val="宋体"/>
        <family val="3"/>
        <charset val="134"/>
      </rPr>
      <t>/哪个柜台能办存折啊</t>
    </r>
  </si>
  <si>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</si>
  <si>
    <r>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r>
    <r>
      <rPr>
        <sz val="11"/>
        <color theme="3" tint="0.39997558519241921"/>
        <rFont val="宋体"/>
        <family val="3"/>
        <charset val="134"/>
      </rPr>
      <t>我想存十万进卡里/哪个柜台可以存十万块/存十万去哪个柜台/</t>
    </r>
  </si>
  <si>
    <r>
      <t>两百万可以到哪儿存啊/存两百万块你知道去哪儿存吗/我想存两百万怎么办理/你能告诉我两百万块去哪儿存吗/</t>
    </r>
    <r>
      <rPr>
        <sz val="11"/>
        <color theme="3" tint="0.39997558519241921"/>
        <rFont val="宋体"/>
        <family val="3"/>
        <charset val="134"/>
      </rPr>
      <t>存两百万去哪个柜台/去哪里存两百万</t>
    </r>
  </si>
  <si>
    <t>我自己看看/自己看看就行了/我自己了解一下/我只是查一下/我自己看/自己看看用的/自己用的/我就自己看看/我就看看的那种/我想自己看/我就查一下/我想自己看看/不作证明/就随便看看那种</t>
  </si>
  <si>
    <r>
      <t>我想查询/我要查询/查询业务/我要办查询业务/我是来查询的/我是来查东西的/我来差个东西</t>
    </r>
    <r>
      <rPr>
        <sz val="12"/>
        <color theme="3" tint="0.39997558519241921"/>
        <rFont val="宋体"/>
        <family val="3"/>
        <charset val="134"/>
      </rPr>
      <t>/哪边可以查询啊/查询去哪边/我可以去哪个柜台查询/我来查个东西，去哪边/我想查询去哪边？/去哪个柜台办理查询业务/去哪边办理查询/到哪里办理查询业务/</t>
    </r>
  </si>
  <si>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</si>
  <si>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嗯/是/当然记得了/我当然记得/肯定记得呀/记得记得/</t>
    </r>
    <phoneticPr fontId="4" type="noConversion"/>
  </si>
  <si>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</si>
  <si>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r>
      <rPr>
        <sz val="12"/>
        <color theme="3" tint="0.39997558519241921"/>
        <rFont val="宋体"/>
        <family val="3"/>
        <charset val="134"/>
      </rPr>
      <t>不/没有/记不住了/不记得/没记住/记不住/当然是记不住</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</si>
  <si>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4" type="noConversion"/>
  </si>
  <si>
    <r>
      <t>怎么补办/我想补办怎么弄的/能不能补办一张啊/可不可以帮我补办的/可以补办吗/我想补办怎么办/我要是想补办怎么弄哦/能不能给我补办一张/我想补办一张怎么办/我啊能补办的了</t>
    </r>
    <r>
      <rPr>
        <sz val="11"/>
        <color theme="3" tint="0.39997558519241921"/>
        <rFont val="宋体"/>
        <family val="3"/>
        <charset val="134"/>
      </rPr>
      <t>/怎么补存折/我想补一张存折，怎么办/怎么补办存折/存折怎么补办/告诉我咋补办存折/跟我说说存折咋补办/我不知道存折怎么补办，告诉我好吗/教教我怎么补办存折/我想补办张存折，怎么办理呢/我要补办存折，怎么补/存折怎么补/想补个存折，要怎么补</t>
    </r>
  </si>
  <si>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我想打印明细，去哪边/带我去查明细/带我去查流水/带我去查对账单/带我去打印流水/带我去打印流水明细/带去查流水/</t>
    </r>
  </si>
  <si>
    <r>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r>
    <r>
      <rPr>
        <sz val="12"/>
        <color theme="3" tint="0.39997558519241921"/>
        <rFont val="宋体"/>
        <family val="3"/>
        <charset val="134"/>
      </rPr>
      <t>/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phoneticPr fontId="4" type="noConversion"/>
  </si>
  <si>
    <t>我来改密码，我有原密码的/我去改密码，还记得原密码的/我还记得原来的密码，我现在想改掉/我有原来的密码我想改掉/我原来的密码太简单了，我要改一下</t>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</si>
  <si>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</si>
  <si>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t>
    </r>
    <r>
      <rPr>
        <sz val="12"/>
        <color theme="3" tint="0.39997558519241921"/>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</si>
  <si>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r>
    <r>
      <rPr>
        <sz val="11"/>
        <color theme="3" tint="0.39997558519241921"/>
        <rFont val="宋体"/>
        <family val="3"/>
        <charset val="134"/>
      </rPr>
      <t>怎么挂失存折，跟我说下好吗/我不知道怎么挂失存折，跟我说说好吗/教教我怎么挂失存折/存折怎么挂失/挂失存折怎么办理/怎么才能挂失存折</t>
    </r>
  </si>
  <si>
    <t>您要挂失借记卡？借记卡？还是其他？</t>
  </si>
  <si>
    <t>您要补办借记卡？借记卡？还是其他？</t>
  </si>
  <si>
    <r>
      <t>借记卡怎么办理/用借记卡的怎么办理/储蓄卡要到柜台吗/用储蓄卡要到柜台办吗/储蓄卡的话怎么弄/我要是用借记卡呢/就是普通的借记卡怎么办/</t>
    </r>
    <r>
      <rPr>
        <sz val="11"/>
        <color theme="3" tint="0.39997558519241921"/>
        <rFont val="宋体"/>
        <family val="3"/>
        <charset val="134"/>
      </rPr>
      <t>借记卡怎么挂失/借记卡在哪挂失/怎么挂失借记卡/借记卡如何挂失/如何挂失借记卡/借记卡如何办理挂失/怎么办借记卡挂失/挂失借记卡怎么办/我想挂失借记卡，告诉我怎么办/跟我说说借记卡挂失怎么办/教教我怎么办理借记卡挂失/</t>
    </r>
  </si>
  <si>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</si>
  <si>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</si>
  <si>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t>手机银行啊/当然是手机银行/当然是手机银行啦/手机银行呀/是手机银行/嗯，手机银行/手机银行哇/是手机银行啊</t>
  </si>
  <si>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</si>
  <si>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我想注销手机银行/我要注销手机银行/注销手机银行/我不想用手机银行了/我不用手机银行了，想注销/我来办理注销手机银行业务/我要办理注销手机银行业务/注销手机银行/帮我注销手机银行</t>
    </r>
    <r>
      <rPr>
        <sz val="12"/>
        <color theme="3" tint="0.39997558519241921"/>
        <rFont val="宋体"/>
        <family val="3"/>
        <charset val="134"/>
      </rPr>
      <t>/到哪边注销手机银行？/到哪里注销手机银行/去哪边注销手机银行/去哪边注销手机银行/带我去注销手机银行/你能带我去注销手机银行吗/我想让你带我去注销手机银行/哪个柜台能注销手机银行/注销手机银行去哪个柜台办理/注销手机银行去哪个柜台办/注销手机银行去哪个柜台/哪个柜台能注销手机银行啊/</t>
    </r>
  </si>
  <si>
    <r>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</si>
  <si>
    <t xml:space="preserve"> 要是电话银行呢/电话银行去哪儿办/就电话银行，你能帮我吗</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</si>
  <si>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</si>
  <si>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到哪边注销个人网上银行？/到哪里注销个人网上银行/去哪边注销个人网上银行/去哪边注销个人网上银行/带我去注销个人网上银行/你能带我去注销个人网上银行吗/我想让你带我去注销个人网上银行/哪个柜台能注销个人网上银行/注销个人网上银行去哪个柜台办理/注销个人网上银行去哪个柜台办/注销个人网上银行去哪个柜台/哪个柜台能注销个人网上银行啊/</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</si>
  <si>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</si>
  <si>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</si>
  <si>
    <r>
      <t>我来挂失银行卡/我是来挂失银行卡的/我卡丢了来挂失/到哪边挂失银行卡？</t>
    </r>
    <r>
      <rPr>
        <sz val="11"/>
        <color theme="3" tint="0.39997558519241921"/>
        <rFont val="宋体"/>
        <family val="3"/>
        <charset val="134"/>
      </rPr>
      <t>/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</si>
  <si>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</si>
  <si>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</si>
  <si>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</si>
  <si>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</si>
  <si>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/我来办注销/我来注销一下/我来注个销/来注销/我要注销</t>
    </r>
  </si>
  <si>
    <r>
      <t>电话银行啊/当然是电话银行/当然是电话银行啦/电话银行呀/是电话银行/嗯，电话银行/电话银行哇/是电话银行啊</t>
    </r>
    <r>
      <rPr>
        <sz val="11"/>
        <color theme="3" tint="0.39997558519241921"/>
        <rFont val="宋体"/>
        <family val="3"/>
        <charset val="134"/>
      </rPr>
      <t>/注销电话银行/把电话银行注销了/把电话银行给注销了/电话银行不用了，把它注销了/</t>
    </r>
  </si>
  <si>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4" type="noConversion"/>
  </si>
  <si>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4" type="noConversion"/>
  </si>
  <si>
    <t>储蓄卡/借记卡/结算通/工资卡/我的工资卡/借记卡呀/是工资卡/是借记卡/</t>
    <phoneticPr fontId="4" type="noConversion"/>
  </si>
  <si>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</si>
  <si>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我要挂失，去哪个柜台？/</t>
    </r>
    <phoneticPr fontId="4" type="noConversion"/>
  </si>
  <si>
    <t>怎么补办/我想补办怎么弄的/能不能补办一张啊/可不可以帮我补办的/可以补办吗/我想补办怎么办/我要是想补办怎么弄哦/能不能给我补办一张/我想补办一张怎么办/我能补办么/</t>
    <phoneticPr fontId="4" type="noConversion"/>
  </si>
  <si>
    <t>这里可以挂失吗/这里可以办理挂失业务吗/如何办理挂失业务呢/如何挂失呢/怎么办理挂失业务呢/怎么挂失？/你能帮我挂失吗/你能带我去挂失吗/挂失在哪儿办/挂失到哪儿办</t>
    <phoneticPr fontId="4" type="noConversion"/>
  </si>
  <si>
    <t>我想补办/帮我补办/补办一张/我想补办一张/我补办一张/我想补回来卡/我想把卡补回来啊/</t>
    <phoneticPr fontId="4" type="noConversion"/>
  </si>
  <si>
    <t>借记卡怎么办理/用借记卡的怎么办理/储蓄卡要到柜台吗/用储蓄卡要到柜台办吗/储蓄卡的话怎么弄/我要是用借记卡呢/就是普通的借记卡怎么办</t>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</si>
  <si>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scheme val="minor"/>
      </rPr>
      <t>/哪边可以挂失？/去哪个柜台挂失啊？/挂失去哪边办理/到哪里办理挂失？/带我去挂失/</t>
    </r>
    <phoneticPr fontId="4" type="noConversion"/>
  </si>
  <si>
    <r>
      <t xml:space="preserve"> 要是手机银行呢/手机银行去哪儿办/就手机银行，你能帮我吗/</t>
    </r>
    <r>
      <rPr>
        <sz val="11"/>
        <color theme="3" tint="0.39997558519241921"/>
        <rFont val="宋体"/>
        <family val="3"/>
        <charset val="134"/>
      </rPr>
      <t>手机银行可以吗/手机银行吗/手机银行可不可以/手机银行行不行</t>
    </r>
  </si>
  <si>
    <r>
      <t>手机银行啊/当然是手机银行/当然是手机银行啦/手机银行呀/是手机银行/嗯，手机银行/手机银行哇/是手机银行啊/</t>
    </r>
    <r>
      <rPr>
        <sz val="11"/>
        <color theme="3" tint="0.39997558519241921"/>
        <rFont val="宋体"/>
        <family val="3"/>
        <charset val="134"/>
      </rPr>
      <t>手机银行呢/注销手机银行/手机银行注销一下/把手机银行注销了吧/手机银行不怎么用，注销了吧</t>
    </r>
  </si>
  <si>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上哪能注销电话银行/注销电话银行上哪去</t>
    </r>
  </si>
  <si>
    <t>挂失/我想挂失/来挂失/我来办理挂失业务/我要办理挂失业务/我来挂失/我要挂失/我要来挂失/办理挂失业务/办挂失/我来办挂失</t>
    <phoneticPr fontId="4" type="noConversion"/>
  </si>
  <si>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借记卡挂失补办去哪边啊/借记卡挂失补办去哪个柜台啊/</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</si>
  <si>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/去哪儿开户/开户到哪儿开/办银行卡在哪儿办/在哪里办卡/带我去办卡/带我去办银行卡/去哪边办卡/上哪儿办卡/办卡上哪儿</t>
    </r>
  </si>
  <si>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我想办理挂失，在哪边呢/我想挂失银行卡，去哪个柜台/我要挂失银行卡，去哪个柜台/</t>
    </r>
    <phoneticPr fontId="4" type="noConversion"/>
  </si>
  <si>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到哪儿挂失卡呢/到哪儿挂失银行卡呢/挂失银行卡去哪个柜台/挂失银行卡去哪里办啊/哪个柜台可以办理挂失银行卡啊/带我去挂失银行卡/带我去挂失卡/挂失卡去哪个柜台呢/ 我要挂失银行卡，去哪边呢/我想挂失银行卡，去哪个柜台/我要办理挂失卡，去哪个柜台呢/我要办理挂失银行卡，去哪边呢/带我去办理挂失银行卡的柜台/带我去办理挂失卡的柜台/带我去挂失银行卡的柜台</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</si>
  <si>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</si>
  <si>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4" type="noConversion"/>
  </si>
  <si>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4" type="noConversion"/>
  </si>
  <si>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4" type="noConversion"/>
  </si>
  <si>
    <t>我想补办/帮我补办/补办一张/我想补办一张/我补办一张/我想补回来/我想补回来啊/</t>
    <phoneticPr fontId="4" type="noConversion"/>
  </si>
  <si>
    <t>怎么补办/我想补办怎么弄的/能不能补办一张啊/可不可以帮我补办的/可以补办吗/我想补办怎么办/我要是想补办怎么弄哦/能不能给我补办一张/我想补办一张怎么办/我啊能补办的了/</t>
    <phoneticPr fontId="4" type="noConversion"/>
  </si>
  <si>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4" type="noConversion"/>
  </si>
  <si>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办理挂失的柜台在哪边/</t>
    </r>
    <phoneticPr fontId="4" type="noConversion"/>
  </si>
  <si>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补办存折是哪个柜台/补办存折的柜台是哪个/补办存折的柜台在哪边/</t>
    </r>
    <phoneticPr fontId="4" type="noConversion"/>
  </si>
  <si>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</si>
  <si>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挂个失/挂失个东西/办个挂失/东西丢了，我来挂失一下/东西找不到了，我来挂失/在哪挂失/在哪边挂失/去哪边挂失/在哪个柜台办理挂失/办理挂失是哪个柜台/带我去办理挂失的柜台/挂失去哪个柜台/</t>
    </r>
    <phoneticPr fontId="4" type="noConversion"/>
  </si>
  <si>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</si>
  <si>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4"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</si>
  <si>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4" type="noConversion"/>
  </si>
  <si>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我之前的信用卡/一张信用卡/以前办的一张信用卡/好久没用过的信用卡/我一直在用的信用卡/之前办过一张信用卡，现在还能办吗？/</t>
    </r>
    <phoneticPr fontId="4" type="noConversion"/>
  </si>
  <si>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4" type="noConversion"/>
  </si>
  <si>
    <t>改身份证</t>
  </si>
  <si>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4" type="noConversion"/>
  </si>
  <si>
    <t>我怎么可能没有联系好？/我来这里，可能没联系好么？/我会不知道提前联系客户经理么？</t>
    <phoneticPr fontId="4" type="noConversion"/>
  </si>
  <si>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/购房贷款怎么办/住房贷款怎么办/房贷怎么办/告诉我房贷怎么办/买房贷款怎么办/房贷在哪里办/怎么办住房贷款/怎么办购房贷款/怎么办买房贷款</t>
    </r>
    <phoneticPr fontId="4" type="noConversion"/>
  </si>
  <si>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/购房贷款/我想办理房贷/我办住房贷款/我办购房贷款/我来办购房贷款/我来办个房贷/我来办房子的贷款/我想办买房子的贷款/买房贷款/我来办住房贷款/我要办买房贷款/</t>
    </r>
    <phoneticPr fontId="4" type="noConversion"/>
  </si>
  <si>
    <t>您要办理什么贷款？</t>
    <phoneticPr fontId="4" type="noConversion"/>
  </si>
  <si>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4" type="noConversion"/>
  </si>
  <si>
    <t>您有没有联系好房贷客户经理？</t>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</si>
  <si>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phoneticPr fontId="4" type="noConversion"/>
  </si>
  <si>
    <t>我要存好多好多的钱</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</si>
  <si>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t>
    <phoneticPr fontId="4" type="noConversion"/>
  </si>
  <si>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在哪里可以存很多很多的钱/我来存好多好多钱</t>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</si>
  <si>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去哪儿开户/开户到哪儿开/办银行卡在哪儿办/在哪里办卡/带我去办卡/带我去办银行卡/去哪边办卡</t>
    </r>
    <r>
      <rPr>
        <sz val="11"/>
        <color theme="9" tint="-0.249977111117893"/>
        <rFont val="宋体"/>
        <family val="3"/>
        <charset val="134"/>
        <scheme val="minor"/>
      </rPr>
      <t>/要办卡</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</si>
  <si>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/去哪儿开户/开户到哪儿开/去哪儿开户/开户到哪儿开/办银行卡在哪儿办/在哪里办卡/带我去办卡/带我去办银行卡/去哪边办卡</t>
    </r>
    <phoneticPr fontId="4" type="noConversion"/>
  </si>
  <si>
    <r>
      <t>十万块/就十万/十万元/十万块钱/十万元钱/就十万块钱/十万元钱/十万块呀/十万呀/也就十万/十万吧/就十万块钱吧/也就十万吧/嗯十万/</t>
    </r>
    <r>
      <rPr>
        <sz val="11"/>
        <color theme="9" tint="-0.249977111117893"/>
        <rFont val="宋体"/>
        <family val="3"/>
        <charset val="134"/>
        <scheme val="minor"/>
      </rPr>
      <t>20万在哪取啊</t>
    </r>
    <phoneticPr fontId="4" type="noConversion"/>
  </si>
  <si>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t>
    </r>
    <phoneticPr fontId="4" type="noConversion"/>
  </si>
  <si>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t>
    </r>
    <phoneticPr fontId="4" type="noConversion"/>
  </si>
  <si>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scheme val="minor"/>
      </rPr>
      <t>/办理信用卡</t>
    </r>
    <phoneticPr fontId="4" type="noConversion"/>
  </si>
  <si>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t>
    </r>
    <phoneticPr fontId="4" type="noConversion"/>
  </si>
  <si>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t>
    </r>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</si>
  <si>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r>
      <rPr>
        <sz val="12"/>
        <color theme="9" tint="-0.249977111117893"/>
        <rFont val="宋体"/>
        <family val="3"/>
        <charset val="134"/>
      </rPr>
      <t>/去贷款/贷款我要贷款</t>
    </r>
    <phoneticPr fontId="4" type="noConversion"/>
  </si>
  <si>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scheme val="minor"/>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r>
      <rPr>
        <sz val="11"/>
        <color theme="9" tint="-0.249977111117893"/>
        <rFont val="宋体"/>
        <family val="3"/>
        <charset val="134"/>
        <scheme val="minor"/>
      </rPr>
      <t>/我要办理一个手机银行</t>
    </r>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</si>
  <si>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phoneticPr fontId="4" type="noConversion"/>
  </si>
  <si>
    <t>我想贷款/我是来贷款的/我要贷款/贷款/贷点款/贷点钱/贷点小钱/稍微贷点钱/贷点人民币/贷钞票/我来办理贷款/我要办理贷款/ 我要贷款</t>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</si>
  <si>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</si>
  <si>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scheme val="minor"/>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scheme val="minor"/>
      </rPr>
      <t>我要取现金在哪里办理呀/取钱在哪里办理/今天要取钱呢</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</si>
</sst>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宋体"/>
      <family val="2"/>
      <scheme val="minor"/>
    </font>
    <font>
      <sz val="11"/>
      <color theme="1"/>
      <name val="宋体"/>
      <family val="2"/>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sz val="12"/>
      <name val="宋体"/>
      <family val="3"/>
      <charset val="134"/>
    </font>
    <font>
      <sz val="12"/>
      <color indexed="10"/>
      <name val="宋体"/>
      <family val="3"/>
      <charset val="134"/>
    </font>
    <font>
      <sz val="12"/>
      <color theme="1"/>
      <name val="宋体"/>
      <family val="3"/>
      <charset val="134"/>
    </font>
    <font>
      <b/>
      <sz val="12"/>
      <color rgb="FFFF0000"/>
      <name val="宋体"/>
      <family val="3"/>
      <charset val="134"/>
    </font>
    <font>
      <sz val="11"/>
      <color rgb="FFFF0000"/>
      <name val="宋体"/>
      <family val="3"/>
      <charset val="134"/>
      <scheme val="minor"/>
    </font>
    <font>
      <b/>
      <sz val="11"/>
      <name val="宋体"/>
      <family val="3"/>
      <charset val="134"/>
      <scheme val="minor"/>
    </font>
    <font>
      <sz val="11"/>
      <name val="宋体"/>
      <family val="3"/>
      <charset val="134"/>
      <scheme val="minor"/>
    </font>
    <font>
      <sz val="11"/>
      <name val="宋体"/>
      <family val="3"/>
      <charset val="134"/>
    </font>
    <font>
      <sz val="11"/>
      <color rgb="FFFF0000"/>
      <name val="宋体"/>
      <family val="3"/>
      <charset val="134"/>
    </font>
    <font>
      <sz val="11"/>
      <color rgb="FFFF0000"/>
      <name val="宋体"/>
      <family val="2"/>
      <scheme val="minor"/>
    </font>
    <font>
      <sz val="12"/>
      <color rgb="FFFF0000"/>
      <name val="宋体"/>
      <family val="3"/>
      <charset val="134"/>
    </font>
    <font>
      <sz val="11"/>
      <color theme="1"/>
      <name val="宋体"/>
      <family val="3"/>
      <charset val="134"/>
    </font>
    <font>
      <b/>
      <sz val="14"/>
      <name val="宋体"/>
      <family val="3"/>
      <charset val="134"/>
      <scheme val="minor"/>
    </font>
    <font>
      <b/>
      <sz val="14"/>
      <color theme="1"/>
      <name val="宋体"/>
      <family val="3"/>
      <charset val="134"/>
      <scheme val="minor"/>
    </font>
    <font>
      <b/>
      <sz val="14"/>
      <color rgb="FFFF0000"/>
      <name val="宋体"/>
      <family val="3"/>
      <charset val="134"/>
      <scheme val="minor"/>
    </font>
    <font>
      <sz val="12"/>
      <color indexed="8"/>
      <name val="宋体"/>
      <family val="3"/>
      <charset val="134"/>
    </font>
    <font>
      <sz val="9"/>
      <name val="宋体"/>
      <family val="2"/>
      <charset val="134"/>
      <scheme val="minor"/>
    </font>
    <font>
      <sz val="11"/>
      <color theme="4"/>
      <name val="宋体"/>
      <family val="3"/>
      <charset val="134"/>
      <scheme val="minor"/>
    </font>
    <font>
      <sz val="11"/>
      <color theme="4"/>
      <name val="宋体"/>
      <family val="3"/>
      <charset val="134"/>
    </font>
    <font>
      <sz val="11"/>
      <color rgb="FF00B0F0"/>
      <name val="宋体"/>
      <family val="3"/>
      <charset val="134"/>
    </font>
    <font>
      <sz val="11"/>
      <color theme="1"/>
      <name val="宋体"/>
      <family val="3"/>
      <charset val="134"/>
      <scheme val="minor"/>
    </font>
    <font>
      <sz val="12"/>
      <color theme="4"/>
      <name val="宋体"/>
      <family val="3"/>
      <charset val="134"/>
    </font>
    <font>
      <sz val="11"/>
      <color theme="3" tint="0.39997558519241921"/>
      <name val="宋体"/>
      <family val="3"/>
      <charset val="134"/>
      <scheme val="minor"/>
    </font>
    <font>
      <sz val="12"/>
      <color theme="3" tint="0.39997558519241921"/>
      <name val="宋体"/>
      <family val="3"/>
      <charset val="134"/>
    </font>
    <font>
      <sz val="11"/>
      <color theme="3" tint="0.39997558519241921"/>
      <name val="宋体"/>
      <family val="2"/>
      <scheme val="minor"/>
    </font>
    <font>
      <sz val="11"/>
      <color theme="3" tint="0.39997558519241921"/>
      <name val="宋体"/>
      <family val="3"/>
      <charset val="134"/>
    </font>
    <font>
      <b/>
      <sz val="11"/>
      <color theme="1"/>
      <name val="宋体"/>
      <family val="3"/>
      <charset val="134"/>
      <scheme val="minor"/>
    </font>
    <font>
      <sz val="12"/>
      <color rgb="FF00B050"/>
      <name val="宋体"/>
      <family val="3"/>
      <charset val="134"/>
    </font>
    <font>
      <sz val="11"/>
      <color theme="9" tint="-0.249977111117893"/>
      <name val="宋体"/>
      <family val="3"/>
      <charset val="134"/>
      <scheme val="minor"/>
    </font>
    <font>
      <sz val="12"/>
      <color theme="9" tint="-0.249977111117893"/>
      <name val="宋体"/>
      <family val="3"/>
      <charset val="134"/>
    </font>
    <font>
      <sz val="11"/>
      <color theme="9" tint="-0.249977111117893"/>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0">
    <xf numFmtId="0" fontId="0" fillId="0" borderId="0"/>
    <xf numFmtId="0" fontId="2" fillId="0" borderId="0">
      <alignment vertical="center"/>
    </xf>
    <xf numFmtId="0" fontId="5" fillId="0" borderId="0"/>
    <xf numFmtId="0" fontId="2" fillId="0" borderId="0">
      <alignment vertical="center"/>
    </xf>
    <xf numFmtId="0" fontId="1" fillId="0" borderId="0">
      <alignment vertical="center"/>
    </xf>
    <xf numFmtId="0" fontId="2" fillId="0" borderId="0"/>
    <xf numFmtId="0" fontId="2" fillId="0" borderId="0">
      <alignment vertical="center"/>
    </xf>
    <xf numFmtId="0" fontId="2" fillId="0" borderId="0">
      <alignment vertical="center"/>
    </xf>
    <xf numFmtId="0" fontId="2" fillId="0" borderId="0"/>
    <xf numFmtId="0" fontId="5" fillId="0" borderId="0"/>
  </cellStyleXfs>
  <cellXfs count="200">
    <xf numFmtId="0" fontId="0" fillId="0" borderId="0" xfId="0"/>
    <xf numFmtId="0" fontId="3" fillId="0" borderId="0" xfId="1" applyFont="1" applyAlignment="1">
      <alignment vertical="center"/>
    </xf>
    <xf numFmtId="0" fontId="3" fillId="0" borderId="0" xfId="1" applyFont="1" applyAlignment="1">
      <alignment vertical="center" wrapText="1"/>
    </xf>
    <xf numFmtId="0" fontId="6" fillId="0" borderId="0" xfId="2" applyFont="1" applyAlignment="1">
      <alignment vertical="center"/>
    </xf>
    <xf numFmtId="0" fontId="5" fillId="0" borderId="0" xfId="2" applyAlignment="1">
      <alignment vertical="center"/>
    </xf>
    <xf numFmtId="0" fontId="5" fillId="0" borderId="0" xfId="2" applyAlignment="1">
      <alignment vertical="center" wrapText="1"/>
    </xf>
    <xf numFmtId="0" fontId="7" fillId="2" borderId="0" xfId="2" applyFont="1" applyFill="1" applyAlignment="1">
      <alignment vertical="center"/>
    </xf>
    <xf numFmtId="0" fontId="5" fillId="0" borderId="0" xfId="0" applyNumberFormat="1" applyFont="1" applyFill="1" applyBorder="1" applyAlignment="1" applyProtection="1">
      <alignment vertical="center" wrapText="1"/>
    </xf>
    <xf numFmtId="0" fontId="5" fillId="0" borderId="0" xfId="2" applyFont="1" applyAlignment="1">
      <alignment vertical="center" wrapText="1"/>
    </xf>
    <xf numFmtId="0" fontId="5" fillId="2" borderId="0" xfId="2" applyFill="1" applyAlignment="1">
      <alignment vertical="center"/>
    </xf>
    <xf numFmtId="0" fontId="5" fillId="2" borderId="0" xfId="2" applyFill="1" applyAlignment="1">
      <alignment vertical="center" wrapText="1"/>
    </xf>
    <xf numFmtId="0" fontId="5" fillId="2" borderId="0" xfId="2" applyFont="1" applyFill="1" applyAlignment="1">
      <alignment vertical="center" wrapText="1"/>
    </xf>
    <xf numFmtId="0" fontId="3" fillId="0" borderId="0" xfId="1" applyFont="1" applyAlignment="1">
      <alignment horizontal="left" vertical="center"/>
    </xf>
    <xf numFmtId="0" fontId="3" fillId="0" borderId="0" xfId="1" applyFont="1" applyAlignment="1">
      <alignment horizontal="left" vertical="center" wrapText="1"/>
    </xf>
    <xf numFmtId="0" fontId="6" fillId="0" borderId="0" xfId="2" applyFont="1" applyAlignment="1">
      <alignment horizontal="left" vertical="center"/>
    </xf>
    <xf numFmtId="0" fontId="5" fillId="0" borderId="0" xfId="2" applyAlignment="1">
      <alignment horizontal="left" vertical="center" wrapText="1"/>
    </xf>
    <xf numFmtId="0" fontId="5" fillId="0" borderId="0" xfId="2"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0" fontId="5" fillId="2" borderId="0" xfId="2" applyFill="1" applyAlignment="1">
      <alignment horizontal="left" vertical="center"/>
    </xf>
    <xf numFmtId="0" fontId="5" fillId="2" borderId="0" xfId="2" applyFill="1" applyAlignment="1">
      <alignment horizontal="left" vertical="center" wrapText="1"/>
    </xf>
    <xf numFmtId="0" fontId="3" fillId="0" borderId="0" xfId="3" applyFont="1" applyAlignment="1">
      <alignment vertical="center" wrapText="1"/>
    </xf>
    <xf numFmtId="0" fontId="3" fillId="0" borderId="0" xfId="3" applyFont="1" applyAlignment="1">
      <alignment vertical="center"/>
    </xf>
    <xf numFmtId="0" fontId="2" fillId="0" borderId="0" xfId="3" applyFill="1" applyAlignment="1">
      <alignment horizontal="left" vertical="center"/>
    </xf>
    <xf numFmtId="0" fontId="2" fillId="0" borderId="0" xfId="3" applyAlignment="1">
      <alignment horizontal="left" vertical="center"/>
    </xf>
    <xf numFmtId="0" fontId="2" fillId="0" borderId="0" xfId="5"/>
    <xf numFmtId="0" fontId="2" fillId="0" borderId="0" xfId="5" applyAlignment="1">
      <alignment horizontal="center" vertical="center"/>
    </xf>
    <xf numFmtId="0" fontId="2" fillId="0" borderId="0" xfId="5" applyAlignment="1">
      <alignment horizontal="left" vertical="center" wrapText="1"/>
    </xf>
    <xf numFmtId="0" fontId="2" fillId="0" borderId="0" xfId="5" applyFill="1" applyAlignment="1">
      <alignment horizontal="center" vertical="center"/>
    </xf>
    <xf numFmtId="0" fontId="9" fillId="3" borderId="0" xfId="5" applyFont="1" applyFill="1" applyAlignment="1">
      <alignment horizontal="center" vertical="center"/>
    </xf>
    <xf numFmtId="0" fontId="9" fillId="3" borderId="0" xfId="5" applyFont="1" applyFill="1" applyAlignment="1">
      <alignment horizontal="left" vertical="center" wrapText="1"/>
    </xf>
    <xf numFmtId="0" fontId="2" fillId="3" borderId="0" xfId="5" applyFill="1" applyAlignment="1">
      <alignment horizontal="center" vertical="center"/>
    </xf>
    <xf numFmtId="0" fontId="2" fillId="3" borderId="0" xfId="5" applyFill="1" applyAlignment="1">
      <alignment horizontal="left" vertical="center" wrapText="1"/>
    </xf>
    <xf numFmtId="0" fontId="2" fillId="4" borderId="0" xfId="5" applyFill="1" applyAlignment="1">
      <alignment horizontal="center" vertical="center"/>
    </xf>
    <xf numFmtId="0" fontId="0" fillId="2" borderId="0" xfId="3" applyFont="1" applyFill="1" applyAlignment="1">
      <alignment horizontal="center" vertical="center" wrapText="1"/>
    </xf>
    <xf numFmtId="0" fontId="2" fillId="0" borderId="0" xfId="5" applyAlignment="1">
      <alignment vertical="center" wrapText="1"/>
    </xf>
    <xf numFmtId="0" fontId="2" fillId="2" borderId="0" xfId="5" applyFill="1" applyAlignment="1">
      <alignment vertical="center" wrapText="1"/>
    </xf>
    <xf numFmtId="0" fontId="0" fillId="0" borderId="0" xfId="0" applyAlignment="1">
      <alignment vertical="center" wrapText="1"/>
    </xf>
    <xf numFmtId="0" fontId="5" fillId="0" borderId="0" xfId="2" applyFill="1" applyAlignment="1">
      <alignment vertical="center" wrapText="1"/>
    </xf>
    <xf numFmtId="0" fontId="0" fillId="3" borderId="0" xfId="0" applyFill="1" applyAlignment="1">
      <alignment vertical="center" wrapText="1"/>
    </xf>
    <xf numFmtId="0" fontId="5" fillId="3" borderId="0" xfId="2" applyFill="1" applyAlignment="1">
      <alignment vertical="center" wrapText="1"/>
    </xf>
    <xf numFmtId="0" fontId="3" fillId="0" borderId="0" xfId="3" applyFont="1" applyAlignment="1">
      <alignment vertical="top" wrapText="1"/>
    </xf>
    <xf numFmtId="0" fontId="0" fillId="0" borderId="0" xfId="0"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2" fillId="2" borderId="0" xfId="5" applyFill="1" applyAlignment="1">
      <alignment horizontal="center" vertical="center"/>
    </xf>
    <xf numFmtId="0" fontId="5" fillId="2" borderId="0" xfId="2" applyFill="1" applyAlignment="1">
      <alignment horizontal="center" vertical="center" wrapText="1"/>
    </xf>
    <xf numFmtId="0" fontId="5" fillId="0" borderId="0" xfId="2" applyFont="1" applyFill="1" applyAlignment="1">
      <alignment vertical="center" wrapText="1"/>
    </xf>
    <xf numFmtId="0" fontId="5" fillId="0" borderId="0" xfId="5" applyNumberFormat="1" applyFont="1" applyFill="1" applyBorder="1" applyAlignment="1" applyProtection="1">
      <alignment vertical="center" wrapText="1"/>
    </xf>
    <xf numFmtId="0" fontId="6" fillId="3" borderId="0" xfId="2" applyFont="1" applyFill="1" applyAlignment="1">
      <alignment vertical="center"/>
    </xf>
    <xf numFmtId="0" fontId="5" fillId="3" borderId="0" xfId="2" applyFill="1" applyAlignment="1">
      <alignment vertical="center"/>
    </xf>
    <xf numFmtId="0" fontId="6" fillId="0" borderId="0" xfId="2" applyFont="1" applyFill="1" applyAlignment="1">
      <alignment vertical="center"/>
    </xf>
    <xf numFmtId="0" fontId="5" fillId="0" borderId="0" xfId="2" applyFill="1" applyAlignment="1">
      <alignment vertical="center"/>
    </xf>
    <xf numFmtId="0" fontId="5" fillId="0" borderId="0" xfId="2" applyNumberFormat="1" applyFont="1" applyFill="1" applyBorder="1" applyAlignment="1" applyProtection="1">
      <alignment vertical="center" wrapText="1"/>
    </xf>
    <xf numFmtId="0" fontId="5" fillId="3" borderId="0" xfId="2" applyNumberFormat="1" applyFont="1" applyFill="1" applyBorder="1" applyAlignment="1" applyProtection="1">
      <alignment vertical="center" wrapText="1"/>
    </xf>
    <xf numFmtId="0" fontId="10" fillId="0" borderId="0" xfId="3" applyFont="1" applyAlignment="1">
      <alignment vertical="center"/>
    </xf>
    <xf numFmtId="0" fontId="10" fillId="0" borderId="0" xfId="3" applyFont="1" applyAlignment="1">
      <alignment vertical="center" wrapText="1"/>
    </xf>
    <xf numFmtId="0" fontId="11" fillId="0" borderId="0" xfId="6" applyFont="1">
      <alignment vertical="center"/>
    </xf>
    <xf numFmtId="0" fontId="11" fillId="0" borderId="0" xfId="6" applyFont="1" applyAlignment="1">
      <alignment vertical="center" wrapText="1"/>
    </xf>
    <xf numFmtId="0" fontId="11" fillId="3" borderId="0" xfId="6" applyFont="1" applyFill="1">
      <alignment vertical="center"/>
    </xf>
    <xf numFmtId="0" fontId="11" fillId="3" borderId="0" xfId="6" applyFont="1" applyFill="1" applyAlignment="1">
      <alignment vertical="center" wrapText="1"/>
    </xf>
    <xf numFmtId="0" fontId="11" fillId="0" borderId="0" xfId="6" applyFont="1" applyFill="1">
      <alignment vertical="center"/>
    </xf>
    <xf numFmtId="0" fontId="11" fillId="5" borderId="0" xfId="6" applyFont="1" applyFill="1">
      <alignment vertical="center"/>
    </xf>
    <xf numFmtId="0" fontId="11" fillId="5" borderId="0" xfId="6" applyNumberFormat="1" applyFont="1" applyFill="1" applyBorder="1" applyAlignment="1" applyProtection="1">
      <alignment vertical="center" wrapText="1"/>
    </xf>
    <xf numFmtId="0" fontId="3" fillId="0" borderId="0" xfId="0" applyFont="1"/>
    <xf numFmtId="0" fontId="6" fillId="0" borderId="0" xfId="2" applyFont="1" applyAlignment="1">
      <alignment vertical="center" wrapText="1"/>
    </xf>
    <xf numFmtId="0" fontId="0" fillId="0" borderId="0" xfId="0" applyAlignment="1">
      <alignment vertical="center"/>
    </xf>
    <xf numFmtId="0" fontId="2" fillId="0" borderId="0" xfId="1" applyAlignment="1">
      <alignment horizontal="left" vertical="center"/>
    </xf>
    <xf numFmtId="0" fontId="3" fillId="0" borderId="1" xfId="0" applyFont="1" applyBorder="1"/>
    <xf numFmtId="0" fontId="2" fillId="0" borderId="1" xfId="0" applyFont="1" applyBorder="1"/>
    <xf numFmtId="0" fontId="0" fillId="0" borderId="2" xfId="0" applyBorder="1" applyAlignment="1">
      <alignment vertical="center"/>
    </xf>
    <xf numFmtId="0" fontId="2" fillId="0" borderId="2" xfId="0" applyFont="1" applyBorder="1" applyAlignment="1">
      <alignment vertical="center"/>
    </xf>
    <xf numFmtId="0" fontId="2" fillId="0" borderId="0" xfId="3" applyFont="1" applyFill="1" applyBorder="1" applyAlignment="1">
      <alignment horizontal="left" vertical="center" wrapText="1"/>
    </xf>
    <xf numFmtId="0" fontId="0" fillId="3" borderId="2" xfId="0" applyFill="1" applyBorder="1" applyAlignment="1">
      <alignment vertical="center"/>
    </xf>
    <xf numFmtId="0" fontId="2" fillId="3" borderId="2" xfId="0" applyFont="1" applyFill="1" applyBorder="1" applyAlignment="1">
      <alignment vertical="center"/>
    </xf>
    <xf numFmtId="0" fontId="0" fillId="3" borderId="0" xfId="0" applyFill="1" applyAlignment="1">
      <alignment vertical="center"/>
    </xf>
    <xf numFmtId="0" fontId="2" fillId="3" borderId="0" xfId="3" applyFill="1" applyAlignment="1">
      <alignment horizontal="left" vertical="center"/>
    </xf>
    <xf numFmtId="0" fontId="2" fillId="0" borderId="0" xfId="0" applyFont="1" applyAlignment="1">
      <alignment vertical="center" wrapText="1"/>
    </xf>
    <xf numFmtId="0" fontId="2" fillId="3" borderId="0" xfId="0" applyFont="1" applyFill="1" applyAlignment="1">
      <alignment vertical="center" wrapText="1"/>
    </xf>
    <xf numFmtId="0" fontId="2" fillId="3" borderId="0" xfId="3" applyFont="1" applyFill="1" applyBorder="1" applyAlignment="1">
      <alignment horizontal="left" vertical="center" wrapText="1"/>
    </xf>
    <xf numFmtId="0" fontId="11" fillId="0" borderId="2" xfId="0"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0" fontId="11" fillId="0" borderId="0" xfId="3" applyFont="1" applyAlignment="1">
      <alignment horizontal="left" vertical="center"/>
    </xf>
    <xf numFmtId="0" fontId="2" fillId="3" borderId="2" xfId="3" applyFill="1" applyBorder="1" applyAlignment="1">
      <alignment horizontal="left" vertical="center"/>
    </xf>
    <xf numFmtId="0" fontId="2" fillId="3" borderId="2" xfId="3" applyFont="1" applyFill="1" applyBorder="1" applyAlignment="1">
      <alignment horizontal="left" vertical="center"/>
    </xf>
    <xf numFmtId="0" fontId="2" fillId="3" borderId="0" xfId="3" applyFill="1" applyAlignment="1">
      <alignment horizontal="left" vertical="center" wrapText="1"/>
    </xf>
    <xf numFmtId="0" fontId="2" fillId="0" borderId="2" xfId="3" applyFont="1" applyBorder="1" applyAlignment="1">
      <alignment horizontal="left" vertical="center"/>
    </xf>
    <xf numFmtId="0" fontId="0" fillId="0" borderId="2" xfId="0" applyFill="1" applyBorder="1" applyAlignment="1">
      <alignment vertical="center"/>
    </xf>
    <xf numFmtId="0" fontId="0" fillId="0" borderId="0" xfId="0" applyFill="1" applyAlignment="1">
      <alignment vertical="center"/>
    </xf>
    <xf numFmtId="0" fontId="2" fillId="0" borderId="0" xfId="3" applyFont="1" applyAlignment="1">
      <alignment horizontal="left" vertical="center"/>
    </xf>
    <xf numFmtId="0" fontId="2" fillId="0" borderId="0" xfId="3" applyFont="1" applyAlignment="1">
      <alignment horizontal="left" vertical="center" wrapText="1"/>
    </xf>
    <xf numFmtId="0" fontId="2" fillId="0" borderId="2" xfId="3" applyBorder="1" applyAlignment="1">
      <alignment horizontal="left" vertical="center"/>
    </xf>
    <xf numFmtId="0" fontId="2" fillId="0" borderId="0" xfId="3" applyAlignment="1">
      <alignment horizontal="left" vertical="center" wrapText="1"/>
    </xf>
    <xf numFmtId="0" fontId="3" fillId="0" borderId="0" xfId="3" applyFont="1" applyAlignment="1">
      <alignment horizontal="left" vertical="center"/>
    </xf>
    <xf numFmtId="0" fontId="3" fillId="0" borderId="0" xfId="3" applyFont="1" applyAlignment="1">
      <alignment horizontal="left" vertical="center" wrapText="1"/>
    </xf>
    <xf numFmtId="0" fontId="3" fillId="0" borderId="0" xfId="0" applyFont="1" applyAlignment="1">
      <alignment horizontal="center" vertical="center"/>
    </xf>
    <xf numFmtId="0" fontId="2" fillId="0" borderId="0" xfId="3" applyFill="1" applyBorder="1" applyAlignment="1">
      <alignment horizontal="left" vertical="center"/>
    </xf>
    <xf numFmtId="0" fontId="2" fillId="0" borderId="0" xfId="3" applyFont="1" applyFill="1" applyBorder="1" applyAlignment="1">
      <alignment horizontal="left" vertical="center"/>
    </xf>
    <xf numFmtId="0" fontId="2" fillId="3" borderId="0" xfId="3" applyFill="1" applyBorder="1" applyAlignment="1">
      <alignment horizontal="left" vertical="center"/>
    </xf>
    <xf numFmtId="0" fontId="2" fillId="3" borderId="0" xfId="3" applyFill="1" applyBorder="1" applyAlignment="1">
      <alignment horizontal="left" vertical="center" wrapText="1"/>
    </xf>
    <xf numFmtId="0" fontId="2" fillId="0" borderId="0" xfId="0" applyFont="1" applyAlignment="1">
      <alignment horizontal="left" vertical="center"/>
    </xf>
    <xf numFmtId="0" fontId="11" fillId="0" borderId="0" xfId="3" applyFont="1" applyFill="1" applyBorder="1" applyAlignment="1">
      <alignment horizontal="left" vertical="center"/>
    </xf>
    <xf numFmtId="0" fontId="11" fillId="0" borderId="0" xfId="3" applyFont="1" applyFill="1" applyBorder="1" applyAlignment="1">
      <alignment horizontal="left" vertical="center" wrapText="1"/>
    </xf>
    <xf numFmtId="0" fontId="2" fillId="0" borderId="0" xfId="3" applyFill="1" applyBorder="1" applyAlignment="1">
      <alignment horizontal="left" vertical="center" wrapText="1"/>
    </xf>
    <xf numFmtId="0" fontId="9" fillId="0" borderId="0" xfId="3" applyFont="1" applyFill="1" applyBorder="1" applyAlignment="1">
      <alignment horizontal="left" vertical="center"/>
    </xf>
    <xf numFmtId="0" fontId="2" fillId="6" borderId="0" xfId="3" applyFont="1" applyFill="1" applyBorder="1" applyAlignment="1">
      <alignment horizontal="left" vertical="center"/>
    </xf>
    <xf numFmtId="0" fontId="2" fillId="3" borderId="0" xfId="3" applyFont="1" applyFill="1" applyBorder="1" applyAlignment="1">
      <alignment horizontal="left" vertical="center"/>
    </xf>
    <xf numFmtId="0" fontId="9" fillId="0" borderId="0" xfId="0" applyFont="1" applyAlignment="1">
      <alignment vertical="center"/>
    </xf>
    <xf numFmtId="0" fontId="12" fillId="7" borderId="0" xfId="3" applyFont="1" applyFill="1" applyBorder="1" applyAlignment="1">
      <alignment horizontal="left" vertical="center" wrapText="1"/>
    </xf>
    <xf numFmtId="0" fontId="14" fillId="3" borderId="0" xfId="0" applyFont="1" applyFill="1" applyAlignment="1">
      <alignment vertical="center"/>
    </xf>
    <xf numFmtId="0" fontId="5" fillId="4" borderId="0" xfId="2" applyFill="1" applyAlignment="1">
      <alignment vertical="center" wrapText="1"/>
    </xf>
    <xf numFmtId="0" fontId="5" fillId="4" borderId="0" xfId="2" applyFont="1" applyFill="1" applyAlignment="1">
      <alignment vertical="center" wrapText="1"/>
    </xf>
    <xf numFmtId="0" fontId="5" fillId="5" borderId="0" xfId="2" applyFill="1" applyAlignment="1">
      <alignment vertical="center"/>
    </xf>
    <xf numFmtId="0" fontId="5" fillId="5" borderId="0" xfId="2" applyFill="1" applyAlignment="1">
      <alignment vertical="center" wrapText="1"/>
    </xf>
    <xf numFmtId="0" fontId="3" fillId="0" borderId="3" xfId="3" applyFont="1" applyBorder="1" applyAlignment="1">
      <alignment vertical="center"/>
    </xf>
    <xf numFmtId="0" fontId="3" fillId="0" borderId="3" xfId="3" applyFont="1" applyBorder="1" applyAlignment="1">
      <alignment vertical="center" wrapText="1"/>
    </xf>
    <xf numFmtId="0" fontId="8" fillId="0" borderId="3" xfId="3" applyFont="1" applyFill="1" applyBorder="1" applyAlignment="1">
      <alignment vertical="center" wrapText="1"/>
    </xf>
    <xf numFmtId="0" fontId="2" fillId="0" borderId="3" xfId="3" applyBorder="1" applyAlignment="1">
      <alignment horizontal="left" vertical="center"/>
    </xf>
    <xf numFmtId="0" fontId="2" fillId="4" borderId="3" xfId="3" applyFill="1" applyBorder="1" applyAlignment="1">
      <alignment horizontal="left" vertical="center" wrapText="1"/>
    </xf>
    <xf numFmtId="0" fontId="0" fillId="0" borderId="3" xfId="3" applyFont="1" applyBorder="1" applyAlignment="1">
      <alignment horizontal="left" vertical="center"/>
    </xf>
    <xf numFmtId="0" fontId="2" fillId="0" borderId="3" xfId="3" applyBorder="1" applyAlignment="1">
      <alignment horizontal="left" vertical="center" wrapText="1"/>
    </xf>
    <xf numFmtId="0" fontId="15" fillId="0" borderId="3" xfId="3" applyFont="1" applyFill="1" applyBorder="1" applyAlignment="1">
      <alignment horizontal="left" vertical="center" wrapText="1"/>
    </xf>
    <xf numFmtId="0" fontId="5" fillId="0" borderId="3" xfId="3" applyFont="1" applyFill="1" applyBorder="1" applyAlignment="1">
      <alignment horizontal="left" vertical="center" wrapText="1"/>
    </xf>
    <xf numFmtId="0" fontId="0" fillId="4" borderId="3" xfId="3" applyFont="1" applyFill="1" applyBorder="1" applyAlignment="1">
      <alignment horizontal="left" vertical="center" wrapText="1"/>
    </xf>
    <xf numFmtId="0" fontId="0" fillId="0" borderId="3" xfId="3" applyFont="1" applyBorder="1" applyAlignment="1">
      <alignment horizontal="left" vertical="center" wrapText="1"/>
    </xf>
    <xf numFmtId="0" fontId="2" fillId="0" borderId="3" xfId="5" applyBorder="1" applyAlignment="1">
      <alignment horizontal="left" vertical="center"/>
    </xf>
    <xf numFmtId="0" fontId="2" fillId="4" borderId="3" xfId="5" applyFill="1" applyBorder="1" applyAlignment="1">
      <alignment horizontal="left" vertical="center" wrapText="1"/>
    </xf>
    <xf numFmtId="0" fontId="2" fillId="3" borderId="3" xfId="5" applyFill="1" applyBorder="1" applyAlignment="1">
      <alignment horizontal="left" vertical="center"/>
    </xf>
    <xf numFmtId="0" fontId="2" fillId="0" borderId="3" xfId="5" applyBorder="1" applyAlignment="1">
      <alignment horizontal="left" vertical="center" wrapText="1"/>
    </xf>
    <xf numFmtId="0" fontId="2" fillId="0" borderId="3" xfId="3" applyFill="1" applyBorder="1" applyAlignment="1">
      <alignment horizontal="left" vertical="center" wrapText="1"/>
    </xf>
    <xf numFmtId="0" fontId="0" fillId="3" borderId="3" xfId="3" applyFont="1" applyFill="1" applyBorder="1" applyAlignment="1">
      <alignment horizontal="left" vertical="center"/>
    </xf>
    <xf numFmtId="0" fontId="0" fillId="0" borderId="3" xfId="3" applyFont="1" applyFill="1" applyBorder="1" applyAlignment="1">
      <alignment horizontal="left" vertical="center" wrapText="1"/>
    </xf>
    <xf numFmtId="0" fontId="2" fillId="0" borderId="3" xfId="3" applyFill="1" applyBorder="1" applyAlignment="1">
      <alignment horizontal="left" vertical="center"/>
    </xf>
    <xf numFmtId="0" fontId="5" fillId="3" borderId="3" xfId="3" applyFont="1" applyFill="1" applyBorder="1" applyAlignment="1">
      <alignment horizontal="left" vertical="center" wrapText="1"/>
    </xf>
    <xf numFmtId="0" fontId="0" fillId="3" borderId="3" xfId="3" applyFont="1" applyFill="1" applyBorder="1" applyAlignment="1">
      <alignment horizontal="left" vertical="center" wrapText="1"/>
    </xf>
    <xf numFmtId="0" fontId="2" fillId="3" borderId="3" xfId="3" applyFill="1" applyBorder="1" applyAlignment="1">
      <alignment horizontal="left" vertical="center"/>
    </xf>
    <xf numFmtId="0" fontId="2" fillId="0" borderId="3" xfId="5" applyBorder="1"/>
    <xf numFmtId="0" fontId="2" fillId="3" borderId="3" xfId="5" applyFill="1" applyBorder="1" applyAlignment="1">
      <alignment horizontal="left" vertical="center" wrapText="1"/>
    </xf>
    <xf numFmtId="0" fontId="2" fillId="0" borderId="3" xfId="5" applyBorder="1" applyAlignment="1">
      <alignment wrapText="1"/>
    </xf>
    <xf numFmtId="0" fontId="3" fillId="0" borderId="3" xfId="3" applyFont="1" applyFill="1" applyBorder="1" applyAlignment="1">
      <alignment vertical="center"/>
    </xf>
    <xf numFmtId="0" fontId="3" fillId="0" borderId="3" xfId="3" applyFont="1" applyFill="1" applyBorder="1" applyAlignment="1">
      <alignment vertical="center" wrapText="1"/>
    </xf>
    <xf numFmtId="0" fontId="2" fillId="0" borderId="3" xfId="3" applyFont="1" applyFill="1" applyBorder="1" applyAlignment="1">
      <alignment horizontal="left" vertical="center"/>
    </xf>
    <xf numFmtId="0" fontId="2" fillId="0" borderId="3" xfId="3" applyFont="1" applyFill="1" applyBorder="1" applyAlignment="1">
      <alignment horizontal="left" vertical="center" wrapText="1"/>
    </xf>
    <xf numFmtId="0" fontId="2" fillId="3" borderId="3" xfId="3" applyFont="1" applyFill="1" applyBorder="1" applyAlignment="1">
      <alignment horizontal="left" vertical="center"/>
    </xf>
    <xf numFmtId="0" fontId="2" fillId="3" borderId="3" xfId="3" applyFont="1" applyFill="1" applyBorder="1" applyAlignment="1">
      <alignment horizontal="left" vertical="center" wrapText="1"/>
    </xf>
    <xf numFmtId="0" fontId="2" fillId="3" borderId="3" xfId="5" applyFont="1" applyFill="1" applyBorder="1" applyAlignment="1">
      <alignment horizontal="left" vertical="center"/>
    </xf>
    <xf numFmtId="0" fontId="2" fillId="0" borderId="3" xfId="5" applyFont="1" applyFill="1" applyBorder="1" applyAlignment="1">
      <alignment horizontal="left" vertical="center"/>
    </xf>
    <xf numFmtId="0" fontId="2" fillId="0" borderId="3" xfId="5" applyFont="1" applyFill="1" applyBorder="1" applyAlignment="1">
      <alignment horizontal="left" vertical="center" wrapText="1"/>
    </xf>
    <xf numFmtId="0" fontId="2" fillId="0" borderId="3" xfId="5" applyFont="1" applyFill="1" applyBorder="1" applyAlignment="1"/>
    <xf numFmtId="0" fontId="17" fillId="0" borderId="0" xfId="1" applyFont="1" applyAlignment="1">
      <alignment horizontal="left" vertical="center"/>
    </xf>
    <xf numFmtId="0" fontId="17" fillId="0" borderId="0" xfId="1" applyFont="1" applyAlignment="1">
      <alignment horizontal="left" vertical="center" wrapText="1"/>
    </xf>
    <xf numFmtId="0" fontId="18" fillId="0" borderId="0" xfId="1" applyFont="1" applyAlignment="1">
      <alignment horizontal="left" vertical="center"/>
    </xf>
    <xf numFmtId="0" fontId="19" fillId="0" borderId="0" xfId="1" applyFont="1" applyAlignment="1">
      <alignment horizontal="left" vertical="center"/>
    </xf>
    <xf numFmtId="0" fontId="18" fillId="0" borderId="0" xfId="1" applyFont="1" applyAlignment="1">
      <alignment vertical="center"/>
    </xf>
    <xf numFmtId="0" fontId="18" fillId="0" borderId="0" xfId="1" applyFont="1" applyAlignment="1">
      <alignment horizontal="left" vertical="center" wrapText="1"/>
    </xf>
    <xf numFmtId="0" fontId="5" fillId="0" borderId="0" xfId="2" applyFont="1" applyAlignment="1">
      <alignment horizontal="left" vertical="center"/>
    </xf>
    <xf numFmtId="0" fontId="15" fillId="2" borderId="0" xfId="2" applyFont="1" applyFill="1" applyAlignment="1">
      <alignment horizontal="left" vertical="center" wrapText="1"/>
    </xf>
    <xf numFmtId="0" fontId="15" fillId="0" borderId="0" xfId="2" applyFont="1" applyAlignment="1">
      <alignment horizontal="left" vertical="center"/>
    </xf>
    <xf numFmtId="0" fontId="5" fillId="0" borderId="0" xfId="2" applyFont="1" applyAlignment="1">
      <alignment horizontal="left" vertical="center" wrapText="1"/>
    </xf>
    <xf numFmtId="0" fontId="5" fillId="2" borderId="0" xfId="2" applyFont="1" applyFill="1" applyAlignment="1">
      <alignment horizontal="left" vertical="center" wrapText="1"/>
    </xf>
    <xf numFmtId="0" fontId="3" fillId="0" borderId="0" xfId="7" applyFont="1" applyFill="1" applyAlignment="1">
      <alignment vertical="center" wrapText="1"/>
    </xf>
    <xf numFmtId="0" fontId="2" fillId="0" borderId="0" xfId="8" applyFill="1" applyAlignment="1">
      <alignment vertical="center" wrapText="1"/>
    </xf>
    <xf numFmtId="0" fontId="5" fillId="4" borderId="0" xfId="9" applyFill="1" applyAlignment="1">
      <alignment vertical="center" wrapText="1"/>
    </xf>
    <xf numFmtId="0" fontId="5" fillId="0" borderId="0" xfId="9" applyFill="1" applyAlignment="1">
      <alignment vertical="center"/>
    </xf>
    <xf numFmtId="0" fontId="15" fillId="2" borderId="0" xfId="9" applyFont="1" applyFill="1" applyAlignment="1">
      <alignment vertical="center" wrapText="1"/>
    </xf>
    <xf numFmtId="0" fontId="5" fillId="0" borderId="0" xfId="9" applyFill="1" applyAlignment="1">
      <alignment vertical="center" wrapText="1"/>
    </xf>
    <xf numFmtId="0" fontId="2" fillId="0" borderId="0" xfId="8" applyFill="1"/>
    <xf numFmtId="0" fontId="2" fillId="0" borderId="0" xfId="5" applyFont="1" applyAlignment="1">
      <alignment horizontal="left" vertical="center" wrapText="1"/>
    </xf>
    <xf numFmtId="0" fontId="6" fillId="0" borderId="0" xfId="2" applyFont="1" applyAlignment="1">
      <alignment horizontal="left" vertical="center" wrapText="1"/>
    </xf>
    <xf numFmtId="0" fontId="20" fillId="0" borderId="0" xfId="2" applyFont="1" applyAlignment="1">
      <alignment horizontal="left" vertical="center" wrapText="1"/>
    </xf>
    <xf numFmtId="0" fontId="14" fillId="0" borderId="0" xfId="0" applyFont="1" applyAlignment="1">
      <alignment vertical="center" wrapText="1"/>
    </xf>
    <xf numFmtId="0" fontId="15" fillId="0" borderId="0" xfId="2" applyFont="1" applyFill="1" applyAlignment="1">
      <alignment vertical="center" wrapText="1"/>
    </xf>
    <xf numFmtId="0" fontId="9" fillId="0" borderId="0" xfId="0" applyFont="1" applyAlignment="1">
      <alignment vertical="center" wrapText="1"/>
    </xf>
    <xf numFmtId="0" fontId="16" fillId="0" borderId="3" xfId="3" applyFont="1" applyFill="1" applyBorder="1" applyAlignment="1">
      <alignment horizontal="left" vertical="center" wrapText="1"/>
    </xf>
    <xf numFmtId="0" fontId="2" fillId="0" borderId="0" xfId="5" applyAlignment="1">
      <alignment wrapText="1"/>
    </xf>
    <xf numFmtId="0" fontId="25" fillId="0" borderId="0" xfId="3"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wrapText="1"/>
    </xf>
    <xf numFmtId="0" fontId="2" fillId="0" borderId="0" xfId="5" applyAlignment="1">
      <alignment horizontal="left" vertical="top" wrapText="1"/>
    </xf>
    <xf numFmtId="0" fontId="2" fillId="3" borderId="0" xfId="5" applyFill="1" applyAlignment="1">
      <alignment horizontal="left" vertical="top" wrapText="1"/>
    </xf>
    <xf numFmtId="0" fontId="2" fillId="0" borderId="0" xfId="5" applyAlignment="1">
      <alignment vertical="top"/>
    </xf>
    <xf numFmtId="0" fontId="22" fillId="0" borderId="0" xfId="3" applyFont="1" applyFill="1" applyBorder="1" applyAlignment="1">
      <alignment horizontal="left" vertical="center" wrapText="1"/>
    </xf>
    <xf numFmtId="0" fontId="2" fillId="0" borderId="0" xfId="5" applyAlignment="1">
      <alignment vertical="top" wrapText="1"/>
    </xf>
    <xf numFmtId="0" fontId="0" fillId="0" borderId="0" xfId="0" applyAlignment="1">
      <alignment wrapText="1"/>
    </xf>
    <xf numFmtId="0" fontId="29" fillId="0" borderId="0" xfId="0" applyFont="1" applyAlignment="1">
      <alignment vertical="center" wrapText="1"/>
    </xf>
    <xf numFmtId="0" fontId="29" fillId="0" borderId="0" xfId="0" applyFont="1" applyAlignment="1">
      <alignment wrapText="1"/>
    </xf>
    <xf numFmtId="0" fontId="3" fillId="0" borderId="0" xfId="1" applyFont="1" applyAlignment="1">
      <alignment vertical="top" wrapText="1"/>
    </xf>
    <xf numFmtId="0" fontId="2" fillId="3" borderId="3" xfId="5" applyFont="1" applyFill="1" applyBorder="1" applyAlignment="1">
      <alignment horizontal="left" vertical="center" wrapText="1"/>
    </xf>
    <xf numFmtId="0" fontId="2" fillId="0" borderId="3" xfId="5" applyFont="1" applyFill="1" applyBorder="1" applyAlignment="1">
      <alignment wrapText="1"/>
    </xf>
    <xf numFmtId="0" fontId="31" fillId="0" borderId="0" xfId="3" applyFont="1" applyFill="1" applyBorder="1" applyAlignment="1">
      <alignment vertical="center"/>
    </xf>
    <xf numFmtId="0" fontId="3" fillId="0" borderId="0" xfId="7" applyFont="1" applyFill="1" applyAlignment="1">
      <alignment vertical="center"/>
    </xf>
    <xf numFmtId="0" fontId="29" fillId="0" borderId="3" xfId="3" applyFont="1" applyBorder="1" applyAlignment="1">
      <alignment horizontal="left" vertical="center" wrapText="1"/>
    </xf>
    <xf numFmtId="0" fontId="27" fillId="0" borderId="3" xfId="5" applyFont="1" applyBorder="1" applyAlignment="1">
      <alignment horizontal="left" vertical="center" wrapText="1"/>
    </xf>
    <xf numFmtId="0" fontId="27" fillId="0" borderId="3" xfId="5" applyFont="1" applyFill="1" applyBorder="1" applyAlignment="1">
      <alignment horizontal="left" vertical="center" wrapText="1"/>
    </xf>
    <xf numFmtId="0" fontId="0" fillId="2" borderId="0" xfId="0" applyFill="1" applyAlignment="1">
      <alignment horizontal="center" vertical="center"/>
    </xf>
    <xf numFmtId="0" fontId="14" fillId="0" borderId="2" xfId="0" applyFont="1" applyBorder="1" applyAlignment="1">
      <alignment vertical="center"/>
    </xf>
    <xf numFmtId="0" fontId="9" fillId="0" borderId="2" xfId="0" applyFont="1" applyBorder="1" applyAlignment="1">
      <alignment vertical="center"/>
    </xf>
    <xf numFmtId="0" fontId="9" fillId="0" borderId="0" xfId="3" applyFont="1" applyAlignment="1">
      <alignment horizontal="left" vertical="center" wrapText="1"/>
    </xf>
    <xf numFmtId="0" fontId="9" fillId="0" borderId="0" xfId="3" applyFont="1" applyAlignment="1">
      <alignment horizontal="left" vertical="center"/>
    </xf>
  </cellXfs>
  <cellStyles count="10">
    <cellStyle name="常规" xfId="0" builtinId="0"/>
    <cellStyle name="常规 2" xfId="6"/>
    <cellStyle name="常规 3" xfId="1"/>
    <cellStyle name="常规 3 2" xfId="3"/>
    <cellStyle name="常规 3 2 3" xfId="7"/>
    <cellStyle name="常规 4" xfId="2"/>
    <cellStyle name="常规 4 2" xfId="9"/>
    <cellStyle name="常规 5" xfId="5"/>
    <cellStyle name="常规 6" xfId="4"/>
    <cellStyle name="常规 7"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usernames" Target="revisions/userNames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revisionHeaders" Target="revisions/revisionHeaders.xml"/><Relationship Id="rId8" Type="http://schemas.openxmlformats.org/officeDocument/2006/relationships/worksheet" Target="worksheets/sheet8.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63" Type="http://schemas.openxmlformats.org/officeDocument/2006/relationships/revisionLog" Target="revisionLog63.xml"/><Relationship Id="rId84" Type="http://schemas.openxmlformats.org/officeDocument/2006/relationships/revisionLog" Target="revisionLog84.xml"/><Relationship Id="rId138" Type="http://schemas.openxmlformats.org/officeDocument/2006/relationships/revisionLog" Target="revisionLog138.xml"/><Relationship Id="rId159" Type="http://schemas.openxmlformats.org/officeDocument/2006/relationships/revisionLog" Target="revisionLog159.xml"/><Relationship Id="rId170" Type="http://schemas.openxmlformats.org/officeDocument/2006/relationships/revisionLog" Target="revisionLog170.xml"/><Relationship Id="rId191" Type="http://schemas.openxmlformats.org/officeDocument/2006/relationships/revisionLog" Target="revisionLog191.xml"/><Relationship Id="rId205" Type="http://schemas.openxmlformats.org/officeDocument/2006/relationships/revisionLog" Target="revisionLog205.xml"/><Relationship Id="rId226" Type="http://schemas.openxmlformats.org/officeDocument/2006/relationships/revisionLog" Target="revisionLog226.xml"/><Relationship Id="rId247" Type="http://schemas.openxmlformats.org/officeDocument/2006/relationships/revisionLog" Target="revisionLog247.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53" Type="http://schemas.openxmlformats.org/officeDocument/2006/relationships/revisionLog" Target="revisionLog53.xml"/><Relationship Id="rId74" Type="http://schemas.openxmlformats.org/officeDocument/2006/relationships/revisionLog" Target="revisionLog74.xml"/><Relationship Id="rId128" Type="http://schemas.openxmlformats.org/officeDocument/2006/relationships/revisionLog" Target="revisionLog128.xml"/><Relationship Id="rId149" Type="http://schemas.openxmlformats.org/officeDocument/2006/relationships/revisionLog" Target="revisionLog149.xml"/><Relationship Id="rId5" Type="http://schemas.openxmlformats.org/officeDocument/2006/relationships/revisionLog" Target="revisionLog5.xml"/><Relationship Id="rId95" Type="http://schemas.openxmlformats.org/officeDocument/2006/relationships/revisionLog" Target="revisionLog95.xml"/><Relationship Id="rId160" Type="http://schemas.openxmlformats.org/officeDocument/2006/relationships/revisionLog" Target="revisionLog160.xml"/><Relationship Id="rId181" Type="http://schemas.openxmlformats.org/officeDocument/2006/relationships/revisionLog" Target="revisionLog181.xml"/><Relationship Id="rId216" Type="http://schemas.openxmlformats.org/officeDocument/2006/relationships/revisionLog" Target="revisionLog216.xml"/><Relationship Id="rId237" Type="http://schemas.openxmlformats.org/officeDocument/2006/relationships/revisionLog" Target="revisionLog237.xml"/><Relationship Id="rId22" Type="http://schemas.openxmlformats.org/officeDocument/2006/relationships/revisionLog" Target="revisionLog22.xml"/><Relationship Id="rId43" Type="http://schemas.openxmlformats.org/officeDocument/2006/relationships/revisionLog" Target="revisionLog43.xml"/><Relationship Id="rId64" Type="http://schemas.openxmlformats.org/officeDocument/2006/relationships/revisionLog" Target="revisionLog64.xml"/><Relationship Id="rId118" Type="http://schemas.openxmlformats.org/officeDocument/2006/relationships/revisionLog" Target="revisionLog118.xml"/><Relationship Id="rId139" Type="http://schemas.openxmlformats.org/officeDocument/2006/relationships/revisionLog" Target="revisionLog139.xml"/><Relationship Id="rId85" Type="http://schemas.openxmlformats.org/officeDocument/2006/relationships/revisionLog" Target="revisionLog85.xml"/><Relationship Id="rId150" Type="http://schemas.openxmlformats.org/officeDocument/2006/relationships/revisionLog" Target="revisionLog150.xml"/><Relationship Id="rId171" Type="http://schemas.openxmlformats.org/officeDocument/2006/relationships/revisionLog" Target="revisionLog171.xml"/><Relationship Id="rId192" Type="http://schemas.openxmlformats.org/officeDocument/2006/relationships/revisionLog" Target="revisionLog192.xml"/><Relationship Id="rId206" Type="http://schemas.openxmlformats.org/officeDocument/2006/relationships/revisionLog" Target="revisionLog206.xml"/><Relationship Id="rId227" Type="http://schemas.openxmlformats.org/officeDocument/2006/relationships/revisionLog" Target="revisionLog227.xml"/><Relationship Id="rId248" Type="http://schemas.openxmlformats.org/officeDocument/2006/relationships/revisionLog" Target="revisionLog248.xml"/><Relationship Id="rId12" Type="http://schemas.openxmlformats.org/officeDocument/2006/relationships/revisionLog" Target="revisionLog12.xml"/><Relationship Id="rId33" Type="http://schemas.openxmlformats.org/officeDocument/2006/relationships/revisionLog" Target="revisionLog33.xml"/><Relationship Id="rId108" Type="http://schemas.openxmlformats.org/officeDocument/2006/relationships/revisionLog" Target="revisionLog108.xml"/><Relationship Id="rId129" Type="http://schemas.openxmlformats.org/officeDocument/2006/relationships/revisionLog" Target="revisionLog129.xml"/><Relationship Id="rId54" Type="http://schemas.openxmlformats.org/officeDocument/2006/relationships/revisionLog" Target="revisionLog54.xml"/><Relationship Id="rId75" Type="http://schemas.openxmlformats.org/officeDocument/2006/relationships/revisionLog" Target="revisionLog75.xml"/><Relationship Id="rId96" Type="http://schemas.openxmlformats.org/officeDocument/2006/relationships/revisionLog" Target="revisionLog96.xml"/><Relationship Id="rId140" Type="http://schemas.openxmlformats.org/officeDocument/2006/relationships/revisionLog" Target="revisionLog140.xml"/><Relationship Id="rId161" Type="http://schemas.openxmlformats.org/officeDocument/2006/relationships/revisionLog" Target="revisionLog161.xml"/><Relationship Id="rId182" Type="http://schemas.openxmlformats.org/officeDocument/2006/relationships/revisionLog" Target="revisionLog182.xml"/><Relationship Id="rId217" Type="http://schemas.openxmlformats.org/officeDocument/2006/relationships/revisionLog" Target="revisionLog217.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9" Type="http://schemas.openxmlformats.org/officeDocument/2006/relationships/revisionLog" Target="revisionLog9.xml"/><Relationship Id="rId210" Type="http://schemas.openxmlformats.org/officeDocument/2006/relationships/revisionLog" Target="revisionLog210.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106" Type="http://schemas.openxmlformats.org/officeDocument/2006/relationships/revisionLog" Target="revisionLog106.xml"/><Relationship Id="rId127" Type="http://schemas.openxmlformats.org/officeDocument/2006/relationships/revisionLog" Target="revisionLog127.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4C3EE41-0CAA-4F79-9170-5E7E5C39EFB9}" diskRevisions="1" revisionId="1721" version="253">
  <header guid="{78B1C60D-BE62-46DA-BA77-8E7096BEAF4B}" dateTime="2017-12-08T10:46:38" maxSheetId="30" userName="hongru.chu(褚宏茹)" r:id="rId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4C68B93-AEDC-4F87-9782-82AA114D90FA}" dateTime="2017-12-08T10:48:23" maxSheetId="30" userName="hongru.chu(褚宏茹)" r:id="rId2" minRId="1" maxRId="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5FE6DA6-30FC-4622-B1C2-EBC122E6740E}" dateTime="2017-12-08T10:52:55" maxSheetId="30" userName="hongru.chu(褚宏茹)" r:id="rId3" minRId="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C787616-4602-499A-B400-7C529E860B29}" dateTime="2017-12-08T10:53:48" maxSheetId="30" userName="hongru.chu(褚宏茹)" r:id="rId4" minRId="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84BFE73-50DC-41E0-829A-5407793D32B7}" dateTime="2017-12-08T10:54:54" maxSheetId="30" userName="hongru.chu(褚宏茹)" r:id="rId5" minRId="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BDD8BA4-4C26-4E13-9BC6-47D0638C2F05}" dateTime="2017-12-08T10:57:12" maxSheetId="30" userName="hongru.chu(褚宏茹)" r:id="rId6" minRId="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7D9C66A-391F-4537-9373-1A8F0C655153}" dateTime="2017-12-08T11:05:36" maxSheetId="30" userName="hongru.chu(褚宏茹)" r:id="rId7" minRId="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C0CBF40-0256-4965-B62F-3D7AEC5EFF91}" dateTime="2017-12-08T11:10:01" maxSheetId="30" userName="hongru.chu(褚宏茹)" r:id="rId8" minRId="20" maxRId="2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7B6E048-9422-4DD7-B139-3E9B22F32F0C}" dateTime="2017-12-08T11:11:05" maxSheetId="30" userName="hongru.chu(褚宏茹)" r:id="rId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1F5D19F-DA63-4AF8-A052-7EE26C2081F8}" dateTime="2017-12-08T11:21:25" maxSheetId="30" userName="mengwei.chang(常孟玮)" r:id="rId10" minRId="34" maxRId="3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FB0C0B4-AC60-48E7-9F63-B1BB2F91FA9C}" dateTime="2017-12-08T11:29:14" maxSheetId="30" userName="mengwei.chang(常孟玮)" r:id="rId11" minRId="4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3B86EE2-5013-4B37-8B4E-6C5DE2E9B7DF}" dateTime="2017-12-08T11:36:47" maxSheetId="30" userName="mengwei.chang(常孟玮)" r:id="rId12" minRId="5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9A76703-D7D0-4764-9B1E-BD98720582BD}" dateTime="2017-12-08T13:15:53" maxSheetId="30" userName="hongru.chu(褚宏茹)" r:id="rId13" minRId="51" maxRId="5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A2F30FC-0B62-4F98-AE57-0449DBFBAB4F}" dateTime="2017-12-08T13:21:16" maxSheetId="30" userName="hongru.chu(褚宏茹)" r:id="rId14" minRId="68" maxRId="6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E406444-F1CB-461F-B0C4-EF7002E74388}" dateTime="2017-12-08T13:27:56" maxSheetId="30" userName="hongru.chu(褚宏茹)" r:id="rId15" minRId="7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B853DD7-5D77-4ADB-B1BD-004A4628CCCA}" dateTime="2017-12-08T13:29:41" maxSheetId="30" userName="hongru.chu(褚宏茹)" r:id="rId16" minRId="7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B54078E-B3B2-442E-A328-40685BB49DB9}" dateTime="2017-12-08T13:32:24" maxSheetId="30" userName="hongru.chu(褚宏茹)" r:id="rId17" minRId="7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751AB87-9F54-40AD-BB5C-324A88310D58}" dateTime="2017-12-08T13:35:00" maxSheetId="30" userName="hongru.chu(褚宏茹)" r:id="rId18" minRId="73" maxRId="7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7480D4A-46C5-4FF8-BA9A-73E1C61251AE}" dateTime="2017-12-08T13:48:43" maxSheetId="30" userName="hongru.chu(褚宏茹)" r:id="rId19" minRId="75" maxRId="7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8BCD957-F3B8-4290-8640-11C14C0350A5}" dateTime="2017-12-08T13:51:46" maxSheetId="30" userName="hongru.chu(褚宏茹)" r:id="rId20" minRId="79" maxRId="8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5F25DCA-772A-4950-B1A6-926D7E8F2CDD}" dateTime="2017-12-08T13:54:41" maxSheetId="30" userName="hongru.chu(褚宏茹)" r:id="rId21" minRId="96" maxRId="9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F9D80E8-1E2F-4AE6-9C53-0C4E06285AD8}" dateTime="2017-12-08T13:57:09" maxSheetId="30" userName="hongru.chu(褚宏茹)" r:id="rId22" minRId="112" maxRId="11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7D6CA49-DF07-4020-B259-39F94A3D187B}" dateTime="2017-12-08T13:58:51" maxSheetId="30" userName="hongru.chu(褚宏茹)" r:id="rId23" minRId="11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C9BAC3E-5EFA-4A20-BB32-5D3CC5B53BDA}" dateTime="2017-12-08T14:00:35" maxSheetId="30" userName="hongru.chu(褚宏茹)" r:id="rId24" minRId="11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A725A01-8572-4FC4-8638-59A81C176783}" dateTime="2017-12-08T14:08:32" maxSheetId="30" userName="mengwei.chang(常孟玮)" r:id="rId25" minRId="129" maxRId="15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2405FE5-F808-4558-8CAD-A4A63AC2DFF5}" dateTime="2017-12-08T14:12:21" maxSheetId="30" userName="mengwei.chang(常孟玮)" r:id="rId26" minRId="153" maxRId="15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F8EE63E-4C4F-4BFF-8648-69FC9BDF52C2}" dateTime="2017-12-08T14:13:15" maxSheetId="30" userName="mengwei.chang(常孟玮)" r:id="rId27" minRId="15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9158483-0F91-4C6C-9860-6F17E1C63615}" dateTime="2017-12-08T14:26:37" maxSheetId="30" userName="hongru.chu(褚宏茹)" r:id="rId2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018165B-9C23-4654-B23B-77EB9A20AF43}" dateTime="2017-12-08T14:43:34" maxSheetId="30" userName="mengwei.chang(常孟玮)" r:id="rId29" minRId="169" maxRId="17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CB21A2D-149D-4503-9E46-D96AD4D72D72}" dateTime="2017-12-08T14:44:38" maxSheetId="30" userName="mengwei.chang(常孟玮)" r:id="rId30" minRId="17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4A317FC-B2CB-47D9-A994-533719576608}" dateTime="2017-12-08T14:51:20" maxSheetId="30" userName="hongru.chu(褚宏茹)" r:id="rId3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DB3DC03-99E5-478F-A476-1510267F9102}" dateTime="2017-12-08T14:52:44" maxSheetId="30" userName="mengwei.chang(常孟玮)" r:id="rId32" minRId="192" maxRId="20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F6340FD-59BF-4DAF-809A-4BC454733830}" dateTime="2017-12-08T14:53:27" maxSheetId="30" userName="mengwei.chang(常孟玮)" r:id="rId33" minRId="20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C73C0CF-F2E3-4D20-A0EB-C356368D4847}" dateTime="2017-12-08T14:56:50" maxSheetId="30" userName="hongru.chu(褚宏茹)" r:id="rId34" minRId="202" maxRId="20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E49AF37-2B36-47EE-A3BD-E0EF207F5116}" dateTime="2017-12-08T15:22:06" maxSheetId="30" userName="hongru.chu(褚宏茹)" r:id="rId35" minRId="217" maxRId="24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8EC9F28-FF6C-4A03-B82B-A1942E184847}" dateTime="2017-12-11T09:32:38" maxSheetId="30" userName="hongru.chu(褚宏茹)" r:id="rId36" minRId="24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7F34FCC-9621-4B86-9DBD-6CDD9BE30FB2}" dateTime="2017-12-11T09:36:52" maxSheetId="30" userName="hongru.chu(褚宏茹)" r:id="rId37" minRId="262" maxRId="26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85371A1-62DB-4A24-ACB6-668C0582323E}" dateTime="2017-12-11T09:44:15" maxSheetId="30" userName="hongru.chu(褚宏茹)" r:id="rId38" minRId="264" maxRId="26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B5ECFBB-08CE-48B1-87D4-3AE3F8AD2904}" dateTime="2017-12-11T09:45:28" maxSheetId="30" userName="hongru.chu(褚宏茹)" r:id="rId39" minRId="278" maxRId="27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9ACC097-CCB4-4A86-A2C3-A5A62D59AC94}" dateTime="2017-12-11T09:48:48" maxSheetId="30" userName="hongru.chu(褚宏茹)" r:id="rId40" minRId="280" maxRId="28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2CB10FC-CECE-4773-8D14-F73FBB1FCA27}" dateTime="2017-12-11T09:49:25" maxSheetId="30" userName="hongru.chu(褚宏茹)" r:id="rId41" minRId="29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A664341-380D-447C-A126-33A3C06F7FBA}" dateTime="2017-12-11T09:52:02" maxSheetId="30" userName="hongru.chu(褚宏茹)" r:id="rId42" minRId="296" maxRId="2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D8E93B6-A095-4A48-81B9-6C9B9BA91341}" dateTime="2017-12-11T09:52:28" maxSheetId="30" userName="hongru.chu(褚宏茹)" r:id="rId43" minRId="31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9F7B63E-5FF8-434F-B8BF-8E1CD431D690}" dateTime="2017-12-11T09:54:34" maxSheetId="30" userName="hongru.chu(褚宏茹)" r:id="rId44" minRId="312" maxRId="31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4CA379B-863B-463E-A3C0-A03E49321CB8}" dateTime="2017-12-11T09:56:38" maxSheetId="30" userName="hongru.chu(褚宏茹)" r:id="rId45" minRId="328" maxRId="32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479ECC3-CB62-4270-8311-7EDD2337A685}" dateTime="2017-12-11T09:59:31" maxSheetId="30" userName="hongru.chu(褚宏茹)" r:id="rId46" minRId="342" maxRId="34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E462B47-669D-4CB3-B32B-F99B1D0E3480}" dateTime="2017-12-11T10:01:25" maxSheetId="30" userName="hongru.chu(褚宏茹)" r:id="rId47" minRId="34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B75DFAB-D708-4FB9-8B69-6C7F3D61C8AB}" dateTime="2017-12-11T10:02:45" maxSheetId="30" userName="hongru.chu(褚宏茹)" r:id="rId48" minRId="34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65344F3-028F-4445-B8D7-34BCC440F4E0}" dateTime="2017-12-11T10:04:59" maxSheetId="30" userName="hongru.chu(褚宏茹)" r:id="rId49" minRId="34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BD67831-A3AA-472F-9290-67B85BF4D28C}" dateTime="2017-12-11T10:05:23" maxSheetId="30" userName="hongru.chu(褚宏茹)" r:id="rId50" minRId="34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E3403FE-22D6-4A78-9C9D-76CFEC246328}" dateTime="2017-12-11T13:46:45" maxSheetId="30" userName="hongru.chu(褚宏茹)" r:id="rId51" minRId="349" maxRId="35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01C105D-BE3F-42CD-9084-71A1C90E225C}" dateTime="2017-12-11T13:49:24" maxSheetId="30" userName="hongru.chu(褚宏茹)" r:id="rId52" minRId="365" maxRId="36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E702176-9298-43E0-A181-30D9ADB87C54}" dateTime="2017-12-11T13:54:18" maxSheetId="30" userName="hongru.chu(褚宏茹)" r:id="rId53" minRId="380" maxRId="38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598F3B0-CF66-43C1-AB61-285481A83496}" dateTime="2017-12-11T13:55:32" maxSheetId="30" userName="hongru.chu(褚宏茹)" r:id="rId54" minRId="39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52427AF-6E0A-4960-BD71-35D72C735A9D}" dateTime="2017-12-11T13:57:45" maxSheetId="30" userName="hongru.chu(褚宏茹)" r:id="rId55" minRId="410" maxRId="41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861A61C-9263-449E-9660-3213126F2C79}" dateTime="2017-12-11T13:59:03" maxSheetId="30" userName="hongru.chu(褚宏茹)" r:id="rId56" minRId="42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875E971-3D50-41A2-8BFE-F9BA7AF38DE0}" dateTime="2017-12-11T14:00:43" maxSheetId="30" userName="hongru.chu(褚宏茹)" r:id="rId57" minRId="437" maxRId="43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15AB025-E211-4743-BFC7-0E6343A95052}" dateTime="2017-12-11T14:04:41" maxSheetId="30" userName="lulu.wang(王路路)" r:id="rId58" minRId="45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5DBE3E2-204D-4C85-B38A-823333798EC1}" dateTime="2017-12-11T14:05:22" maxSheetId="30" userName="lulu.wang(王路路)" r:id="rId59" minRId="46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462084F-AD3E-4172-AFD6-1FDA5398E6D3}" dateTime="2017-12-11T14:05:28" maxSheetId="30" userName="hongru.chu(褚宏茹)" r:id="rId60" minRId="477" maxRId="47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D103B73-EC09-4899-B126-CB372A3032F4}" dateTime="2017-12-11T14:06:13" maxSheetId="30" userName="lulu.wang(王路路)" r:id="rId61" minRId="480" maxRId="48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569A5DC-982E-4FDB-A6BC-8B49CBE1583B}" dateTime="2017-12-11T14:06:21" maxSheetId="30" userName="lulu.wang(王路路)" r:id="rId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DD94FB5-895B-467E-B3E1-4B658659C308}" dateTime="2017-12-11T14:06:30" maxSheetId="30" userName="lulu.wang(王路路)" r:id="rId63" minRId="49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36337CD-D4CC-4606-BB4E-BD0765B3E8BA}" dateTime="2017-12-11T14:06:37" maxSheetId="30" userName="hongru.chu(褚宏茹)" r:id="rId64" minRId="49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C197D24-60C6-43AC-9E2B-258556290673}" dateTime="2017-12-11T14:07:59" maxSheetId="30" userName="lulu.wang(王路路)" r:id="rId65" minRId="49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4977921-B60F-467C-B95B-6362C86C0005}" dateTime="2017-12-11T14:08:03" maxSheetId="30" userName="hongru.chu(褚宏茹)" r:id="rId66" minRId="49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8D9F72E-BA83-4056-B60F-A7CB43C55709}" dateTime="2017-12-11T14:08:57" maxSheetId="30" userName="lulu.wang(王路路)" r:id="rId67" minRId="4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C4FAD45-6CB3-46C6-AE29-5461A3363847}" dateTime="2017-12-11T14:09:21" maxSheetId="30" userName="hongru.chu(褚宏茹)" r:id="rId68" minRId="49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65DCB5E-2001-4B81-8CAF-3F69E5CFD6BB}" dateTime="2017-12-11T14:09:34" maxSheetId="30" userName="lulu.wang(王路路)" r:id="rId69" minRId="500" maxRId="50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6670029-C18A-42ED-8A06-730B456D4D9F}" dateTime="2017-12-11T14:09:42" maxSheetId="30" userName="lulu.wang(王路路)" r:id="rId7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C1CB43C-9E3D-40AE-A742-F464274C849E}" dateTime="2017-12-11T14:10:18" maxSheetId="30" userName="lulu.wang(王路路)" r:id="rId71" minRId="526" maxRId="52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A1808F3-8B94-4A95-B522-71B402F7FC4C}" dateTime="2017-12-11T14:10:35" maxSheetId="30" userName="hongru.chu(褚宏茹)" r:id="rId72" minRId="52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5980638-EC4A-4BB2-8E25-43D5B8AD8A87}" dateTime="2017-12-11T14:10:57" maxSheetId="30" userName="lulu.wang(王路路)" r:id="rId73" minRId="541" maxRId="54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25F4E42-E69D-44B9-807B-BD0879CEF528}" dateTime="2017-12-11T14:11:18" maxSheetId="30" userName="hongru.chu(褚宏茹)" r:id="rId74" minRId="556" maxRId="56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AE3ADE6-BDA7-4973-83A1-B09A6856D04F}" dateTime="2017-12-11T14:12:00" maxSheetId="30" userName="lulu.wang(王路路)" r:id="rId75" minRId="56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343F5D1-B4F4-4B3C-A0E3-4F417541F6F1}" dateTime="2017-12-11T14:12:23" maxSheetId="30" userName="hongru.chu(褚宏茹)" r:id="rId76" minRId="5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CA07761-DEA8-4995-9450-E5D1C8CC6000}" dateTime="2017-12-11T14:12:33" maxSheetId="30" userName="lulu.wang(王路路)" r:id="rId77" minRId="56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8638CD8-5C76-4961-B691-025FC732D47D}" dateTime="2017-12-11T14:12:42" maxSheetId="30" userName="hongru.chu(褚宏茹)" r:id="rId78" minRId="56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B1B0C53-322B-45BA-AF19-9A71D01867D3}" dateTime="2017-12-11T14:12:51" maxSheetId="30" userName="lulu.wang(王路路)" r:id="rId79" minRId="56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0099BC6-8977-47F6-8C47-BCFE7D0EC892}" dateTime="2017-12-11T14:13:16" maxSheetId="30" userName="lulu.wang(王路路)" r:id="rId8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EE901DA-F6FF-4843-BB1D-ADE8FEB27434}" dateTime="2017-12-11T14:13:56" maxSheetId="30" userName="lulu.wang(王路路)" r:id="rId81" minRId="57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EEDD40B-932A-4AEE-A074-5CF5196F0268}" dateTime="2017-12-11T14:13:58" maxSheetId="30" userName="hongru.chu(褚宏茹)" r:id="rId82" minRId="579" maxRId="58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6BF75FF-35AF-47D4-AF19-28130D8446E4}" dateTime="2017-12-11T14:14:09" maxSheetId="30" userName="lulu.wang(王路路)" r:id="rId83" minRId="59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07E3881-CA49-4772-B3D3-2450C05A08C7}" dateTime="2017-12-11T14:14:32" maxSheetId="30" userName="lulu.wang(王路路)" r:id="rId84" minRId="59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551A462-0695-4ADB-BBCB-FE7A9A3C2FCB}" dateTime="2017-12-11T14:15:09" maxSheetId="30" userName="lulu.wang(王路路)" r:id="rId85" minRId="59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7178884-254C-4589-B108-DC9866453135}" dateTime="2017-12-11T14:15:46" maxSheetId="30" userName="lulu.wang(王路路)" r:id="rId86" minRId="59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04A29AE-318F-4F6A-BC8D-FDD3BA9C8E22}" dateTime="2017-12-11T14:15:50" maxSheetId="30" userName="hongru.chu(褚宏茹)" r:id="rId87" minRId="597" maxRId="5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FC320D9-920D-4990-A30D-9C502BFEC516}" dateTime="2017-12-11T14:15:54" maxSheetId="30" userName="lulu.wang(王路路)" r:id="rId8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E2972C0-F97C-42EA-BFE2-12001C415EEF}" dateTime="2017-12-11T14:17:11" maxSheetId="30" userName="hongru.chu(褚宏茹)" r:id="rId89" minRId="623" maxRId="62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F8EE681-78F6-48C8-BDD7-31E0DEDE7738}" dateTime="2017-12-11T14:17:31" maxSheetId="30" userName="mengwei.chang(常孟玮)" r:id="rId90" minRId="625" maxRId="63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1580A2C-249C-44F2-8D3C-6770D7FACD0E}" dateTime="2017-12-11T14:19:44" maxSheetId="30" userName="lulu.wang(王路路)" r:id="rId91" minRId="650" maxRId="65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338647F-66E9-4995-BE49-081AE35730E6}" dateTime="2017-12-11T14:20:04" maxSheetId="30" userName="lulu.wang(王路路)" r:id="rId92" minRId="654" maxRId="65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4BF44F5-4FD2-4109-89CB-C67A0BAAE38E}" dateTime="2017-12-11T14:21:11" maxSheetId="30" userName="lulu.wang(王路路)" r:id="rId93" minRId="668" maxRId="67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5EBDBC8-FEDE-4FD3-B433-91411BEB3639}" dateTime="2017-12-11T14:21:19" maxSheetId="30" userName="lulu.wang(王路路)" r:id="rId94" minRId="67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86CC822-0B66-4FF3-A437-287440309CDD}" dateTime="2017-12-11T14:22:26" maxSheetId="30" userName="lulu.wang(王路路)" r:id="rId95" minRId="684" maxRId="68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309716C-5517-4638-8621-969B0112E8B9}" dateTime="2017-12-11T14:22:32" maxSheetId="30" userName="lulu.wang(王路路)" r:id="rId9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098B619-749D-4231-819B-DE0317397AA4}" dateTime="2017-12-11T14:23:10" maxSheetId="30" userName="lulu.wang(王路路)" r:id="rId9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B56EB36-3755-45F0-A3A7-A524F97F021A}" dateTime="2017-12-11T14:23:26" maxSheetId="30" userName="lulu.wang(王路路)" r:id="rId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A253DE8-01D5-45EE-9FF7-D8FC21C2A29E}" dateTime="2017-12-11T14:23:34" maxSheetId="30" userName="lulu.wang(王路路)" r:id="rId9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15B8065-8263-4834-91F7-B018FBB60B19}" dateTime="2017-12-11T14:23:43" maxSheetId="30" userName="lulu.wang(王路路)" r:id="rId10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01D7BD6-35E6-43BF-967B-B918367BE795}" dateTime="2017-12-11T14:27:51" maxSheetId="30" userName="lulu.wang(王路路)" r:id="rId101" minRId="73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16DBA5A-332C-4A7A-A801-0391178EFD05}" dateTime="2017-12-11T14:29:20" maxSheetId="30" userName="lulu.wang(王路路)" r:id="rId102" minRId="747" maxRId="74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126101E-E84D-4FBF-8B3D-FDC259AEBA54}" dateTime="2017-12-11T14:29:31" maxSheetId="30" userName="lulu.wang(王路路)" r:id="rId103" minRId="75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75DC259-03ED-41C8-B21B-8C25F7DCD224}" dateTime="2017-12-11T14:30:05" maxSheetId="30" userName="lulu.wang(王路路)" r:id="rId104" minRId="75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4FE1DFF-5C87-4BF6-BD07-05E483CBD9E4}" dateTime="2017-12-11T14:30:26" maxSheetId="30" userName="lulu.wang(王路路)" r:id="rId105" minRId="75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F4D9941-E08E-498E-BB5E-03DBD92C7B03}" dateTime="2017-12-11T14:30:28" maxSheetId="30" userName="mengwei.chang(常孟玮)" r:id="rId106" minRId="753" maxRId="75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AFDCEDD-1377-4C8B-BEF3-AB9EC7A487F3}" dateTime="2017-12-11T14:30:58" maxSheetId="30" userName="lulu.wang(王路路)" r:id="rId107" minRId="76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C478278-CBCB-4069-8CBE-89E143562A0D}" dateTime="2017-12-11T14:31:28" maxSheetId="30" userName="lulu.wang(王路路)" r:id="rId108" minRId="76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027D135-2463-455C-9989-BB9D5EF73878}" dateTime="2017-12-11T14:32:01" maxSheetId="30" userName="lulu.wang(王路路)" r:id="rId109" minRId="7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9ACD67F-6854-44CE-A4BE-54B272A73822}" dateTime="2017-12-11T14:32:47" maxSheetId="30" userName="lulu.wang(王路路)" r:id="rId110" minRId="76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40C5BCD-5130-40B6-96A3-8E1195014E91}" dateTime="2017-12-11T14:33:13" maxSheetId="30" userName="lulu.wang(王路路)" r:id="rId111" minRId="76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1606127-FCDC-471A-B762-90E195FF18B4}" dateTime="2017-12-11T14:37:16" maxSheetId="30" userName="lulu.wang(王路路)" r:id="rId112" minRId="765" maxRId="76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638D32A-4613-40CC-8ECD-D0EC602C8143}" dateTime="2017-12-11T14:37:25" maxSheetId="30" userName="lulu.wang(王路路)" r:id="rId113" minRId="76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B7E5CD7-C36A-4D2B-AABF-489DBC3C13D9}" dateTime="2017-12-11T14:37:28" maxSheetId="30" userName="lulu.wang(王路路)" r:id="rId11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5E5179D-75D7-44C0-92F1-1AA041405363}" dateTime="2017-12-11T14:38:16" maxSheetId="30" userName="lulu.wang(王路路)" r:id="rId115" minRId="780" maxRId="78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28E3CB8-487B-4D36-9CF3-968215A0E355}" dateTime="2017-12-11T14:38:39" maxSheetId="30" userName="lulu.wang(王路路)" r:id="rId116" minRId="78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0410616-5167-4C5D-B064-C568CE03BC9A}" dateTime="2017-12-11T14:39:28" maxSheetId="30" userName="lulu.wang(王路路)" r:id="rId117" minRId="783" maxRId="78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40DCAD8-1FCC-4FE6-B281-A43198CCF68E}" dateTime="2017-12-11T14:40:10" maxSheetId="30" userName="lulu.wang(王路路)" r:id="rId118" minRId="78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1787CB6-8572-483F-90AF-0FBC789D54D1}" dateTime="2017-12-11T14:40:24" maxSheetId="30" userName="lulu.wang(王路路)" r:id="rId119" minRId="78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8D50DEC-17EB-4A4D-9F99-5636BD093FDD}" dateTime="2017-12-11T14:41:22" maxSheetId="30" userName="lulu.wang(王路路)" r:id="rId120" minRId="78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2DD8474-C0EA-46D9-9D94-87AC056F6349}" dateTime="2017-12-11T14:58:55" maxSheetId="30" userName="mengwei.chang(常孟玮)" r:id="rId121" minRId="788" maxRId="80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F0F04DE-819E-44B9-8DED-3305A2F9C15A}" dateTime="2017-12-11T15:29:46" maxSheetId="30" userName="mengwei.chang(常孟玮)" r:id="rId122" minRId="805" maxRId="81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6A26260-1202-490C-9E6A-87D787A9AA01}" dateTime="2017-12-11T15:34:43" maxSheetId="30" userName="mengwei.chang(常孟玮)" r:id="rId123" minRId="819" maxRId="82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DDA421A-4A9B-4B48-A4E6-2049E24352B9}" dateTime="2017-12-11T15:36:38" maxSheetId="30" userName="mengwei.chang(常孟玮)" r:id="rId124" minRId="82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79212D1-DA7B-461B-8C97-6A7ED158C229}" dateTime="2017-12-11T15:50:02" maxSheetId="30" userName="mengwei.chang(常孟玮)" r:id="rId125" minRId="824" maxRId="82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79DB7D3-1998-49D2-A223-11B4FD12F9C5}" dateTime="2017-12-11T15:52:07" maxSheetId="30" userName="hongru.chu(褚宏茹)" r:id="rId12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EA9DA49-617B-472A-ABB5-C915E84F0814}" dateTime="2017-12-11T15:55:05" maxSheetId="30" userName="mengwei.chang(常孟玮)" r:id="rId127" minRId="842" maxRId="84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F6F18B4-1DAD-4459-A061-A1257C968BDD}" dateTime="2017-12-11T15:55:25" maxSheetId="30" userName="mengwei.chang(常孟玮)" r:id="rId128" minRId="84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017C765-A5F5-47E5-8DE4-58E39AB77896}" dateTime="2017-12-11T15:55:28" maxSheetId="30" userName="lulu.wang(王路路)" r:id="rId129" minRId="84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D3C683C-F881-48D5-9096-40A79932C1CC}" dateTime="2017-12-11T15:56:16" maxSheetId="30" userName="lulu.wang(王路路)" r:id="rId130" minRId="860" maxRId="86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A721A75-2AAD-44AD-AD6F-D3C361751DAD}" dateTime="2017-12-11T15:57:04" maxSheetId="30" userName="lulu.wang(王路路)" r:id="rId131" minRId="8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1A9CD61-DA21-4FF8-9A8C-342C90FDE910}" dateTime="2017-12-11T16:27:21" maxSheetId="31" userName="ling.tian(田玲)" r:id="rId132" minRId="863" maxRId="87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0B7026F-2603-4AB6-8812-3953155A5ED8}" dateTime="2017-12-11T16:28:59" maxSheetId="31" userName="ling.tian(田玲)" r:id="rId1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E4F792F-5C97-44F6-86E3-E17698A4279D}" dateTime="2017-12-11T16:51:14" maxSheetId="31" userName="ling.tian(田玲)" r:id="rId134" minRId="904" maxRId="90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B5732E1-4A02-4A11-878A-BC124E4A03A2}" dateTime="2017-12-11T16:54:12" maxSheetId="31" userName="ling.tian(田玲)" r:id="rId135" minRId="907" maxRId="91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CB675CE-30B7-4F8A-83CB-3D8A9D404613}" dateTime="2017-12-11T16:56:27" maxSheetId="31" userName="hongru.chu(褚宏茹)" r:id="rId13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590C7A9-D9D2-46D0-B0E6-C0E5EECFF147}" dateTime="2017-12-12T08:39:59" maxSheetId="31" userName="mengwei.chang(常孟玮)" r:id="rId137" minRId="92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5F94FCA-CD45-4B74-9486-2C7A68A1D47A}" dateTime="2017-12-12T08:42:08" maxSheetId="31" userName="ling.tian(田玲)" r:id="rId138" minRId="936" maxRId="94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A3F3BF5-3A9D-4D46-9CEB-C445404D47D6}" dateTime="2017-12-12T08:42:25" maxSheetId="31" userName="ling.tian(田玲)" r:id="rId139" minRId="95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E571229-8A30-4384-A691-5E1656DD66F0}" dateTime="2017-12-12T08:54:35" maxSheetId="31" userName="ling.tian(田玲)" r:id="rId140" minRId="958" maxRId="96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3327490-0942-4BC7-B5A5-B37F22014EE8}" dateTime="2017-12-12T08:57:49" maxSheetId="31" userName="hongru.chu(褚宏茹)" r:id="rId141" minRId="96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662E4C4-AE44-40C3-A830-8065E5F5329D}" dateTime="2017-12-12T09:00:38" maxSheetId="31" userName="hongru.chu(褚宏茹)" r:id="rId142" minRId="976" maxRId="97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532C56B-BB94-4945-8E64-B140AF0BB9CA}" dateTime="2017-12-12T09:01:54" maxSheetId="31" userName="mengwei.chang(常孟玮)" r:id="rId143" minRId="980" maxRId="9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DC39566-163D-4786-ACB1-D5DEF67B9233}" dateTime="2017-12-12T09:05:00" maxSheetId="31" userName="hongru.chu(褚宏茹)" r:id="rId144" minRId="1001" maxRId="10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532AEF0-74F2-44CF-B70F-1F1419EE9801}" dateTime="2017-12-12T09:10:24" maxSheetId="31" userName="hongru.chu(褚宏茹)" r:id="rId145" minRId="1015" maxRId="101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CE716DC-0633-422D-8215-B5B7CBF56431}" dateTime="2017-12-12T09:12:58" maxSheetId="31" userName="hongru.chu(褚宏茹)" r:id="rId146" minRId="1030" maxRId="10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835695C-9734-48DC-B603-CF4B74C72F85}" dateTime="2017-12-12T09:13:32" maxSheetId="31" userName="mengwei.chang(常孟玮)" r:id="rId147" minRId="1060" maxRId="106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BEA39C3-4E2D-49FB-B7F7-AFFCBAFA24D4}" dateTime="2017-12-12T09:15:43" maxSheetId="31" userName="hongru.chu(褚宏茹)" r:id="rId148" minRId="1062" maxRId="107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EBABFA8-BC8F-42D8-A997-CF7A76A5B139}" dateTime="2017-12-12T09:16:36" maxSheetId="31" userName="hongru.chu(褚宏茹)" r:id="rId149" minRId="1090" maxRId="109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ACB1AF7-7C1B-4137-A028-1AC96E1ED982}" dateTime="2017-12-12T09:17:59" maxSheetId="31" userName="hongru.chu(褚宏茹)" r:id="rId150" minRId="1094" maxRId="11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046431E-E54E-4F79-A87D-FE2190846A9C}" dateTime="2017-12-12T09:19:55" maxSheetId="31" userName="mengwei.chang(常孟玮)" r:id="rId151" minRId="11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C0DD7F0-8EFB-43AD-A0A3-CFF7E1930DED}" dateTime="2017-12-12T09:21:03" maxSheetId="31" userName="mengwei.chang(常孟玮)" r:id="rId152" minRId="110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7837EE8-ED77-4B3A-87E6-DD5FD5B63082}" dateTime="2017-12-12T09:21:35" maxSheetId="31" userName="ling.tian(田玲)" r:id="rId153" minRId="1105" maxRId="113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BD4A62D-A397-4157-A78C-E30EAC89DAC2}" dateTime="2017-12-12T09:22:44" maxSheetId="31" userName="hongru.chu(褚宏茹)" r:id="rId154" minRId="1140" maxRId="114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95F0E3C-6689-4661-B644-A8A05C924620}" dateTime="2017-12-12T09:23:30" maxSheetId="31" userName="lulu.wang(王路路)" r:id="rId155" minRId="1142" maxRId="11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BC4866D-C6E2-4F33-87FA-A7B8921774AF}" dateTime="2017-12-12T09:23:38" maxSheetId="31" userName="lulu.wang(王路路)" r:id="rId156" minRId="114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96095D7-5107-4D54-A698-870289FC2B3A}" dateTime="2017-12-12T09:24:10" maxSheetId="31" userName="hongru.chu(褚宏茹)" r:id="rId157" minRId="1149" maxRId="11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30C88D3-A192-4E45-8CC5-6A0F69449AD2}" dateTime="2017-12-12T09:25:00" maxSheetId="31" userName="lulu.wang(王路路)" r:id="rId158" minRId="115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4E1F784-1F4C-43A8-95C6-804C5C788E0F}" dateTime="2017-12-12T09:26:07" maxSheetId="31" userName="hongru.chu(褚宏茹)" r:id="rId159" minRId="1152" maxRId="115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5F7F0D7-F4E2-43B3-A4AC-7AE2CD74A9F5}" dateTime="2017-12-12T09:27:09" maxSheetId="31" userName="lulu.wang(王路路)" r:id="rId160" minRId="115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9917C6D-8701-4B9F-A2F5-8EF4AD3E2856}" dateTime="2017-12-12T09:27:42" maxSheetId="31" userName="lulu.wang(王路路)" r:id="rId161" minRId="115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8D403BE-8905-4080-96FA-2ADB2284924E}" dateTime="2017-12-12T09:28:49" maxSheetId="31" userName="mengwei.chang(常孟玮)" r:id="rId162" minRId="1168" maxRId="11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03A37F0-68E8-43E7-9D5E-0BF9B38B354C}" dateTime="2017-12-12T09:29:42" maxSheetId="31" userName="lulu.wang(王路路)" r:id="rId163" minRId="118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2620C5E-BD20-4B57-84D4-94C67E9BBCBB}" dateTime="2017-12-12T09:30:24" maxSheetId="31" userName="lulu.wang(王路路)" r:id="rId164" minRId="118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3BB278C-4F57-4BBE-BA8D-E54243E4DD08}" dateTime="2017-12-12T09:30:57" maxSheetId="31" userName="hongru.chu(褚宏茹)" r:id="rId165" minRId="1187" maxRId="11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84F49F9-E1D4-43E6-992D-B66185C68DA0}" dateTime="2017-12-12T09:31:05" maxSheetId="31" userName="lulu.wang(王路路)" r:id="rId166" minRId="120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BE265DB-5042-4356-8E42-F10EFE701814}" dateTime="2017-12-12T09:31:46" maxSheetId="31" userName="lulu.wang(王路路)" r:id="rId167" minRId="121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1162C1F-3147-4149-8DDE-C8295083D2DB}" dateTime="2017-12-12T09:34:25" maxSheetId="31" userName="lulu.wang(王路路)" r:id="rId168" minRId="121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7FCB081-F92C-428B-9291-7655A5148A84}" dateTime="2017-12-12T09:35:03" maxSheetId="31" userName="lulu.wang(王路路)" r:id="rId169" minRId="122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B64771C-C1A9-4E02-931C-816E19822CC7}" dateTime="2017-12-12T09:35:42" maxSheetId="31" userName="lulu.wang(王路路)" r:id="rId170" minRId="122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03FE783-CF52-49F3-ACBF-4DEF85107802}" dateTime="2017-12-12T09:36:06" maxSheetId="31" userName="lulu.wang(王路路)" r:id="rId171" minRId="123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C9E5F27-0F0C-4B00-96EA-3DCFE573EECE}" dateTime="2017-12-12T09:37:03" maxSheetId="31" userName="lulu.wang(王路路)" r:id="rId172" minRId="123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0912919-BFE6-4C8E-898F-DB017BEF8266}" dateTime="2017-12-12T09:37:16" maxSheetId="31" userName="lulu.wang(王路路)" r:id="rId173" minRId="123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CF8C69F-60F3-42FA-B570-A67FF76F74D3}" dateTime="2017-12-12T09:37:46" maxSheetId="31" userName="hongru.chu(褚宏茹)" r:id="rId174" minRId="1233" maxRId="123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7381D48-593B-4F23-BB4F-ADBF8F603700}" dateTime="2017-12-12T09:38:01" maxSheetId="31" userName="ling.tian(田玲)" r:id="rId175" minRId="1247" maxRId="125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4AC1041-5AAB-4519-A9DA-E71F28CEA2BE}" dateTime="2017-12-12T09:38:20" maxSheetId="31" userName="lulu.wang(王路路)" r:id="rId176" minRId="125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A37D61F-B7B3-40B3-BC6B-4F716BA0FE0F}" dateTime="2017-12-12T09:38:51" maxSheetId="31" userName="lulu.wang(王路路)" r:id="rId177" minRId="125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E158251-8A09-44AA-90E9-EBFBFF7D1069}" dateTime="2017-12-12T09:39:24" maxSheetId="31" userName="lulu.wang(王路路)" r:id="rId178" minRId="125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583CDC5-A058-409E-A15A-71F946EC4B64}" dateTime="2017-12-12T09:40:00" maxSheetId="31" userName="lulu.wang(王路路)" r:id="rId179" minRId="12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E57F6C4-C03C-4A15-A2F6-F6AC9C6E24CA}" dateTime="2017-12-12T09:40:22" maxSheetId="31" userName="ling.tian(田玲)" r:id="rId180" minRId="1273" maxRId="127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9213476-4D95-4924-B46A-9537FB2DDD8A}" dateTime="2017-12-12T09:41:00" maxSheetId="31" userName="lulu.wang(王路路)" r:id="rId181" minRId="127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93273C4-FDC8-41E7-A36B-B7C032638E8E}" dateTime="2017-12-12T09:41:25" maxSheetId="31" userName="lulu.wang(王路路)" r:id="rId182" minRId="127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0F5FAD6-ED4D-4299-9729-6A7EB814B477}" dateTime="2017-12-12T09:41:30" maxSheetId="31" userName="lulu.wang(王路路)" r:id="rId18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EF41761-6659-4E56-A024-84E8928CC344}" dateTime="2017-12-12T09:44:50" maxSheetId="31" userName="mengwei.chang(常孟玮)" r:id="rId184" minRId="1290" maxRId="129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1DDF960-D26E-4F30-B608-D3016D09A6AA}" dateTime="2017-12-12T09:49:55" maxSheetId="31" userName="ling.tian(田玲)" r:id="rId185" minRId="129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E58C90F-C5D3-43BF-9183-71092462408D}" dateTime="2017-12-12T10:02:22" maxSheetId="31" userName="lulu.wang(王路路)" r:id="rId186" minRId="1296" maxRId="129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7EA7AEE-5ABC-4239-AF9C-F48EA139D3B1}" dateTime="2017-12-12T10:02:33" maxSheetId="31" userName="lulu.wang(王路路)" r:id="rId187" minRId="129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B543E25-C395-4892-A821-1262F5A6108D}" dateTime="2017-12-12T10:03:26" maxSheetId="31" userName="lulu.wang(王路路)" r:id="rId188" minRId="130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2A9FD7F-67E4-45A1-A4E0-01EC2BBE1271}" dateTime="2017-12-12T10:03:51" maxSheetId="31" userName="mengwei.chang(常孟玮)" r:id="rId189" minRId="1301" maxRId="131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342DCAC-8AA9-41D4-B940-19544A6043F6}" dateTime="2017-12-12T10:05:35" maxSheetId="31" userName="lulu.wang(王路路)" r:id="rId190" minRId="1332" maxRId="13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FA31517-D051-4335-8FF3-BDFAC5D2006C}" dateTime="2017-12-12T10:05:53" maxSheetId="31" userName="lulu.wang(王路路)" r:id="rId19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7342095-B203-484E-99D2-B038E7A40E86}" dateTime="2017-12-12T10:07:29" maxSheetId="31" userName="mengwei.chang(常孟玮)" r:id="rId192" minRId="1346" maxRId="13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1BE82F3-CAF5-4B7E-970D-0C524C5E9438}" dateTime="2017-12-12T10:15:23" maxSheetId="31" userName="mengwei.chang(常孟玮)" r:id="rId193" minRId="1351" maxRId="135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40EA3DD-A67A-4028-AB60-9B1AA97F495A}" dateTime="2017-12-12T10:17:45" maxSheetId="31" userName="ling.tian(田玲)" r:id="rId194" minRId="1365" maxRId="13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F503412-F7D7-411C-AD94-F598110DB210}" dateTime="2017-12-12T10:18:13" maxSheetId="31" userName="ling.tian(田玲)" r:id="rId195" minRId="1401" maxRId="14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2731801-77A1-4EA6-A13E-B0488187CC88}" dateTime="2017-12-12T10:18:36" maxSheetId="31" userName="ling.tian(田玲)" r:id="rId196" minRId="14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CC18E46-B6DB-4215-8A46-9D796A08104D}" dateTime="2017-12-12T10:22:48" maxSheetId="31" userName="ling.tian(田玲)" r:id="rId197" minRId="1404" maxRId="141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FED7F87-6A0F-4D20-A39F-440D0FA2DED2}" dateTime="2017-12-12T10:23:50" maxSheetId="31" userName="ling.tian(田玲)" r:id="rId198" minRId="1414" maxRId="141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7463A04-5370-435C-BEC4-505474F4DC6F}" dateTime="2017-12-12T10:29:51" maxSheetId="31" userName="mengwei.chang(常孟玮)" r:id="rId199" minRId="1416" maxRId="141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671EB2C-E4BC-4E39-912E-4747A57746CB}" dateTime="2017-12-12T10:35:47" maxSheetId="31" userName="ling.tian(田玲)" r:id="rId200" minRId="1431" maxRId="143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618DCE9-8499-4737-BBB5-E881C5EA9FC4}" dateTime="2017-12-12T10:36:45" maxSheetId="31" userName="ling.tian(田玲)" r:id="rId201" minRId="1433" maxRId="143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D27921C-4730-4C34-88C8-22C56731A885}" dateTime="2017-12-12T10:41:03" maxSheetId="31" userName="ling.tian(田玲)" r:id="rId202" minRId="1447" maxRId="144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E10C4A5-1A2E-4650-92EA-34EA6560B66A}" dateTime="2017-12-12T10:41:32" maxSheetId="31" userName="ling.tian(田玲)" r:id="rId203" minRId="14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144F267-A7EF-4737-8B72-F7C0949A34F0}" dateTime="2017-12-12T10:42:18" maxSheetId="31" userName="mengwei.chang(常孟玮)" r:id="rId204" minRId="1451" maxRId="145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46FF579-56A0-455A-80F2-87B15EE84823}" dateTime="2017-12-12T10:42:57" maxSheetId="31" userName="mengwei.chang(常孟玮)" r:id="rId205" minRId="145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FCF295C-3F1F-442E-8E72-AF74A7C30A8A}" dateTime="2017-12-12T10:44:42" maxSheetId="31" userName="ling.tian(田玲)" r:id="rId206" minRId="145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27F12AD-AAD8-485E-878E-2614AD5AE938}" dateTime="2017-12-12T10:56:59" maxSheetId="31" userName="ling.tian(田玲)" r:id="rId207" minRId="145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3E02051-BAA7-4E57-976D-8723BC6FA77B}" dateTime="2017-12-12T10:57:46" maxSheetId="31" userName="ling.tian(田玲)" r:id="rId208" minRId="1460" maxRId="146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750ED89-61AE-4B3E-A137-6E83E6426BC6}" dateTime="2017-12-12T10:59:03" maxSheetId="31" userName="ling.tian(田玲)" r:id="rId209" minRId="1463" maxRId="146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6E662A4-6C62-4E1B-B281-794286C35215}" dateTime="2017-12-12T11:02:37" maxSheetId="31" userName="ling.tian(田玲)" r:id="rId210" minRId="1467" maxRId="146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9EEA53D-6C22-42A0-B004-04F769E15397}" dateTime="2017-12-12T13:25:30" maxSheetId="31" userName="ling.tian(田玲)" r:id="rId211" minRId="146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AD2C129-1955-4FA1-8DF8-1EF5DAC25F38}" dateTime="2017-12-12T13:28:08" maxSheetId="31" userName="ling.tian(田玲)" r:id="rId212" minRId="1482" maxRId="148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5719C71-5431-4128-9193-FAF908F22898}" dateTime="2017-12-12T13:29:37" maxSheetId="31" userName="ling.tian(田玲)" r:id="rId213" minRId="148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75394BA-7926-4F57-92D8-2D728A2FDB52}" dateTime="2017-12-12T13:41:28" maxSheetId="31" userName="ling.tian(田玲)" r:id="rId214" minRId="1488" maxRId="149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0042324-13FA-41F3-98CF-722F01067159}" dateTime="2017-12-12T13:42:45" maxSheetId="31" userName="ling.tian(田玲)" r:id="rId215" minRId="15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BA93263-CFC7-4320-9E7E-87A9D8CC03E9}" dateTime="2017-12-12T13:46:45" maxSheetId="31" userName="mengwei.chang(常孟玮)" r:id="rId216" minRId="1504" maxRId="150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C4D2BFF-8C5B-4B8D-ACCB-1B4F5F7B2CD4}" dateTime="2017-12-12T13:47:40" maxSheetId="31" userName="ling.tian(田玲)" r:id="rId217" minRId="1510" maxRId="151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DB01217-DB1E-4DD1-9932-8798168C1819}" dateTime="2017-12-12T13:49:30" maxSheetId="31" userName="hongru.chu(褚宏茹)" r:id="rId21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DF5D073-EEA1-43EF-85D3-2F0527E6CCC8}" dateTime="2017-12-12T13:49:53" maxSheetId="31" userName="ling.tian(田玲)" r:id="rId219" minRId="1526" maxRId="152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3485579-3AB5-4CD7-835A-1ABCA1BBD3CE}" dateTime="2017-12-12T13:50:17" maxSheetId="31" userName="mengwei.chang(常孟玮)" r:id="rId220" minRId="1528" maxRId="153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2732867-8C2E-4C9B-AEEB-C6134E226BE0}" dateTime="2017-12-12T13:51:35" maxSheetId="31" userName="ling.tian(田玲)" r:id="rId221" minRId="154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44D2C6D-3AAB-4DBE-B21A-67C16338C7CB}" dateTime="2017-12-12T13:54:05" maxSheetId="31" userName="ling.tian(田玲)" r:id="rId222" minRId="154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8E0676B-9DC7-46AD-B18F-C889DA244D59}" dateTime="2017-12-12T13:59:41" maxSheetId="31" userName="ling.tian(田玲)" r:id="rId223" minRId="154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D927A4E-43C6-4D71-B67C-FDAB6591A040}" dateTime="2017-12-12T14:04:16" maxSheetId="31" userName="ling.tian(田玲)" r:id="rId224" minRId="154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DCEFB12-F577-456C-9439-71BEC61B8660}" dateTime="2017-12-12T14:09:15" maxSheetId="31" userName="ling.tian(田玲)" r:id="rId225" minRId="1547" maxRId="155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6A37D75-F687-4164-953E-CFCE14C99083}" dateTime="2017-12-12T14:12:54" maxSheetId="31" userName="ling.tian(田玲)" r:id="rId226" minRId="156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E457827-47DE-4912-976D-3AF8EDCBDF1C}" dateTime="2017-12-12T14:27:53" maxSheetId="31" userName="ling.tian(田玲)" r:id="rId227" minRId="1570" maxRId="157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A02D91E-FD08-41EE-8082-6A80F8FC441C}" dateTime="2017-12-12T14:28:57" maxSheetId="31" userName="ling.tian(田玲)" r:id="rId228" minRId="15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FDD7DD0-94AC-47E2-B1A8-D1787A37FB2B}" dateTime="2017-12-12T14:30:06" maxSheetId="31" userName="ling.tian(田玲)" r:id="rId229" minRId="157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EB4D228-45B6-4DFC-B1C9-FB386F62232A}" dateTime="2017-12-12T14:51:38" maxSheetId="31" userName="ling.tian(田玲)" r:id="rId230" minRId="157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9CD73FE-B4B5-45E6-88B2-BD440E868663}" dateTime="2017-12-12T14:53:16" maxSheetId="31" userName="ling.tian(田玲)" r:id="rId231" minRId="157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72CD392-2551-4BE5-BD40-45E9F06F8669}" dateTime="2017-12-12T16:34:52" maxSheetId="31" userName="ling.tian(田玲)" r:id="rId232" minRId="1576" maxRId="158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5A9E582-1AF7-4FC7-B2E3-4D3EBD9C9629}" dateTime="2017-12-12T17:30:14" maxSheetId="31" userName="ling.tian(田玲)" r:id="rId233" minRId="158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E524C6E-60AD-4CC8-A6D5-0E73385BD5D5}" dateTime="2017-12-15T09:21:24" maxSheetId="31" userName="lulu.wang(王路路)" r:id="rId234" minRId="158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89ED945-86CD-48C7-8587-1E3BE86A39C5}" dateTime="2017-12-21T15:20:21" maxSheetId="31" userName="hongru.chu(褚宏茹)" r:id="rId235" minRId="1598" maxRId="160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DF912D4-4A68-4E0C-B1F4-E515E7E893C8}" dateTime="2017-12-21T15:21:10" maxSheetId="31" userName="hongru.chu(褚宏茹)" r:id="rId236" minRId="1614" maxRId="161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7180471-CF09-4487-B74A-97B87CAF2E66}" dateTime="2017-12-21T15:23:56" maxSheetId="31" userName="hongru.chu(褚宏茹)" r:id="rId237" minRId="1628" maxRId="162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6FE1175-84F7-47D9-A08B-73FBABCF5114}" dateTime="2018-01-03T11:10:21" maxSheetId="31" userName="mengwei.chang(常孟玮)" r:id="rId238" minRId="1630" maxRId="16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45D3AC0-E235-4E63-AC9B-C424C6E9C213}" dateTime="2018-01-03T16:39:18" maxSheetId="31" userName="lulu.wang(王路路)" r:id="rId239" minRId="1634" maxRId="164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A842B3C-F2C5-4EAD-93D7-2B1996B27CFA}" dateTime="2018-01-03T16:39:43" maxSheetId="31" userName="lulu.wang(王路路)" r:id="rId240" minRId="164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D6B7A61-D8E0-464D-AF44-2F6A7C98FA57}" dateTime="2018-01-03T16:40:06" maxSheetId="31" userName="lulu.wang(王路路)" r:id="rId241" minRId="16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CF3867D-815E-4556-B6F0-C693ACC36CA0}" dateTime="2018-01-03T16:40:13" maxSheetId="31" userName="lulu.wang(王路路)" r:id="rId242" minRId="1648" maxRId="165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24B84EC-C138-4C73-AE08-7A88F346CFF5}" dateTime="2018-01-03T16:40:34" maxSheetId="31" userName="lulu.wang(王路路)" r:id="rId243" minRId="1659" maxRId="166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8CA78B2-5B6D-45F4-9526-72DC6FFD4BA1}" dateTime="2018-01-03T16:43:40" maxSheetId="31" userName="lulu.wang(王路路)" r:id="rId244" minRId="166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16F9EC5-3ADD-49E6-99B0-3960ECB21DF9}" dateTime="2018-01-03T16:44:02" maxSheetId="31" userName="lulu.wang(王路路)" r:id="rId245" minRId="166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F0C699B-7183-4C34-91EB-FDC77C1F9C7D}" dateTime="2018-01-03T16:44:56" maxSheetId="31" userName="lulu.wang(王路路)" r:id="rId246" minRId="166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5B74FA8-AA32-44EC-AF92-BE2EA25F8691}" dateTime="2018-01-03T16:45:27" maxSheetId="31" userName="lulu.wang(王路路)" r:id="rId247" minRId="166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DCC5A1E-2EBE-445F-89B1-E8B00B120EFC}" dateTime="2018-01-03T16:45:32" maxSheetId="31" userName="lulu.wang(王路路)" r:id="rId248" minRId="166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7ECAA07-5BFC-4AF5-BD64-F1FDC15F33BF}" dateTime="2018-01-03T16:45:36" maxSheetId="31" userName="lulu.wang(王路路)" r:id="rId24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B541340-AC99-45E6-9A21-A240E919AEAC}" dateTime="2018-01-03T16:45:45" maxSheetId="31" userName="lulu.wang(王路路)" r:id="rId2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872FE31-555F-4B08-9BCC-08BE2A3F0BD4}" dateTime="2018-01-05T14:24:54" maxSheetId="31" userName="mengwei.chang(常孟玮)" r:id="rId25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6039608-B0CA-4BEA-B326-C01CBBD11C1E}" dateTime="2018-01-05T14:40:13" maxSheetId="31" userName="mengwei.chang(常孟玮)" r:id="rId252" minRId="1705" maxRId="171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4C3EE41-0CAA-4F79-9170-5E7E5C39EFB9}" dateTime="2018-01-05T14:59:56" maxSheetId="31" userName="mengwei.chang(常孟玮)" r:id="rId253" minRId="1715" maxRId="172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1">
    <oc r="F4" t="inlineStr">
      <is>
        <r>
          <t>之前的身份证过期了，现在来重现换一下/我来更新一下身份证号信息/我之前重新办了张新的身份证，我来重新绑定一下</t>
        </r>
        <r>
          <rPr>
            <sz val="11"/>
            <color theme="4"/>
            <rFont val="宋体"/>
            <family val="3"/>
            <charset val="134"/>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t>
        </r>
        <phoneticPr fontId="1" type="noConversion"/>
      </is>
    </oc>
    <nc r="F4" t="inlineStr">
      <is>
        <r>
          <t>之前的身份证过期了，现在来重现换一下/我来更新一下身份证号信息/我之前重新办了张新的身份证，我来重新绑定一下</t>
        </r>
        <r>
          <rPr>
            <sz val="11"/>
            <color theme="4"/>
            <rFont val="宋体"/>
            <family val="3"/>
            <charset val="134"/>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去哪该身份证/改身份证要去哪/我想改身份证，你能告诉我怎么改吗/重新绑定身份证该怎么弄/咋改身份证/我想改身份证，咋弄/我是来改身份证的，咋办/我想改身份证，你能告诉我怎么办吗/请告诉我该怎么重新绑定身份证/跟我说下怎么改身份证/告诉我身份证怎么改/我想改身份证，咋办/改身份证咋弄/以前的身份证过期了，我来重新绑定一下/之前绑定的身份证换了，我来改一下/我来改一下之前绑定的身份证，那个不用了/身份证换了，我来改一下/我是来改身份证的/以前那个身份证不用了，我来改一下/去哪能改身份证/怎么能改身份证/我就是来改个身份证/改个身份证/来改一下之前绑定的身份证/怎么改身份证信息/身份证信息，我想改一下/身份证信息，我想重新绑定一下</t>
        </r>
        <phoneticPr fontId="1" type="noConversion"/>
      </is>
    </nc>
  </rcc>
  <rcc rId="35" sId="11">
    <oc r="F2" t="inlineStr">
      <is>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t>
        </r>
        <phoneticPr fontId="1" type="noConversion"/>
      </is>
    </oc>
    <nc r="F2" t="inlineStr">
      <is>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我想改一下手机号，去哪里办/我来改手机号，去哪里办/我是来改手机号的/我想改一下之前绑定的手机号/我是来改之前绑定的手机号的/怎么改之前绑定的手机号/改一下之前绑定的手机号/改手机号/去哪儿改手机号/怎么改手机号/怎么换手机号/我该怎么改手机号/我之前绑定的手机号换了，我想改一下/我想改一下之前绑定的手机号，我换号了/手机号码换了，我来改一下/手机号码变了，我来重新绑定一下/我来绑定一下我的新手机号/手机换号了，再绑定一下/我换号码了，过来改一下/我之前的手机号不用了，过来改一下/手机号变了，来重新绑定一下/我来绑定一下现在的手机号，之前的不用了/之前的手机号注销了，我来改个新号码/之前的手机号不能用了，我来绑定个新的</t>
        </r>
        <phoneticPr fontId="1" type="noConversion"/>
      </is>
    </nc>
  </rcc>
  <rcc rId="36" sId="11">
    <o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t>
        </r>
        <phoneticPr fontId="1" type="noConversion"/>
      </is>
    </oc>
    <n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t>
        </r>
        <phoneticPr fontId="1" type="noConversion"/>
      </is>
    </nc>
  </rcc>
  <rcft rId="1" sheetId="11"/>
  <rdn rId="0" localSheetId="4" customView="1" name="Z_36746F77_9D30_4F67_8DD6_349629627742_.wvu.FilterData" hidden="1" oldHidden="1">
    <formula>车贷!$A$1:$F$61</formula>
  </rdn>
  <rdn rId="0" localSheetId="7" customView="1" name="Z_36746F77_9D30_4F67_8DD6_349629627742_.wvu.FilterData" hidden="1" oldHidden="1">
    <formula>注销借记卡!$A$1:$F$1</formula>
  </rdn>
  <rdn rId="0" localSheetId="13" customView="1" name="Z_36746F77_9D30_4F67_8DD6_349629627742_.wvu.FilterData" hidden="1" oldHidden="1">
    <formula>改密码!$A$1:$F$43</formula>
  </rdn>
  <rdn rId="0" localSheetId="14" customView="1" name="Z_36746F77_9D30_4F67_8DD6_349629627742_.wvu.FilterData" hidden="1" oldHidden="1">
    <formula>转账汇款!$A$1:$F$60</formula>
  </rdn>
  <rdn rId="0" localSheetId="18" customView="1" name="Z_36746F77_9D30_4F67_8DD6_349629627742_.wvu.FilterData" hidden="1" oldHidden="1">
    <formula>存款!$A$1:$AC$166</formula>
  </rdn>
  <rdn rId="0" localSheetId="19" customView="1" name="Z_36746F77_9D30_4F67_8DD6_349629627742_.wvu.FilterData" hidden="1" oldHidden="1">
    <formula>取款!$A$1:$F$163</formula>
  </rdn>
  <rdn rId="0" localSheetId="20" customView="1" name="Z_36746F77_9D30_4F67_8DD6_349629627742_.wvu.FilterData" hidden="1" oldHidden="1">
    <formula>查明细!$A$1:$F$3</formula>
  </rdn>
  <rdn rId="0" localSheetId="21" customView="1" name="Z_36746F77_9D30_4F67_8DD6_349629627742_.wvu.FilterData" hidden="1" oldHidden="1">
    <formula>注销手机银行!$A$1:$F$16</formula>
  </rdn>
  <rdn rId="0" localSheetId="22" customView="1" name="Z_36746F77_9D30_4F67_8DD6_349629627742_.wvu.FilterData" hidden="1" oldHidden="1">
    <formula>注销电话银行!$A$1:$F$16</formula>
  </rdn>
  <rdn rId="0" localSheetId="27" customView="1" name="Z_36746F77_9D30_4F67_8DD6_349629627742_.wvu.FilterData" hidden="1" oldHidden="1">
    <formula>'取消短信通知 '!$A$1:$F$56</formula>
  </rdn>
  <rdn rId="0" localSheetId="28" customView="1" name="Z_36746F77_9D30_4F67_8DD6_349629627742_.wvu.FilterData" hidden="1" oldHidden="1">
    <formula>注销信用卡!$B$1:$B$161</formula>
  </rdn>
  <rdn rId="0" localSheetId="29" customView="1" name="Z_36746F77_9D30_4F67_8DD6_349629627742_.wvu.FilterData" hidden="1" oldHidden="1">
    <formula>开通短信通知!$A$1:$F$48</formula>
  </rdn>
  <rcv guid="{36746F77-9D30-4F67-8DD6-349629627742}"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A5" start="0" length="0">
    <dxf>
      <fill>
        <patternFill patternType="solid">
          <bgColor rgb="FF92D050"/>
        </patternFill>
      </fill>
      <alignment horizontal="center" vertical="center" readingOrder="0"/>
    </dxf>
  </rfmt>
  <rfmt sheetId="11" sqref="B5" start="0" length="0">
    <dxf>
      <fill>
        <patternFill patternType="solid">
          <bgColor rgb="FF92D050"/>
        </patternFill>
      </fill>
      <alignment horizontal="center" vertical="center" readingOrder="0"/>
    </dxf>
  </rfmt>
  <rfmt sheetId="11" sqref="C5" start="0" length="0">
    <dxf>
      <fill>
        <patternFill patternType="solid">
          <bgColor rgb="FF92D050"/>
        </patternFill>
      </fill>
      <alignment horizontal="center" vertical="center" readingOrder="0"/>
    </dxf>
  </rfmt>
  <rfmt sheetId="11" sqref="D5" start="0" length="0">
    <dxf>
      <fill>
        <patternFill patternType="solid">
          <bgColor rgb="FF92D050"/>
        </patternFill>
      </fill>
      <alignment horizontal="center" vertical="center" readingOrder="0"/>
    </dxf>
  </rfmt>
  <rfmt sheetId="11" sqref="E5" start="0" length="0">
    <dxf>
      <fill>
        <patternFill patternType="solid">
          <bgColor rgb="FF92D050"/>
        </patternFill>
      </fill>
      <alignment horizontal="center" vertical="center" readingOrder="0"/>
    </dxf>
  </rfmt>
  <rfmt sheetId="11" sqref="F5" start="0" length="0">
    <dxf>
      <fill>
        <patternFill patternType="solid">
          <bgColor rgb="FF92D050"/>
        </patternFill>
      </fill>
      <alignment horizontal="left" wrapText="1" readingOrder="0"/>
    </dxf>
  </rfmt>
  <rfmt sheetId="11" sqref="A5:XFD5" start="0" length="0">
    <dxf>
      <fill>
        <patternFill patternType="solid">
          <bgColor rgb="FF92D050"/>
        </patternFill>
      </fill>
      <alignment horizontal="center" vertical="center" readingOrder="0"/>
    </dxf>
  </rfmt>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xfDxf="1" sqref="F9" start="0" length="0">
    <dxf>
      <alignment vertical="top" wrapText="1" readingOrder="0"/>
    </dxf>
  </rfmt>
  <rfmt sheetId="9" sqref="F9">
    <dxf>
      <alignment wrapText="0" readingOrder="0"/>
    </dxf>
  </rfmt>
  <rfmt sheetId="9" sqref="F9">
    <dxf>
      <alignment wrapText="1" readingOrder="0"/>
    </dxf>
  </rfmt>
  <rcc rId="734" sId="9">
    <oc r="F4" t="inlineStr">
      <is>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0" type="noConversion"/>
      </is>
    </oc>
    <n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t>
        </r>
        <phoneticPr fontId="0"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7" sId="9" ref="A9:XFD9" action="deleteRow">
    <rfmt sheetId="9" xfDxf="1" sqref="A9:XFD9" start="0" length="0">
      <dxf>
        <alignment vertical="top" wrapText="1" readingOrder="0"/>
      </dxf>
    </rfmt>
  </rrc>
  <rcc rId="748" sId="9">
    <oc r="F2" t="inlineStr">
      <is>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0"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t>
        </r>
        <phoneticPr fontId="0" type="noConversion"/>
      </is>
    </nc>
  </rcc>
  <rcc rId="749" sId="9">
    <o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t>
        </r>
        <phoneticPr fontId="1" type="noConversion"/>
      </is>
    </oc>
    <n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0" sId="9">
    <o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t>
        </r>
        <phoneticPr fontId="1" type="noConversion"/>
      </is>
    </oc>
    <n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银行的吗/</t>
        </r>
        <phoneticPr fontId="1"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t>
        </r>
        <phoneticPr fontId="1"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2"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t>
        </r>
        <phoneticPr fontId="1" type="noConversion"/>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 sId="29">
    <oc r="F31" t="inlineStr">
      <is>
        <t>你能给我推荐一种么？/哪一种方便？/你喜欢哪一种？/还有别的方式么?/别的方式还有么？/</t>
      </is>
    </oc>
    <nc r="F31" t="inlineStr">
      <is>
        <r>
          <t>你能给我推荐一种么？/哪一种方便？/你喜欢哪一种？/还有别的方式么?/别的方式还有么？/</t>
        </r>
        <r>
          <rPr>
            <sz val="12"/>
            <color theme="3" tint="0.39997558519241921"/>
            <rFont val="宋体"/>
            <family val="3"/>
            <charset val="134"/>
          </rPr>
          <t>哪一种简单/哪一种比较快/你觉得哪一个好/你觉得我用哪种方法比较好/</t>
        </r>
        <phoneticPr fontId="1" type="noConversion"/>
      </is>
    </nc>
  </rcc>
  <rcc rId="754" sId="29">
    <oc r="F30"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is>
    </oc>
    <nc r="F30"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0" type="noConversion"/>
      </is>
    </nc>
  </rcc>
  <rcc rId="755" sId="29">
    <oc r="F36" t="inlineStr">
      <is>
        <t>我没有手机银行怎么办？/我不想用手机银行，还有别的么？/还有别的么？/还有推荐的么？/还有么？/就这些么？/</t>
      </is>
    </oc>
    <nc r="F36" t="inlineStr">
      <is>
        <r>
          <t>我没有手机银行怎么办？/我不想用手机银行，还有别的么？/还有别的么？/还有推荐的么？/还有么？/就这些么？/</t>
        </r>
        <r>
          <rPr>
            <sz val="12"/>
            <color theme="3" tint="0.39997558519241921"/>
            <rFont val="宋体"/>
            <family val="3"/>
            <charset val="134"/>
          </rPr>
          <t>还有其他的吗/我不会用手机银行怎么办/我不知道手机银行咋用/不用手机银行，我还能怎么开通短信通知呢？</t>
        </r>
        <phoneticPr fontId="1" type="noConversion"/>
      </is>
    </nc>
  </rcc>
  <rcc rId="756" sId="29">
    <oc r="F42" t="inlineStr">
      <is>
        <t>教我用手机开通短信通知/办理短信通知用手机开通/手机开通短信提醒方法/我要用手机银行开通一下短信</t>
      </is>
    </oc>
    <nc r="F42" t="inlineStr">
      <is>
        <r>
          <t>教我用手机开通短信通知/办理短信通知用手机开通/手机开通短信提醒方法/我要用手机银行开通一下短信/</t>
        </r>
        <r>
          <rPr>
            <sz val="12"/>
            <color theme="3" tint="0.39997558519241921"/>
            <rFont val="宋体"/>
            <family val="3"/>
            <charset val="134"/>
          </rPr>
          <t>跟我说说怎么用手机银行开通短信通知/咋用手机银行开通短信通知/用手机银行开通个短信通知咋办/教教我咋用手机银行办理短信通知</t>
        </r>
        <phoneticPr fontId="1" type="noConversion"/>
      </is>
    </nc>
  </rcc>
  <rcc rId="757" sId="29">
    <oc r="F44" t="inlineStr">
      <is>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is>
    </oc>
    <nc r="F44" t="inlineStr">
      <is>
        <r>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r>
        <r>
          <rPr>
            <sz val="12"/>
            <color theme="3" tint="0.39997558519241921"/>
            <rFont val="宋体"/>
            <family val="3"/>
            <charset val="134"/>
          </rPr>
          <t>跟我说说咋用手机银行开通短信通知/怎么用手机银行开通短信通知/</t>
        </r>
        <phoneticPr fontId="1" type="noConversion"/>
      </is>
    </nc>
  </rcc>
  <rcc rId="758" sId="29">
    <oc r="F46" t="inlineStr">
      <is>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is>
    </oc>
    <nc r="F46" t="inlineStr">
      <is>
        <r>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r>
        <r>
          <rPr>
            <sz val="12"/>
            <color theme="3" tint="0.39997558519241921"/>
            <rFont val="宋体"/>
            <family val="3"/>
            <charset val="134"/>
          </rPr>
          <t>跟我说说咋用网上银行开通短信通知/怎么用网上银行开通短信通知/</t>
        </r>
        <phoneticPr fontId="1" type="noConversion"/>
      </is>
    </nc>
  </rcc>
  <rcc rId="759" sId="29">
    <oc r="F48" t="inlineStr">
      <is>
        <t>教我用网银开通短信通知/办理短信通知用网银开通/网银开通短信提醒方法/我要用网上银行开通一下短信</t>
      </is>
    </oc>
    <nc r="F48" t="inlineStr">
      <is>
        <r>
          <t>教我用网银开通短信通知/办理短信通知用网银开通/网银开通短信提醒方法/我要用网上银行开通一下短信/</t>
        </r>
        <r>
          <rPr>
            <sz val="12"/>
            <color theme="3" tint="0.39997558519241921"/>
            <rFont val="宋体"/>
            <family val="3"/>
            <charset val="134"/>
          </rPr>
          <t>跟我说说用网银开通短信通知的方法/告诉我用网银办理短信提醒的方法</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0"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是来开手机银行的/我是来开通我的手机银行的/</t>
        </r>
        <phoneticPr fontId="1" type="noConversion"/>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1"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是来开手机银行的/我是来开通我的手机银行的/</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t>
        </r>
        <phoneticPr fontId="1" type="noConversion"/>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我的手机银行</t>
        </r>
        <phoneticPr fontId="1"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1">
    <o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t>
        </r>
        <phoneticPr fontId="1" type="noConversion"/>
      </is>
    </oc>
    <n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怎么才能改我的个人信息/告诉我个人信息怎么改/跟我说说怎么改个人信息/跟我说下个人信息怎么改，可行/教教我怎么改个人信息，好不好</t>
        </r>
        <phoneticPr fontId="1" type="noConversion"/>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t>
        </r>
        <phoneticPr fontId="1"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4"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phoneticPr fontId="1"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xfDxf="1" sqref="F14" start="0" length="0"/>
  <rfmt sheetId="8" sqref="F14">
    <dxf>
      <alignment wrapText="1" readingOrder="0"/>
    </dxf>
  </rfmt>
  <rfmt sheetId="8" xfDxf="1" sqref="F6" start="0" length="0">
    <dxf>
      <alignment vertical="center" wrapText="1" readingOrder="0"/>
    </dxf>
  </rfmt>
  <rfmt sheetId="8" sqref="F6">
    <dxf>
      <alignment wrapText="0" readingOrder="0"/>
    </dxf>
  </rfmt>
  <rfmt sheetId="8" sqref="F6">
    <dxf>
      <alignment wrapText="1" readingOrder="0"/>
    </dxf>
  </rfmt>
  <rfmt sheetId="8" sqref="F6" start="0" length="2147483647">
    <dxf>
      <font>
        <color theme="3" tint="0.39997558519241921"/>
      </font>
    </dxf>
  </rfmt>
  <rcc rId="765" sId="8">
    <nc r="F14" t="inlineStr">
      <is>
        <t>注销存折/我想要注销存折/我来办理注销存折业务/我想注销存折/我想注销存折</t>
        <phoneticPr fontId="0" type="noConversion"/>
      </is>
    </nc>
  </rcc>
  <rcc rId="766" sId="8">
    <nc r="F6" t="inlineStr">
      <is>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phoneticPr fontId="0" type="noConversion"/>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767" sheetId="8" source="F14" destination="F8" sourceSheetId="8">
    <rfmt sheetId="8" sqref="F8" start="0" length="0">
      <dxf>
        <alignment vertical="center" wrapText="1" readingOrder="0"/>
      </dxf>
    </rfmt>
  </rm>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F8" start="0" length="2147483647">
    <dxf>
      <font>
        <color theme="3" tint="0.39997558519241921"/>
      </font>
    </dxf>
  </rfmt>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0" sId="8">
    <oc r="F6" t="inlineStr">
      <is>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phoneticPr fontId="0" type="noConversion"/>
      </is>
    </oc>
    <nc r="F6"/>
  </rcc>
  <rcc rId="781" sId="8">
    <oc r="F10" t="inlineStr">
      <is>
        <r>
          <t>存折怎么注销/存折是怎么注销的/</t>
        </r>
        <r>
          <rPr>
            <sz val="11"/>
            <color rgb="FFFF0000"/>
            <rFont val="宋体"/>
            <family val="3"/>
            <charset val="134"/>
          </rPr>
          <t>怎么注销存折/你知道怎么注销存折/注销存折怎么弄/注销存折</t>
        </r>
        <phoneticPr fontId="1" type="noConversion"/>
      </is>
    </oc>
    <nc r="F10" t="inlineStr">
      <is>
        <r>
          <t>存折怎么注销/存折是怎么注销的/</t>
        </r>
        <r>
          <rPr>
            <sz val="11"/>
            <color rgb="FFFF0000"/>
            <rFont val="宋体"/>
            <family val="3"/>
            <charset val="134"/>
          </rPr>
          <t>怎么注销存折/你知道怎么注销存折/注销存折怎么弄/注销存折</t>
        </r>
        <r>
          <rPr>
            <sz val="11"/>
            <color theme="3" tint="0.39997558519241921"/>
            <rFont val="宋体"/>
            <family val="3"/>
            <charset val="134"/>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r>
        <phoneticPr fontId="1" type="noConversion"/>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 sId="8">
    <oc r="F10" t="inlineStr">
      <is>
        <r>
          <t>存折怎么注销/存折是怎么注销的/</t>
        </r>
        <r>
          <rPr>
            <sz val="11"/>
            <color rgb="FFFF0000"/>
            <rFont val="宋体"/>
            <family val="3"/>
            <charset val="134"/>
          </rPr>
          <t>怎么注销存折/你知道怎么注销存折/注销存折怎么弄/注销存折</t>
        </r>
        <r>
          <rPr>
            <sz val="11"/>
            <color theme="3" tint="0.39997558519241921"/>
            <rFont val="宋体"/>
            <family val="3"/>
            <charset val="134"/>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r>
        <phoneticPr fontId="2" type="noConversion"/>
      </is>
    </oc>
    <nc r="F10" t="inlineStr">
      <is>
        <r>
          <t>存折怎么注销/存折是怎么注销的/</t>
        </r>
        <r>
          <rPr>
            <sz val="11"/>
            <color rgb="FFFF0000"/>
            <rFont val="宋体"/>
            <family val="3"/>
            <charset val="134"/>
          </rPr>
          <t>怎么注销存折/你知道怎么注销存折/注销存折怎么弄/注销存折</t>
        </r>
        <r>
          <rPr>
            <sz val="11"/>
            <color theme="3" tint="0.39997558519241921"/>
            <rFont val="宋体"/>
            <family val="3"/>
            <charset val="134"/>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你知道注销存折怎么办吗</t>
        </r>
        <phoneticPr fontId="2" type="noConversion"/>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3" sId="8">
    <o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rcc>
  <rfmt sheetId="8" xfDxf="1" sqref="F12" start="0" length="0"/>
  <rfmt sheetId="8" sqref="F12">
    <dxf>
      <alignment wrapText="1" readingOrder="0"/>
    </dxf>
  </rfmt>
  <rcc rId="784" sId="8">
    <oc r="F8" t="inlineStr">
      <is>
        <t>注销存折/我想要注销存折/我来办理注销存折业务/我想注销存折/我想注销存折</t>
        <phoneticPr fontId="0" type="noConversion"/>
      </is>
    </oc>
    <nc r="F8" t="inlineStr">
      <is>
        <t>注销存折/我想要注销存折/我来办理注销存折业务/我想注销存折/我想注销存折/我想注销存折/注销存折/帮我注销存折/注销存折来的/我是来注销存折的/你帮我注销存折/带我去注销存折/我想注销存折的/你帮帮我注销存折呢/我是想来注销存折的/我来办注销存折业务/我想办个注销存折业务/办注销存折/注销存折业务/办注销存折业务/办理注销存折/办理注销存折业务/办个注销存折业务/我是来办注销存折业务/我是想来办注销存折/我想办注销存折业务/办注销存折哇/注销存折来的/来注销存折的/注销存折的/想注销存折啊/办注销存折业务/请帮我办注销存折业务/我想办理注销存折业务/</t>
        <phoneticPr fontId="0"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F6" start="0" length="0">
    <dxf>
      <font>
        <sz val="11"/>
        <color theme="1"/>
        <name val="宋体"/>
        <scheme val="minor"/>
      </font>
    </dxf>
  </rfmt>
  <rcc rId="785" sId="8">
    <nc r="F6" t="inlineStr">
      <is>
        <t>存折可以吗/存折怎么办/如果是存折呢/存折怎么办的呢/你说存折怎么办啊/我想请问你存折的话怎么办/如果存折呢/</t>
      </is>
    </nc>
  </rcc>
  <rfmt sheetId="8" sqref="F6" start="0" length="2147483647">
    <dxf>
      <font>
        <color theme="3" tint="0.39997558519241921"/>
      </font>
    </dxf>
  </rfmt>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6" sId="8">
    <oc r="F6" t="inlineStr">
      <is>
        <t>存折可以吗/存折怎么办/如果是存折呢/存折怎么办的呢/你说存折怎么办啊/我想请问你存折的话怎么办/如果存折呢/</t>
      </is>
    </oc>
    <nc r="F6" t="inlineStr">
      <is>
        <t>存折可以吗/存折怎么办/如果是存折呢/存折怎么办的呢/你说存折怎么办啊/我想请问你存折的话怎么办/如果存折呢/</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phoneticPr fontId="1" type="noConversion"/>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7" sId="8">
    <oc r="F6" t="inlineStr">
      <is>
        <t>存折可以吗/存折怎么办/如果是存折呢/存折怎么办的呢/你说存折怎么办啊/我想请问你存折的话怎么办/如果存折呢/</t>
        <phoneticPr fontId="0" type="noConversion"/>
      </is>
    </oc>
    <nc r="F6" t="inlineStr">
      <is>
        <t>存折可以吗/存折怎么办/如果是存折呢/存折怎么办的呢/你说存折怎么办啊/我想请问你存折的话怎么办/如果存折呢/存折咋弄/村这是怎么搞得/存折要怎么办呢</t>
        <phoneticPr fontId="0"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8" sId="28">
    <o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phoneticPr fontId="1" type="noConversion"/>
      </is>
    </nc>
  </rcc>
  <rcc rId="789" sId="28">
    <oc r="F3" t="inlineStr">
      <is>
        <t>银行卡/就银行卡呀/就一张卡/卡啊/就卡啊/这张卡/你看就这张卡/这张卡/这张卡呀</t>
      </is>
    </oc>
    <nc r="F3" t="inlineStr">
      <is>
        <r>
          <t>银行卡/就银行卡呀/就一张卡/卡啊/就卡啊/这张卡/你看就这张卡/这张卡/这张卡呀</t>
        </r>
        <r>
          <rPr>
            <sz val="11"/>
            <color theme="3" tint="0.39997558519241921"/>
            <rFont val="宋体"/>
            <family val="3"/>
            <charset val="134"/>
          </rPr>
          <t>/一张卡/注销一张卡/注销卡/我的卡/我拿来的卡/我之前办的一张卡/我不用的一张卡/</t>
        </r>
        <phoneticPr fontId="1" type="noConversion"/>
      </is>
    </nc>
  </rcc>
  <rcc rId="790" sId="28">
    <oc r="F4" t="inlineStr">
      <is>
        <t>我的信用卡/我信用卡啊/信用卡啊/信用卡呀/就信用卡啦/是信用卡啦/是信用卡/</t>
      </is>
    </oc>
    <nc r="F4" t="inlineStr">
      <is>
        <r>
          <t>我的信用卡/我信用卡啊/信用卡啊/信用卡呀/就信用卡啦/是信用卡啦/是信用卡/</t>
        </r>
        <r>
          <rPr>
            <sz val="11"/>
            <color theme="3" tint="0.39997558519241921"/>
            <rFont val="宋体"/>
            <family val="3"/>
            <charset val="134"/>
          </rPr>
          <t>一张信用卡/之前的信用卡/原来的信用卡/我之前用的信用卡/</t>
        </r>
        <phoneticPr fontId="1" type="noConversion"/>
      </is>
    </nc>
  </rcc>
  <rcc rId="791" sId="28">
    <oc r="F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F5" t="inlineStr">
      <is>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电话注销没有成功/我在电话上试过，不行/我用电话试过，没弄好</t>
        </r>
        <phoneticPr fontId="1" type="noConversion"/>
      </is>
    </nc>
  </rcc>
  <rcc rId="792" sId="28">
    <oc r="F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is>
    </oc>
    <nc r="F7"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phoneticPr fontId="1" type="noConversion"/>
      </is>
    </nc>
  </rcc>
  <rcc rId="793" sId="28">
    <oc r="F8" t="inlineStr">
      <is>
        <t>银行卡可以吗/银行卡怎么办/如果是银行卡呢/银行卡怎么办的呢/你说银行卡怎么办啊/我想请问你银行卡的话怎么办/如果银行卡呢/</t>
      </is>
    </oc>
    <nc r="F8" t="inlineStr">
      <is>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银行卡咋办/银行卡咋弄/银行卡行吗/银行卡中不中/银行卡行不行/银行卡能办吗/银行卡能不能办/银行卡能办不</t>
        </r>
        <phoneticPr fontId="1" type="noConversion"/>
      </is>
    </nc>
  </rcc>
  <rcc rId="794" sId="28">
    <oc r="F9" t="inlineStr">
      <is>
        <t>如果是信用卡呢/信用卡怎么办/我的是信用卡怎么办/</t>
        <phoneticPr fontId="0" type="noConversion"/>
      </is>
    </oc>
    <nc r="F9" t="inlineStr">
      <is>
        <r>
          <t>如果是信用卡呢/信用卡怎么办/我的是信用卡怎么办/</t>
        </r>
        <r>
          <rPr>
            <sz val="11"/>
            <color theme="3" tint="0.39997558519241921"/>
            <rFont val="宋体"/>
            <family val="3"/>
            <charset val="134"/>
          </rPr>
          <t>信用卡咋办/信用卡咋弄/信用卡怎么注销/我的是信用卡，怎么注销/是信用卡，怎么办/信用卡，怎么注销</t>
        </r>
        <phoneticPr fontId="0" type="noConversion"/>
      </is>
    </nc>
  </rcc>
  <rcc rId="795" sId="28">
    <oc r="F1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F10" t="inlineStr">
      <is>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电话注销没有成功，怎么办/我在电话上试过，不行，我该怎么办/我用电话试过，没弄好，我怎么办</t>
        </r>
        <phoneticPr fontId="1" type="noConversion"/>
      </is>
    </nc>
  </rcc>
  <rcc rId="796" sId="28">
    <oc r="F12"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is>
    </oc>
    <nc r="F12"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phoneticPr fontId="1" type="noConversion"/>
      </is>
    </nc>
  </rcc>
  <rcc rId="797" sId="28">
    <oc r="F46"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is>
    </oc>
    <nc r="F46" t="inlineStr">
      <is>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3" tint="0.39997558519241921"/>
            <rFont val="宋体"/>
            <family val="3"/>
            <charset val="134"/>
          </rPr>
          <t>银行卡咋注销/怎么办理银行卡注销业务/注销银行卡怎么办/怎么注销之前的银行卡/</t>
        </r>
        <phoneticPr fontId="1" type="noConversion"/>
      </is>
    </nc>
  </rcc>
  <rcc rId="798" sId="28">
    <oc r="F47" t="inlineStr">
      <is>
        <t>如果是信用卡呢/信用卡怎么办/我的是信用卡怎么办/</t>
      </is>
    </oc>
    <nc r="F47" t="inlineStr">
      <is>
        <t>如果是信用卡呢/信用卡怎么办/我的是信用卡怎么办/</t>
        <phoneticPr fontId="0" type="noConversion"/>
      </is>
    </nc>
  </rcc>
  <rcc rId="799" sId="28">
    <oc r="F55" t="inlineStr">
      <is>
        <t>我的信用卡/我信用卡啊/信用卡啊/信用卡呀/就信用卡啦/是信用卡啦/是信用卡/</t>
      </is>
    </oc>
    <nc r="F55" t="inlineStr">
      <is>
        <r>
          <t>我的信用卡/我信用卡啊/信用卡啊/信用卡呀/就信用卡啦/是信用卡啦/是信用卡/</t>
        </r>
        <r>
          <rPr>
            <sz val="11"/>
            <color theme="3" tint="0.39997558519241921"/>
            <rFont val="宋体"/>
            <family val="3"/>
            <charset val="134"/>
          </rPr>
          <t>之前的信用卡/不用的信用卡/一张信用卡/</t>
        </r>
        <phoneticPr fontId="1" type="noConversion"/>
      </is>
    </nc>
  </rcc>
  <rcc rId="800" sId="28">
    <oc r="F64" t="inlineStr">
      <is>
        <t>银行卡可以吗/银行卡怎么办/如果是银行卡呢/银行卡怎么办的呢/你说银行卡怎么办啊/我想请问你银行卡的话怎么办/如果银行卡呢/</t>
      </is>
    </oc>
    <nc r="F64" t="inlineStr">
      <is>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银行卡能办吗/银行卡行不行/银行卡行吗/我之前的卡行吗/我之前办的卡，现在不用了，可以注销吗</t>
        </r>
        <phoneticPr fontId="1" type="noConversion"/>
      </is>
    </nc>
  </rcc>
  <rcc rId="801" sId="28">
    <oc r="F65" t="inlineStr">
      <is>
        <t>我的信用卡/我信用卡啊/信用卡啊/信用卡呀/就信用卡啦/是信用卡啦/是信用卡/</t>
      </is>
    </oc>
    <nc r="F65" t="inlineStr">
      <is>
        <r>
          <t>我的信用卡/我信用卡啊/信用卡啊/信用卡呀/就信用卡啦/是信用卡啦/是信用卡/</t>
        </r>
        <r>
          <rPr>
            <sz val="11"/>
            <color theme="3" tint="0.39997558519241921"/>
            <rFont val="宋体"/>
            <family val="3"/>
            <charset val="134"/>
          </rPr>
          <t>我之前的信用卡/之前办的，现在不用的信用卡/用不到的信用卡</t>
        </r>
        <phoneticPr fontId="1" type="noConversion"/>
      </is>
    </nc>
  </rcc>
  <rcc rId="802" sId="28">
    <oc r="F113"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F113" t="inlineStr">
      <is>
        <r>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r>
        <r>
          <rPr>
            <sz val="12"/>
            <color theme="3" tint="0.39997558519241921"/>
            <rFont val="宋体"/>
            <family val="3"/>
            <charset val="134"/>
          </rPr>
          <t>我能不能注销信用卡/我想注销信用卡，行吗/我要注销信用卡，可以吗/我想注销信用卡，可以吗/注销信用卡，可行/办一下信用卡注销，可以吗</t>
        </r>
        <phoneticPr fontId="1" type="noConversion"/>
      </is>
    </nc>
  </rcc>
  <rcc rId="803" sId="28">
    <oc r="F118"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is>
    </oc>
    <nc r="F118" t="inlineStr">
      <is>
        <r>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r>
        <r>
          <rPr>
            <sz val="12"/>
            <color theme="3" tint="0.39997558519241921"/>
            <rFont val="宋体"/>
            <family val="3"/>
            <charset val="134"/>
          </rPr>
          <t>我用电话注销信用卡失败了，怎么办/我电话不能注册信用卡，怎么办/我电话注销会员卡没成功，怎么办</t>
        </r>
        <phoneticPr fontId="1" type="noConversion"/>
      </is>
    </nc>
  </rcc>
  <rcc rId="804" sId="28">
    <oc r="F116" t="inlineStr">
      <is>
        <t>电话注销不了信用卡，怎么办？/ 我试过了电话注销信用卡，不行的，怎么办？/我电话怎么不能注销信用卡？/我信用卡打电话怎么注销不了？/</t>
      </is>
    </oc>
    <nc r="F116" t="inlineStr">
      <is>
        <r>
          <t>电话注销不了信用卡，怎么办？/ 我试过了电话注销信用卡，不行的，怎么办？/我电话怎么不能注销信用卡？/我信用卡打电话怎么注销不了？/</t>
        </r>
        <r>
          <rPr>
            <sz val="12"/>
            <color theme="3" tint="0.39997558519241921"/>
            <rFont val="宋体"/>
            <family val="3"/>
            <charset val="134"/>
          </rPr>
          <t>我用电话注销信用卡失败了，怎么办/我电话不能注册信用卡，怎么办/我电话注销会员卡没成功，怎么办/我用电话注销过信用卡，不行，怎么办/电话注销不了我的信用卡，怎么办/</t>
        </r>
        <phoneticPr fontId="1"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5" sId="27">
    <oc r="F2" t="inlineStr">
      <is>
        <t>我想取消短信通知/我要取消短信通知/帮我取消短信通知/取消短信通知/去掉短信通知/删除短信通知/我来办理取消短信通知/我要办理取消短信通知/ 我要取消短信通知</t>
      </is>
    </oc>
    <nc r="F2" t="inlineStr">
      <is>
        <r>
          <t>我想取消短信通知/我要取消短信通知/帮我取消短信通知/取消短信通知/去掉短信通知/删除短信通知/我来办理取消短信通知/我要办理取消短信通知/ 我要取消短信通知/</t>
        </r>
        <r>
          <rPr>
            <sz val="12"/>
            <color theme="3" tint="0.39997558519241921"/>
            <rFont val="宋体"/>
            <family val="3"/>
            <charset val="134"/>
          </rPr>
          <t>短信通知不要了/</t>
        </r>
        <phoneticPr fontId="1" type="noConversion"/>
      </is>
    </nc>
  </rcc>
  <rcc rId="806" sId="27">
    <oc r="F3" t="inlineStr">
      <is>
        <t>我想了解手机银行/手机银行吧/手机银行就行/银行吧/那个手机银行的/</t>
      </is>
    </oc>
    <nc r="F3" t="inlineStr">
      <is>
        <r>
          <t>我想了解手机银行/手机银行吧/手机银行就行/银行吧/那个手机银行的</t>
        </r>
        <r>
          <rPr>
            <sz val="12"/>
            <color theme="3" tint="0.39997558519241921"/>
            <rFont val="宋体"/>
            <family val="3"/>
            <charset val="134"/>
          </rPr>
          <t>/用手机银行/用手机银行取消/用手机银行办理/用手机银行办</t>
        </r>
        <phoneticPr fontId="1" type="noConversion"/>
      </is>
    </nc>
  </rcc>
  <rcc rId="807" sId="27">
    <oc r="F6" t="inlineStr">
      <is>
        <t>我想了解短信通知/短信通知/短信那个/发短信的那个/短信的那个/短信/了解短信通知/短信通知就行的/</t>
      </is>
    </oc>
    <nc r="F6" t="inlineStr">
      <is>
        <r>
          <t>我想了解短信通知/短信通知/短信那个/发短信的那个/短信的那个/短信/了解短信通知/短信通知就行的/</t>
        </r>
        <r>
          <rPr>
            <sz val="12"/>
            <color theme="3" tint="0.39997558519241921"/>
            <rFont val="宋体"/>
            <family val="3"/>
            <charset val="134"/>
          </rPr>
          <t>发短信取消/用短信取消</t>
        </r>
        <phoneticPr fontId="1" type="noConversion"/>
      </is>
    </nc>
  </rcc>
  <rcc rId="808" sId="27">
    <oc r="F9" t="inlineStr">
      <is>
        <t>两个都不行/都不行/你给我推荐其他的吧/我不想用手机/两个都不好/都不好/都不想用/都不喜欢/都不中/都不得行/没一个好的/没一个能行/我手机不能用/我手机没电了/我都不感兴趣</t>
      </is>
    </oc>
    <nc r="F9" t="inlineStr">
      <is>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还有其他的方法吗/只有这两种方法吗/我不想用这两种方法/我能用其他方法吗/两种都不能用/</t>
        </r>
        <phoneticPr fontId="1" type="noConversion"/>
      </is>
    </nc>
  </rcc>
  <rcc rId="809" sId="27">
    <oc r="F12" t="inlineStr">
      <is>
        <t>随便/哪种都行/无所谓/你随便说一个吧/你给我推荐一个吧/两种都行/都可以的/说来听听/都差不多/我都想知道/都可以/都行/你说一种就行/</t>
      </is>
    </oc>
    <nc r="F12" t="inlineStr">
      <is>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都中/你个我说一个简单的吧/你告诉我一个方便的吧</t>
        </r>
        <phoneticPr fontId="1" type="noConversion"/>
      </is>
    </nc>
  </rcc>
  <rcc rId="810" sId="27">
    <oc r="F13" t="inlineStr">
      <is>
        <t>我没有手机银行/我不想用手机银行/手机银行不好用/我不喜欢用手机银行</t>
      </is>
    </oc>
    <nc r="F13" t="inlineStr">
      <is>
        <r>
          <t>我没有手机银行/我不想用手机银行/手机银行不好用/我不喜欢用手机银行/</t>
        </r>
        <r>
          <rPr>
            <sz val="12"/>
            <color theme="3" tint="0.39997558519241921"/>
            <rFont val="宋体"/>
            <family val="3"/>
            <charset val="134"/>
          </rPr>
          <t>我不能用手机银行/我没有注册过手机银行/我不是手机银行用户/我不用手机银行/我不会用手机银行/我不知道手机银行咋用/我不知道手机银行咋弄</t>
        </r>
        <phoneticPr fontId="1" type="noConversion"/>
      </is>
    </nc>
  </rcc>
  <rcc rId="811" sId="27">
    <oc r="F16" t="inlineStr">
      <is>
        <t>你能给我推荐一种么？/哪一种方便？/你喜欢哪一种？/还有别的方式么?/别的方式还有么？/</t>
      </is>
    </oc>
    <nc r="F16" t="inlineStr">
      <is>
        <r>
          <t>你能给我推荐一种么？/哪一种方便？/你喜欢哪一种？/还有别的方式么?/别的方式还有么？/</t>
        </r>
        <r>
          <rPr>
            <sz val="12"/>
            <color theme="3" tint="0.39997558519241921"/>
            <rFont val="宋体"/>
            <family val="3"/>
            <charset val="134"/>
          </rPr>
          <t>哪一种方便/哪个方法简单/你觉得哪个好/你跟我说一个方法吧/我不知道怎么办，你推荐一个吧</t>
        </r>
        <phoneticPr fontId="1" type="noConversion"/>
      </is>
    </nc>
  </rcc>
  <rcc rId="812" sId="27">
    <oc r="F19"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is>
    </oc>
    <nc r="F19" t="inlineStr">
      <is>
        <r>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r>
        <r>
          <rPr>
            <sz val="12"/>
            <color theme="3" tint="0.39997558519241921"/>
            <rFont val="宋体"/>
            <family val="3"/>
            <charset val="134"/>
          </rPr>
          <t>我想取消短信通知，行不行/我想取消短信通知，行吗/短信通知能取消吗/取消短信通知，行吗/我不想要短信通知，可以吗/不要短信通知，行不行</t>
        </r>
        <phoneticPr fontId="1" type="noConversion"/>
      </is>
    </nc>
  </rcc>
  <rcc rId="813" sId="27">
    <oc r="F23" t="inlineStr">
      <is>
        <t>手机银行怎么弄？/用手机银行怎么弄？/手机银行怎么用的？/你能给我教一下么？/手机银行咋用的？/咋用手机银行的？/</t>
      </is>
    </oc>
    <nc r="F23" t="inlineStr">
      <is>
        <r>
          <t>手机银行怎么弄？/用手机银行怎么弄？/手机银行怎么用的？/你能给我教一下么？/手机银行咋用的？/咋用手机银行的？</t>
        </r>
        <r>
          <rPr>
            <sz val="12"/>
            <color theme="3" tint="0.39997558519241921"/>
            <rFont val="宋体"/>
            <family val="3"/>
            <charset val="134"/>
          </rPr>
          <t>/怎么用手机银行取消短信通知/用手机银行咋办/</t>
        </r>
        <phoneticPr fontId="1" type="noConversion"/>
      </is>
    </nc>
  </rcc>
  <rcc rId="814" sId="27">
    <oc r="F29" t="inlineStr">
      <is>
        <t>短信的怎么弄？/短信怎么弄？/ 我怎么弄短信？/短信的那个难不不难？/短信的麻烦么？/短信的快不快？/短信的当方便么？</t>
      </is>
    </oc>
    <nc r="F29" t="inlineStr">
      <is>
        <r>
          <t>短信的怎么弄？/短信怎么弄？/ 我怎么弄短信？/短信的那个难不不难？/短信的麻烦么？/短信的快不快？/短信的当方便么？/</t>
        </r>
        <r>
          <rPr>
            <sz val="12"/>
            <color theme="3" tint="0.39997558519241921"/>
            <rFont val="宋体"/>
            <family val="3"/>
            <charset val="134"/>
          </rPr>
          <t>发短信怎么办/怎么发短信取消/发短信怎么操作</t>
        </r>
        <phoneticPr fontId="1" type="noConversion"/>
      </is>
    </nc>
  </rcc>
  <rcc rId="815" sId="27">
    <oc r="F32" t="inlineStr">
      <is>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is>
    </oc>
    <nc r="F32" t="inlineStr">
      <is>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/两个都不能用，怎么办/除了这两种，还有其他的方法吗/只有这两种方法吗/还有其他的方法吗</t>
        </r>
        <phoneticPr fontId="1" type="noConversion"/>
      </is>
    </nc>
  </rcc>
  <rcc rId="816" sId="27">
    <oc r="F35" t="inlineStr">
      <is>
        <t>随便/哪种都行/无所谓/你随便说一个吧/你给我推荐一个吧/两种都行/都可以的/说来听听/都差不多/我都想知道/都可以/都行/你说一种就行/</t>
      </is>
    </oc>
    <nc r="F35" t="inlineStr">
      <is>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t>
        </r>
        <phoneticPr fontId="1" type="noConversion"/>
      </is>
    </nc>
  </rcc>
  <rcc rId="817" sId="27">
    <oc r="F50" t="inlineStr">
      <is>
        <t>我想用手机银行关闭短信通知/用手机关闭短信通知/用手机银行关闭短信提醒/手机关短信/不要短信提醒了，我要手机关掉/我手机银行取消短信通知</t>
        <phoneticPr fontId="0" type="noConversion"/>
      </is>
    </oc>
    <nc r="F50" t="inlineStr">
      <is>
        <r>
          <t>我想用手机银行关闭短信通知/用手机关闭短信通知/用手机银行关闭短信提醒/手机关短信/不要短信提醒了，我要手机关掉/我手机银行取消短信通知/</t>
        </r>
        <r>
          <rPr>
            <sz val="12"/>
            <color theme="3" tint="0.39997558519241921"/>
            <rFont val="宋体"/>
            <family val="3"/>
            <charset val="134"/>
          </rPr>
          <t>我能用手机银行取消短信通知吗/用手机银行取消短信通知行吗/</t>
        </r>
        <phoneticPr fontId="0" type="noConversion"/>
      </is>
    </nc>
  </rcc>
  <rcc rId="818" sId="27">
    <o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phoneticPr fontId="1" type="noConversion"/>
      </is>
    </oc>
    <n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phoneticPr fontId="1"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9" sId="27">
    <oc r="F54" t="inlineStr">
      <is>
        <t>我想发短信取消短信提醒/我来取消短信通知你教我发短信吗/告诉我短信取消短信提醒的方法/</t>
      </is>
    </oc>
    <nc r="F54" t="inlineStr">
      <is>
        <t>我想发短信取消短信提醒/我来取消短信通知你教我发短信吗/告诉我短信取消短信提醒的方法/</t>
        <phoneticPr fontId="0" type="noConversion"/>
      </is>
    </nc>
  </rcc>
  <rcc rId="820" sId="27">
    <o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phoneticPr fontId="2" type="noConversion"/>
      </is>
    </oc>
    <n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phoneticPr fontId="2" type="noConversion"/>
      </is>
    </nc>
  </rcc>
  <rcc rId="821" sId="27">
    <oc r="A56" t="inlineStr">
      <is>
        <t>关闭短信通知怎么发短信发什么啊</t>
      </is>
    </oc>
    <nc r="A56" t="inlineStr">
      <is>
        <t>关闭短信通知怎么发短信发什么啊</t>
        <phoneticPr fontId="0" type="noConversion"/>
      </is>
    </nc>
  </rcc>
  <rcc rId="822" sId="27">
    <oc r="F56" t="inlineStr">
      <is>
        <t>我要取消短信，你知道怎么编辑吗/我不知道怎么用短信取消提醒，你能教我吗/</t>
      </is>
    </oc>
    <nc r="F56" t="inlineStr">
      <is>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t>
        </r>
        <phoneticPr fontId="1"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3" sId="26">
    <oc r="F2" t="inlineStr">
      <is>
        <t>挂失/我想挂失/来挂失/我来办理挂失业务/我要办理挂失业务/我来挂失/我要挂失/我要来挂失/办理挂失业务/办挂失/我来办挂失</t>
      </is>
    </oc>
    <nc r="F2" t="inlineStr">
      <is>
        <t>挂失/我想挂失/来挂失/我来办理挂失业务/我要办理挂失业务/我来挂失/我要挂失/我要来挂失/办理挂失业务/办挂失/我来办挂失/</t>
        <phoneticPr fontId="0" type="noConversion"/>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4" sId="26">
    <oc r="F2" t="inlineStr">
      <is>
        <t>挂失/我想挂失/来挂失/我来办理挂失业务/我要办理挂失业务/我来挂失/我要挂失/我要来挂失/办理挂失业务/办挂失/我来办挂失/</t>
        <phoneticPr fontId="0" type="noConversion"/>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t>
        </r>
        <phoneticPr fontId="0" type="noConversion"/>
      </is>
    </nc>
  </rcc>
  <rcc rId="825" sId="26">
    <oc r="F3" t="inlineStr">
      <is>
        <t>就信用卡呀/我的信用卡/信用卡呀/信用卡联名卡/信用卡附属卡/就信用卡/</t>
      </is>
    </oc>
    <nc r="F3" t="inlineStr">
      <is>
        <r>
          <t>就信用卡呀/我的信用卡/信用卡呀/信用卡联名卡/信用卡附属卡/就信用卡/</t>
        </r>
        <r>
          <rPr>
            <sz val="11"/>
            <color theme="3" tint="0.39997558519241921"/>
            <rFont val="宋体"/>
            <family val="3"/>
            <charset val="134"/>
          </rPr>
          <t>之前的信用卡/一张信用卡/</t>
        </r>
        <phoneticPr fontId="1" type="noConversion"/>
      </is>
    </nc>
  </rcc>
  <rcc rId="826" sId="26">
    <oc r="F4"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t>
        </r>
        <phoneticPr fontId="1" type="noConversion"/>
      </is>
    </nc>
  </rcc>
  <rcc rId="827" sId="26">
    <oc r="F6" t="inlineStr">
      <is>
        <t>这里可以挂失吗/这里可以办理挂失业务吗/如何办理挂失业务呢/如何挂失呢/怎么办理挂失业务呢/怎么挂失？/你能帮我挂失吗/你能带我去挂失吗/挂失在哪儿办/挂失到哪儿办</t>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1" type="noConversion"/>
      </is>
    </nc>
  </rcc>
  <rcc rId="828" sId="26">
    <oc r="F7" t="inlineStr">
      <is>
        <t>是信用卡的话怎么办理/信用卡在哪办/信用卡呀，哪个柜台可以办/就是信用卡在哪里办/信用卡柜台可以办吗/你能告诉我信用卡的吗/</t>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t>
        </r>
        <phoneticPr fontId="1" type="noConversion"/>
      </is>
    </nc>
  </rcc>
  <rcc rId="829" sId="26">
    <oc r="F8" t="inlineStr">
      <is>
        <t>我想请问如何补办/我想知道怎么补办呀/请问补卡怎么补/我想咨询下怎么补卡啊/</t>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t>
        </r>
        <phoneticPr fontId="1"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车贷!$A$1:$F$50</formula>
    <oldFormula>车贷!$A$1:$F$61</oldFormula>
  </rdn>
  <rdn rId="0" localSheetId="7" customView="1" name="Z_CD69C0EA_EBFB_45E3_BEA5_CC470598666F_.wvu.FilterData" hidden="1" oldHidden="1">
    <formula>注销借记卡!$A$1:$F$41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2" sId="26">
    <oc r="F10" t="inlineStr">
      <is>
        <t>这里可以挂失吗/这里可以办理挂失业务吗/如何办理挂失业务呢/如何挂失呢/怎么办理挂失业务呢/怎么挂失？/你能帮我挂失吗/你能带我去挂失吗/挂失在哪儿办/挂失到哪儿办</t>
      </is>
    </oc>
    <nc r="F10"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1" type="noConversion"/>
      </is>
    </nc>
  </rcc>
  <rcc rId="843" sId="26">
    <o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844" sId="26">
    <oc r="F11" t="inlineStr">
      <is>
        <t>就信用卡呀/我的信用卡/信用卡呀/信用卡联名卡/信用卡附属卡/就信用卡/</t>
      </is>
    </oc>
    <nc r="F11" t="inlineStr">
      <is>
        <t>就信用卡呀/我的信用卡/信用卡呀/信用卡联名卡/信用卡附属卡/就信用卡/</t>
        <phoneticPr fontId="0" type="noConversion"/>
      </is>
    </nc>
  </rcc>
  <rcc rId="845" sId="26">
    <oc r="F68"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68"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如何挂失银行卡/挂失银行卡，怎么办理/我来挂失银行卡，怎么办理/怎么办yin'hang</t>
        </r>
        <phoneticPr fontId="1"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6" sId="26">
    <oc r="F6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64" t="inlineStr">
      <is>
        <r>
          <t>这里可以挂失银行卡吗/这里可以办理挂失银行卡业务吗/如何办理挂失银行卡业务呢/如何挂失银行卡呢/怎么办理挂失银行卡业务呢/怎么挂失银行卡？/你能帮我挂失银行卡吗/你能带我去挂失银行卡吗/</t>
        </r>
        <r>
          <rPr>
            <sz val="11"/>
            <color theme="3" tint="0.39997558519241921"/>
            <rFont val="宋体"/>
            <family val="3"/>
            <charset val="134"/>
          </rPr>
          <t>挂失银行卡在哪儿办/挂失银行卡到哪儿办</t>
        </r>
        <phoneticPr fontId="1"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1" sqref="F1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2" sqref="F10">
    <dxf>
      <alignment wrapText="1" readingOrder="0"/>
    </dxf>
  </rfmt>
  <rcc rId="847" sId="12">
    <oc r="F4" t="inlineStr">
      <is>
        <t>零钱可以换吗/我想换零钱怎么换啊/你能帮我换点零钱吗/请问这里可以换零钱吗/这儿能不能换零钱啊/这里啊能换零钱/可以帮我换点零钱吗/零钱怎么换/零钱去哪儿换啊/</t>
      </is>
    </oc>
    <nc r="F4" t="inlineStr">
      <is>
        <r>
          <t>零钱可以换吗/我想换零钱怎么换啊/你能帮我换点零钱吗/请问这里可以换零钱吗/这儿能不能换零钱啊/这里啊能换零钱/可以帮我换点零钱吗/零钱怎么换/零钱去哪儿换啊/</t>
        </r>
        <r>
          <rPr>
            <sz val="11"/>
            <color theme="3" tint="0.39997558519241921"/>
            <rFont val="宋体"/>
            <family val="3"/>
            <charset val="134"/>
          </rPr>
          <t>在哪里换零钱/在哪换零钱/换零钱去哪里办理/哪里可以换零钱/怎么换零钱/换零钱怎么办/我来换零钱/我来换零钱的/我来换零钱/我要换零钱/在哪里可以换零钱/在哪换零钱呀/换零钱去哪里办理/哪里可以换零钱/怎么换零钱/换零钱怎么办/换零钱/我换零钱/我来办理换零钱业务/我想要换零钱/我想换零钱/我要换零钱怎么办/我要换零钱咋弄/你知道怎么换零钱吗/你可以告诉我怎么换零钱吗/我想换零钱，怎么搞/我想换零钱怎么弄/我想换零钱该怎么办/你知道怎么办理换零钱的吗/你可以跟我说说怎么办理换零钱的吗/</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9">
    <oc r="F124" t="inlineStr">
      <is>
        <t>取三万块/就取三万/取三万元/取三万块钱/取三万元钱/就取三万块钱/我来取三万元钱/我来取三万块呀/我要取三万呀/也就取三万/取三万吧/我想取三万块钱吧/我要取三万吧/嗯取个三万/我是来取三万块钱的/</t>
      </is>
    </oc>
    <nc r="F124" t="inlineStr">
      <is>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1" type="noConversion"/>
      </is>
    </nc>
  </rcc>
  <rcc rId="52" sId="19">
    <o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fmt sheetId="19" xfDxf="1" s="1" sqref="G12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53" sId="19">
    <oc r="F126" t="inlineStr">
      <is>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is>
    </oc>
    <nc r="F126" t="inlineStr">
      <is>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1" type="noConversion"/>
      </is>
    </nc>
  </rcc>
  <rcc rId="54" sId="19">
    <oc r="F130" t="inlineStr">
      <is>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is>
    </oc>
    <n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t>
        </r>
        <phoneticPr fontId="1" type="noConversion"/>
      </is>
    </nc>
  </rcc>
  <rfmt sheetId="19" xfDxf="1" s="1" sqref="G12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55" sId="19">
    <oc r="F128" t="inlineStr">
      <is>
        <t>取十万块/就取十万/取十万元/取十万块钱/取十万元钱/就取十万块钱/我来取十万元钱/我来取十万块呀/我要取十万呀/也就取十万/取十万吧/我想取十万块钱吧/我要取十万吧/嗯取个十万/我是来取十万块钱的/</t>
      </is>
    </oc>
    <n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取款!$A$1:$F$163</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fmt sheetId="12" xfDxf="1" s="1" sqref="F1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861" sId="12">
    <oc r="F2" t="inlineStr">
      <is>
        <t>我来换零钱/我来换零钞/我是来换零钱的/我来换点零钱/我来换点硬币/我是来换硬币的/我想换点零钱/我要换零钱/我要换硬币/换硬币/我来兑换零钱/兑换硬币/办理兑换零钱业务</t>
      </is>
    </oc>
    <n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t>
        </r>
        <phoneticPr fontId="1" type="noConversion"/>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 sId="12">
    <o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t>
        </r>
        <phoneticPr fontId="1" type="noConversion"/>
      </is>
    </oc>
    <n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/我来换零钱/我是来换零钱的/我来取款/我是来取款的/我又来换零钱了/我来换点零钱/我是来换零钱的/我就是来换点零钱/我就是要换点零钱的/</t>
        </r>
        <phoneticPr fontId="1" type="noConversion"/>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 sId="15">
    <o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is rId="864" sheetId="30" name="[邮储业务语料汇总.xlsx]Sheet1" sheetPosition="29"/>
  <rcc rId="865" sId="15">
    <oc r="F3" t="inlineStr">
      <is>
        <t>借记卡/结算通/储蓄卡/存钱用的卡/储蓄卡/一张储蓄卡/不是透支的那种卡/存钱卡/储钱卡/利息高点的卡/工资卡/领工资用的卡/结算通/转账免费的那种卡</t>
      </is>
    </oc>
    <nc r="F3" t="inlineStr">
      <is>
        <t>借记卡/结算通/储蓄卡/存钱用的卡/储蓄卡/一张储蓄卡/不是透支的那种卡/存钱卡/储钱卡/利息高点的卡/工资卡/领工资用的卡/结算通/转账免费的那种卡</t>
        <phoneticPr fontId="0" type="noConversion"/>
      </is>
    </nc>
  </rcc>
  <rcc rId="866" sId="15">
    <oc r="F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phoneticPr fontId="1" type="noConversion"/>
      </is>
    </nc>
  </rcc>
  <rcc rId="867" sId="15">
    <oc r="F4" t="inlineStr">
      <is>
        <t>办过了/好像办过/有的/是的/已经办过了/之前有过/之前用过/以前办过/以前有过/以前有过/以前用过/用过了/办过了/好久以前/办过呢</t>
      </is>
    </oc>
    <nc r="F4" t="inlineStr">
      <is>
        <r>
          <t>办过了/好像办过/有的/是的/已经办过了/之前有过/之前用过/以前办过/以前有过/以前有过/以前用过/用过了/办过了/好久以前/办过呢/</t>
        </r>
        <r>
          <rPr>
            <sz val="11"/>
            <color theme="3" tint="0.39997558519241921"/>
            <rFont val="宋体"/>
            <family val="3"/>
            <charset val="134"/>
          </rPr>
          <t>办过的/有办过/我之前办过/办过的</t>
        </r>
        <phoneticPr fontId="1" type="noConversion"/>
      </is>
    </nc>
  </rcc>
  <rcc rId="868" sId="15">
    <oc r="F7" t="inlineStr">
      <is>
        <t>借记卡怎么办/结算通怎么办/储蓄卡怎么办</t>
      </is>
    </oc>
    <nc r="F7" t="inlineStr">
      <is>
        <r>
          <t>借记卡怎么办/结算通怎么办/储蓄卡怎么办</t>
        </r>
        <r>
          <rPr>
            <sz val="11"/>
            <color theme="3" tint="0.39997558519241921"/>
            <rFont val="宋体"/>
            <family val="3"/>
            <charset val="134"/>
          </rPr>
          <t>/存钱用的卡怎么办理/储蓄卡怎么办啊/一张储蓄卡怎么办/不是透支的那种卡，怎么办/存钱卡怎么办/储钱卡怎么办呢/利息高点的卡怎么办呢/工资卡，怎么办理呢/领工资用的卡，怎么办理啊/结算通怎么办/转账免费的那种卡，怎么办啊</t>
        </r>
        <phoneticPr fontId="1" type="noConversion"/>
      </is>
    </nc>
  </rcc>
  <rcc rId="869" sId="15">
    <oc r="F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10"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0" sId="15">
    <oc r="F1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is>
    </oc>
    <nc r="F1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871" sId="15">
    <oc r="F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2" sId="15">
    <oc r="F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14"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3" sId="15">
    <oc r="F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18"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4" sId="15">
    <oc r="F22"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22"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/去哪儿开户/开户到哪儿开/去哪儿开户/开户到哪儿开/办银行卡在哪儿办/在哪里办卡/带我去办卡/带我去办银行卡/去哪边办卡</t>
        </r>
        <phoneticPr fontId="1" type="noConversion"/>
      </is>
    </nc>
  </rcc>
  <rcc rId="875" sId="15">
    <oc r="F2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2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6" sId="15">
    <oc r="F3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3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7" sId="15">
    <oc r="F34" t="inlineStr">
      <is>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is>
    </oc>
    <nc r="F34" t="inlineStr">
      <is>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878" sId="15">
    <oc r="F36" t="inlineStr">
      <is>
        <t>借记卡怎么办/结算通怎么办/储蓄卡怎么办/我想开个存钱账户可以吗/我要开通一类账户怎么开通呀/借记卡在哪儿办/那个柜台能办借记卡/储蓄卡到哪个柜台办啊</t>
      </is>
    </oc>
    <nc r="F36" t="inlineStr">
      <is>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879" sId="15">
    <oc r="F38" t="inlineStr">
      <is>
        <t>我现在有一张借记卡，我想再办一张/我有你们银行的储蓄卡，现在要办张做工资卡用/我有你们的储蓄卡，还需要办一张</t>
      </is>
    </oc>
    <nc r="F38" t="inlineStr">
      <is>
        <r>
          <t>我现在有一张借记卡，我想再办一张/我有你们银行的储蓄卡，现在要办张做工资卡用/我有你们的储蓄卡，还需要办一张</t>
        </r>
        <r>
          <rPr>
            <sz val="11"/>
            <color theme="3" tint="0.39997558519241921"/>
            <rFont val="宋体"/>
            <family val="3"/>
            <charset val="134"/>
          </rPr>
          <t>/我已经有一张卡了，想再办张</t>
        </r>
        <phoneticPr fontId="1" type="noConversion"/>
      </is>
    </nc>
  </rcc>
  <rdn rId="0" localSheetId="4" customView="1" name="Z_C2CB2F22_775D_44AC_B11A_784BA6146A8B_.wvu.FilterData" hidden="1" oldHidden="1">
    <formula>车贷!$A$1:$F$50</formula>
  </rdn>
  <rdn rId="0" localSheetId="7" customView="1" name="Z_C2CB2F22_775D_44AC_B11A_784BA6146A8B_.wvu.FilterData" hidden="1" oldHidden="1">
    <formula>注销借记卡!$A$1:$F$41</formula>
  </rdn>
  <rdn rId="0" localSheetId="13" customView="1" name="Z_C2CB2F22_775D_44AC_B11A_784BA6146A8B_.wvu.FilterData" hidden="1" oldHidden="1">
    <formula>改密码!$A$1:$F$43</formula>
  </rdn>
  <rdn rId="0" localSheetId="14" customView="1" name="Z_C2CB2F22_775D_44AC_B11A_784BA6146A8B_.wvu.FilterData" hidden="1" oldHidden="1">
    <formula>转账汇款!$A$1:$F$60</formula>
  </rdn>
  <rdn rId="0" localSheetId="18" customView="1" name="Z_C2CB2F22_775D_44AC_B11A_784BA6146A8B_.wvu.FilterData" hidden="1" oldHidden="1">
    <formula>存款!$A$1:$AC$166</formula>
  </rdn>
  <rdn rId="0" localSheetId="19" customView="1" name="Z_C2CB2F22_775D_44AC_B11A_784BA6146A8B_.wvu.FilterData" hidden="1" oldHidden="1">
    <formula>取款!$A$1:$F$166</formula>
  </rdn>
  <rdn rId="0" localSheetId="20" customView="1" name="Z_C2CB2F22_775D_44AC_B11A_784BA6146A8B_.wvu.FilterData" hidden="1" oldHidden="1">
    <formula>查明细!$A$1:$F$3</formula>
  </rdn>
  <rdn rId="0" localSheetId="21" customView="1" name="Z_C2CB2F22_775D_44AC_B11A_784BA6146A8B_.wvu.FilterData" hidden="1" oldHidden="1">
    <formula>注销手机银行!$A$1:$F$16</formula>
  </rdn>
  <rdn rId="0" localSheetId="22" customView="1" name="Z_C2CB2F22_775D_44AC_B11A_784BA6146A8B_.wvu.FilterData" hidden="1" oldHidden="1">
    <formula>注销电话银行!$A$1:$F$16</formula>
  </rdn>
  <rdn rId="0" localSheetId="27" customView="1" name="Z_C2CB2F22_775D_44AC_B11A_784BA6146A8B_.wvu.FilterData" hidden="1" oldHidden="1">
    <formula>'取消短信通知 '!$A$1:$F$56</formula>
  </rdn>
  <rdn rId="0" localSheetId="28" customView="1" name="Z_C2CB2F22_775D_44AC_B11A_784BA6146A8B_.wvu.FilterData" hidden="1" oldHidden="1">
    <formula>注销信用卡!$B$1:$B$161</formula>
  </rdn>
  <rdn rId="0" localSheetId="29" customView="1" name="Z_C2CB2F22_775D_44AC_B11A_784BA6146A8B_.wvu.FilterData" hidden="1" oldHidden="1">
    <formula>开通短信通知!$A$1:$F$48</formula>
  </rdn>
  <rcv guid="{C2CB2F22-775D-44AC-B11A-784BA6146A8B}" action="add"/>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改密码!$A$1:$F$43</formula>
    <oldFormula>改密码!$A$1:$F$43</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4" sId="15">
    <oc r="F40" t="inlineStr">
      <is>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is>
    </oc>
    <nc r="F40" t="inlineStr">
      <is>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0" type="noConversion"/>
      </is>
    </nc>
  </rcc>
  <rcc rId="905" sId="15">
    <oc r="F34" t="inlineStr">
      <is>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oc>
    <nc r="F34" t="inlineStr">
      <is>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906" sId="15">
    <oc r="F38" t="inlineStr">
      <is>
        <r>
          <t>我现在有一张借记卡，我想再办一张/我有你们银行的储蓄卡，现在要办张做工资卡用/我有你们的储蓄卡，还需要办一张</t>
        </r>
        <r>
          <rPr>
            <sz val="11"/>
            <color theme="3" tint="0.39997558519241921"/>
            <rFont val="宋体"/>
            <family val="3"/>
            <charset val="134"/>
          </rPr>
          <t>/我已经有一张卡了，想再办张</t>
        </r>
        <phoneticPr fontId="1" type="noConversion"/>
      </is>
    </oc>
    <nc r="F38" t="inlineStr">
      <is>
        <r>
          <t>我现在有一张借记卡，我想再办一张/我有你们银行的储蓄卡，现在要办张做工资卡用/我有你们的储蓄卡，还需要办一张</t>
        </r>
        <r>
          <rPr>
            <sz val="11"/>
            <color theme="3" tint="0.39997558519241921"/>
            <rFont val="宋体"/>
            <family val="3"/>
            <charset val="134"/>
          </rPr>
          <t>/我已经有一张卡了，想再办张/我有一张卡，还想再办张，可以吗/我需要再办张银行卡/</t>
        </r>
        <phoneticPr fontId="1" type="noConversion"/>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 sId="15">
    <oc r="F36" t="inlineStr">
      <is>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oc>
    <nc r="F36" t="inlineStr">
      <is>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908" sId="15">
    <oc r="F4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46"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09" sId="15">
    <oc r="F5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5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10" sId="15">
    <oc r="F5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54"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3" sId="27">
    <oc r="F56" t="inlineStr">
      <is>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t>
        </r>
      </is>
    </oc>
    <nc r="F56" t="inlineStr">
      <is>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怎么写短信才能取消短信通知/取消短信通知，短信里要写些什么/我想发短信取消短信通知，短信里要怎么说/我要发短信取消短信通知，短信要怎么写</t>
        </r>
        <phoneticPr fontId="1" type="noConversion"/>
      </is>
    </nc>
  </rcc>
  <rcv guid="{36746F77-9D30-4F67-8DD6-349629627742}" action="delete"/>
  <rdn rId="0" localSheetId="4" customView="1" name="Z_36746F77_9D30_4F67_8DD6_349629627742_.wvu.FilterData" hidden="1" oldHidden="1">
    <formula>车贷!$A$1:$F$50</formula>
    <oldFormula>车贷!$A$1:$F$61</oldFormula>
  </rdn>
  <rdn rId="0" localSheetId="7" customView="1" name="Z_36746F77_9D30_4F67_8DD6_349629627742_.wvu.FilterData" hidden="1" oldHidden="1">
    <formula>注销借记卡!$A$1:$F$41</formula>
    <oldFormula>注销借记卡!$A$1:$F$1</oldFormula>
  </rdn>
  <rdn rId="0" localSheetId="13" customView="1" name="Z_36746F77_9D30_4F67_8DD6_349629627742_.wvu.FilterData" hidden="1" oldHidden="1">
    <formula>改密码!$A$1:$F$43</formula>
    <oldFormula>改密码!$A$1:$F$43</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 sId="15">
    <oc r="F5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oc>
    <nc r="F5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37" sId="15">
    <oc r="F5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58"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38" sId="15">
    <oc r="F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6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39" sId="15">
    <oc r="F8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8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40" sId="15">
    <o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oc>
    <n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cc rId="941" sId="15">
    <o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phoneticPr fontId="1" type="noConversion"/>
      </is>
    </oc>
    <n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phoneticPr fontId="1" type="noConversion"/>
      </is>
    </nc>
  </rcc>
  <rcc rId="942" sId="15">
    <oc r="F90" t="inlineStr">
      <is>
        <t>我要办/我想办汽车卡/我要办张信用卡，帮我办张信用卡/我想办理信用卡/我想办张信用卡/我要办张信用卡/你带我去办信用卡/信用卡/办信用卡/嗯，我办信用卡/我要办信用卡/我办信用卡</t>
      </is>
    </oc>
    <nc r="F90" t="inlineStr">
      <is>
        <t>我要办/我想办汽车卡/我要办张信用卡，帮我办张信用卡/我想办理信用卡/我想办张信用卡/我要办张信用卡/你带我去办信用卡/信用卡/办信用卡/嗯，我办信用卡/我要办信用卡/我办信用卡</t>
        <phoneticPr fontId="0" type="noConversion"/>
      </is>
    </nc>
  </rcc>
  <rcc rId="943" sId="15">
    <oc r="F9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is>
    </oc>
    <nc r="F9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44" sId="15">
    <oc r="F100" t="inlineStr">
      <is>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0" type="noConversion"/>
      </is>
    </oc>
    <nc r="F100" t="inlineStr">
      <is>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0"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改密码!$A$1:$F$43</formula>
    <oldFormula>改密码!$A$1:$F$43</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 sId="15">
    <oc r="F2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oc>
    <nc r="F2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9">
    <oc r="F132"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phoneticPr fontId="0" type="noConversion"/>
      </is>
    </nc>
  </rcc>
  <rcc rId="69" sId="19">
    <oc r="F134"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t>
        </r>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6">
    <oc r="F4" t="inlineStr">
      <is>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0" type="noConversion"/>
      </is>
    </oc>
    <nc r="F4" t="inlineStr">
      <is>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0" type="noConversion"/>
      </is>
    </nc>
  </rcc>
  <rcc rId="959" sId="16">
    <oc r="F2" t="inlineStr">
      <is>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钱</t>
        <phoneticPr fontId="0" type="noConversion"/>
      </is>
    </oc>
    <nc r="F2" t="inlineStr">
      <is>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phoneticPr fontId="0" type="noConversion"/>
      </is>
    </nc>
  </rcc>
  <rcc rId="960" sId="17">
    <oc r="F2" t="inlineStr">
      <is>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phoneticPr fontId="0"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phoneticPr fontId="0" type="noConversion"/>
      </is>
    </nc>
  </rcc>
  <rcc rId="961" sId="17">
    <oc r="F4" t="inlineStr">
      <is>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is>
    </oc>
    <nc r="F4"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phoneticPr fontId="1" type="noConversion"/>
      </is>
    </nc>
  </rcc>
  <rcc rId="962" sId="17">
    <oc r="F7"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oc>
    <nc r="F7"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3" sId="13">
    <oc r="F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 sId="13">
    <oc r="F3" t="inlineStr">
      <is>
        <t>好像记得/是的/有密码/我还记得/可能记得/记得/记得呀/我记得的/我没忘记/打死也不会忘记的/忘不掉/没忘掉/不会忘掉的/不会忘记的/怎么也不会忘记的/记着呢</t>
      </is>
    </oc>
    <nc r="F3" t="inlineStr">
      <is>
        <t>好像记得/是的/有密码/我还记得/可能记得/记得/记得呀/我记得的/我没忘记/打死也不会忘记的/忘不掉/没忘掉/不会忘掉的/不会忘记的/怎么也不会忘记的/记着呢</t>
        <phoneticPr fontId="0" type="noConversion"/>
      </is>
    </nc>
  </rcc>
  <rcc rId="977" sId="13">
    <oc r="F7"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is>
    </oc>
    <nc r="F7"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t>
        </r>
        <phoneticPr fontId="1" type="noConversion"/>
      </is>
    </nc>
  </rcc>
  <rcc rId="978" sId="13">
    <oc r="F22"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F22"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phoneticPr fontId="0" type="noConversion"/>
      </is>
    </nc>
  </rcc>
  <rcc rId="979" sId="13">
    <oc r="F25"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oc>
    <nc r="F25"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26">
    <oc r="B10" t="inlineStr">
      <is>
        <t>您要补办卡类？存折？还是网银工具？</t>
      </is>
    </oc>
    <nc r="B10"/>
  </rcc>
  <rcc rId="981" sId="26">
    <o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t>
        </r>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1" type="noConversion"/>
      </is>
    </nc>
  </rcc>
  <rcc rId="982" sId="26">
    <oc r="F11" t="inlineStr">
      <is>
        <t>就信用卡呀/我的信用卡/信用卡呀/信用卡联名卡/信用卡附属卡/就信用卡/</t>
      </is>
    </oc>
    <nc r="F11" t="inlineStr">
      <is>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t>
        </r>
        <phoneticPr fontId="1" type="noConversion"/>
      </is>
    </nc>
  </rcc>
  <rcc rId="983" sId="26">
    <o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984" sId="26">
    <o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t>
        </r>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nc>
  </rcc>
  <rcc rId="985" sId="26">
    <oc r="F48" t="inlineStr">
      <is>
        <t>挂失补办/我想挂失补办/来挂失补办/我来办理挂失补办业务/我要办理挂失补办业务/我来挂失补办/我要挂失补办/我要来挂失补办/办理挂失补办业务/办挂失补办/我来办挂失补办</t>
      </is>
    </oc>
    <nc r="F48" t="inlineStr">
      <is>
        <t>挂失补办/我想挂失补办/来挂失补办/我来办理挂失补办业务/我要办理挂失补办业务/我来挂失补办/我要挂失补办/我要来挂失补办/办理挂失补办业务/办挂失补办/我来办挂失补办</t>
        <phoneticPr fontId="0" type="noConversion"/>
      </is>
    </nc>
  </rcc>
  <rfmt sheetId="26" sqref="F40" start="0" length="0">
    <dxf>
      <font>
        <sz val="11"/>
        <color theme="3" tint="0.39997558519241921"/>
        <name val="宋体"/>
        <scheme val="minor"/>
      </font>
    </dxf>
  </rfmt>
  <rcc rId="986" sId="26">
    <o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t>
        </r>
      </is>
    </oc>
    <n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phoneticPr fontId="1" type="noConversion"/>
      </is>
    </nc>
  </rcc>
  <rcc rId="987" sId="26">
    <nc r="F40" t="inlineStr">
      <is>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0" type="noConversion"/>
      </is>
    </nc>
  </rcc>
  <rcc rId="988" sId="26">
    <nc r="F44" t="inlineStr">
      <is>
        <t>挂失补办/我想挂失补办/来挂失补办/我来办理挂失补办业务/我要办理挂失补办业务/我来挂失补办/我要挂失补办/我要来挂失补办/办理挂失补办业务/办挂失补办/我来办挂失补办/</t>
        <phoneticPr fontId="0"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改密码!$A$1:$F$43</formula>
    <oldFormula>改密码!$A$1:$F$43</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1" sId="14">
    <oc r="F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oc>
    <nc r="F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0" type="noConversion"/>
      </is>
    </nc>
  </rcc>
  <rcc rId="1002" sId="14">
    <oc r="F5"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oc>
    <nc r="F5" t="inlineStr">
      <is>
        <r>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r>
        <r>
          <rPr>
            <sz val="12"/>
            <color theme="4"/>
            <rFont val="宋体"/>
            <family val="3"/>
            <charset val="134"/>
          </rPr>
          <t>/在哪里转账汇款啊/在哪里转账啊/在哪里汇款/转账汇款在哪里办理/转账在哪里办理/汇款在哪里办理/怎么转账汇款/怎么转账/怎么汇款/转账汇款怎么办理/转账怎么办理/汇款怎么办理</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4">
    <oc r="F6" t="inlineStr">
      <is>
        <t>十万/十万吧/大概十万/也就十万/十万多一点/十万上下/不多，就十万/挺多的，十万呢/十万块/十万块钱/十万元钱</t>
        <phoneticPr fontId="0" type="noConversion"/>
      </is>
    </oc>
    <nc r="F6" t="inlineStr">
      <is>
        <t>十万/十万吧/大概十万/也就十万/十万多一点/十万上下/不多，就十万/挺多的，十万呢/十万块/十万块钱/十万元钱</t>
        <phoneticPr fontId="0" type="noConversion"/>
      </is>
    </nc>
  </rcc>
  <rcc rId="1016" sId="14">
    <oc r="F12" t="inlineStr">
      <is>
        <t>十万块怎么办/十万怎么办的/十万可以到自助办吗/十万可以吗/十万去哪办/很多啊十万怎么办呢/十万，您能帮我吗/</t>
      </is>
    </oc>
    <nc r="F12" t="inlineStr">
      <is>
        <r>
          <t>十万块怎么办/十万怎么办的/十万可以到自助办吗/十万可以吗/十万去哪办/很多啊十万怎么办呢/十万，您能帮我吗</t>
        </r>
        <r>
          <rPr>
            <sz val="12"/>
            <color theme="4"/>
            <rFont val="宋体"/>
            <family val="3"/>
            <charset val="134"/>
          </rPr>
          <t>/十万行不行/十万可不可以</t>
        </r>
        <phoneticPr fontId="1" type="noConversion"/>
      </is>
    </nc>
  </rcc>
  <rcc rId="1017" sId="14">
    <oc r="F14" t="inlineStr">
      <is>
        <t>十万块怎么转/转账十万怎么办的/十万可以到自助转账吗/十万可以到柜台转吗/十万去哪办转账/十万怎么办转账呢/十万，您能帮我转吗/</t>
      </is>
    </oc>
    <nc r="F14" t="inlineStr">
      <is>
        <r>
          <t>十万块怎么转/转账十万怎么办的/十万可以到自助转账吗/十万可以到柜台转吗/十万去哪办转账/十万怎么办转账呢/十万，您能帮我转吗</t>
        </r>
        <r>
          <rPr>
            <sz val="12"/>
            <color theme="4"/>
            <rFont val="宋体"/>
            <family val="3"/>
            <charset val="134"/>
          </rPr>
          <t>/我想转十万块/我转十万块钱/我要给别人转十万块钱/我要汇款十万元给别人/十万块怎么汇款/怎么汇款十万块/</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0" sId="8">
    <nc r="G1" t="inlineStr">
      <is>
        <t>超时时间</t>
        <phoneticPr fontId="0" type="noConversion"/>
      </is>
    </nc>
  </rcc>
  <rcc rId="1031" sId="9" odxf="1">
    <nc r="G1" t="inlineStr">
      <is>
        <t>超时时间</t>
        <phoneticPr fontId="0" type="noConversion"/>
      </is>
    </nc>
    <odxf/>
  </rcc>
  <rcc rId="1032" sId="9">
    <nc r="G2" t="inlineStr">
      <is>
        <t>15s</t>
        <phoneticPr fontId="0" type="noConversion"/>
      </is>
    </nc>
  </rcc>
  <rcc rId="1033" sId="9">
    <nc r="G4" t="inlineStr">
      <is>
        <t>15s</t>
        <phoneticPr fontId="0" type="noConversion"/>
      </is>
    </nc>
  </rcc>
  <rcc rId="1034" sId="10">
    <nc r="G1" t="inlineStr">
      <is>
        <t>超时时间</t>
        <phoneticPr fontId="0" type="noConversion"/>
      </is>
    </nc>
  </rcc>
  <rcc rId="1035" sId="11" odxf="1" dxf="1">
    <nc r="G1" t="inlineStr">
      <is>
        <t>超时时间</t>
        <phoneticPr fontId="0" type="noConversion"/>
      </is>
    </nc>
    <odxf>
      <alignment wrapText="0" readingOrder="0"/>
    </odxf>
    <ndxf>
      <alignment wrapText="1" readingOrder="0"/>
    </ndxf>
  </rcc>
  <rcc rId="1036" sId="12" odxf="1" dxf="1">
    <nc r="G1" t="inlineStr">
      <is>
        <t>超时时间</t>
        <phoneticPr fontId="0" type="noConversion"/>
      </is>
    </nc>
    <odxf>
      <alignment wrapText="0" readingOrder="0"/>
    </odxf>
    <ndxf>
      <alignment wrapText="1" readingOrder="0"/>
    </ndxf>
  </rcc>
  <rcc rId="1037" sId="13" odxf="1">
    <nc r="G1" t="inlineStr">
      <is>
        <t>超时时间</t>
        <phoneticPr fontId="0" type="noConversion"/>
      </is>
    </nc>
    <odxf/>
  </rcc>
  <rcc rId="1038" sId="14" odxf="1" dxf="1">
    <nc r="G1" t="inlineStr">
      <is>
        <t>超时时间</t>
        <phoneticPr fontId="0" type="noConversion"/>
      </is>
    </nc>
    <odxf>
      <alignment wrapText="0" readingOrder="0"/>
    </odxf>
    <ndxf>
      <alignment wrapText="1" readingOrder="0"/>
    </ndxf>
  </rcc>
  <rcc rId="1039" sId="15" odxf="1" dxf="1">
    <nc r="G1" t="inlineStr">
      <is>
        <t>超时时间</t>
        <phoneticPr fontId="0" type="noConversion"/>
      </is>
    </nc>
    <odxf>
      <font>
        <color auto="1"/>
      </font>
      <alignment wrapText="0" readingOrder="0"/>
    </odxf>
    <ndxf>
      <font>
        <color auto="1"/>
      </font>
      <alignment wrapText="1" readingOrder="0"/>
    </ndxf>
  </rcc>
  <rcc rId="1040" sId="16"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top" wrapText="1" readingOrder="0"/>
    </ndxf>
  </rcc>
  <rcc rId="1041" sId="17"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top" wrapText="1" readingOrder="0"/>
    </ndxf>
  </rcc>
  <rcc rId="1042" sId="17">
    <nc r="G2" t="inlineStr">
      <is>
        <t>15s</t>
        <phoneticPr fontId="0" type="noConversion"/>
      </is>
    </nc>
  </rcc>
  <rcc rId="1043" sId="17">
    <nc r="G4" t="inlineStr">
      <is>
        <t>15s</t>
        <phoneticPr fontId="0" type="noConversion"/>
      </is>
    </nc>
  </rcc>
  <rcc rId="1044" sId="17">
    <nc r="G7" t="inlineStr">
      <is>
        <t>15s</t>
        <phoneticPr fontId="0" type="noConversion"/>
      </is>
    </nc>
  </rcc>
  <rcc rId="1045" sId="17">
    <nc r="G10" t="inlineStr">
      <is>
        <t>15s</t>
        <phoneticPr fontId="0" type="noConversion"/>
      </is>
    </nc>
  </rcc>
  <rcc rId="1046" sId="17">
    <nc r="G13" t="inlineStr">
      <is>
        <t>15s</t>
        <phoneticPr fontId="0" type="noConversion"/>
      </is>
    </nc>
  </rcc>
  <rcc rId="1047" sId="17">
    <nc r="G16" t="inlineStr">
      <is>
        <t>15s</t>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26">
    <oc r="F44" t="inlineStr">
      <is>
        <t>挂失补办/我想挂失补办/来挂失补办/我来办理挂失补办业务/我要办理挂失补办业务/我来挂失补办/我要挂失补办/我要来挂失补办/办理挂失补办业务/办挂失补办/我来办挂失补办/</t>
        <phoneticPr fontId="0" type="noConversion"/>
      </is>
    </oc>
    <nc r="F44" t="inlineStr">
      <is>
        <r>
          <t>挂失补办/我想挂失补办/来挂失补办/我来办理挂失补办业务/我要办理挂失补办业务/我来挂失补办/我要挂失补办/我要来挂失补办/办理挂失补办业务/办挂失补办/我来办挂失补办/</t>
        </r>
        <r>
          <rPr>
            <sz val="11"/>
            <color theme="3" tint="0.39997558519241921"/>
            <rFont val="宋体"/>
            <family val="3"/>
            <charset val="134"/>
          </rPr>
          <t>我来办个挂失补办/我是来办挂失补办的/我需要挂失补办/</t>
        </r>
        <phoneticPr fontId="0" type="noConversion"/>
      </is>
    </nc>
  </rcc>
  <rfmt sheetId="26" sqref="F44">
    <dxf>
      <alignment wrapText="1" readingOrder="0"/>
    </dxf>
  </rfmt>
  <rfmt sheetId="26" sqref="F1:F1048576">
    <dxf>
      <alignment wrapText="1" readingOrder="0"/>
    </dxf>
  </rfmt>
  <rcc rId="1061" sId="26">
    <oc r="F46" t="inlineStr">
      <is>
        <t>挂失信用卡/我挂失信用卡/</t>
        <phoneticPr fontId="0" type="noConversion"/>
      </is>
    </oc>
    <nc r="F46" t="inlineStr">
      <is>
        <r>
          <t>挂失信用卡/我挂失信用卡/</t>
        </r>
        <r>
          <rPr>
            <sz val="11"/>
            <color theme="3" tint="0.39997558519241921"/>
            <rFont val="宋体"/>
            <family val="3"/>
            <charset val="134"/>
          </rPr>
          <t>信用卡如何挂失补办/信用卡怎样挂失补办/怎么挂失补办信用卡/如何挂失补办信用卡/挂失补办信用卡业务怎么办理/怎么办理挂失补办信用卡业务/我要办理挂失补办信用卡业务，怎么办理/我想知道挂失补办信用卡业务怎么办理/告诉我怎么挂失补办信用卡/跟我说下怎么挂失补办信用卡</t>
        </r>
        <phoneticPr fontId="0"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2" sId="18">
    <nc r="G1" t="inlineStr">
      <is>
        <t>超时时间</t>
        <phoneticPr fontId="0" type="noConversion"/>
      </is>
    </nc>
  </rcc>
  <rcc rId="1063" sId="19">
    <nc r="G1" t="inlineStr">
      <is>
        <t>超时时间</t>
        <phoneticPr fontId="0" type="noConversion"/>
      </is>
    </nc>
  </rcc>
  <rcc rId="1064" sId="20" odxf="1" dxf="1">
    <nc r="G1" t="inlineStr">
      <is>
        <t>超时时间</t>
        <phoneticPr fontId="0" type="noConversion"/>
      </is>
    </nc>
    <odxf>
      <alignment horizontal="general" readingOrder="0"/>
    </odxf>
    <ndxf>
      <alignment horizontal="left" readingOrder="0"/>
    </ndxf>
  </rcc>
  <rcc rId="1065" sId="20">
    <nc r="G92">
      <v>15</v>
    </nc>
  </rcc>
  <rcc rId="1066" sId="20">
    <oc r="G6" t="inlineStr">
      <is>
        <t xml:space="preserve"> </t>
        <phoneticPr fontId="0" type="noConversion"/>
      </is>
    </oc>
    <nc r="G6">
      <v>15</v>
    </nc>
  </rcc>
  <rcc rId="1067" sId="20">
    <nc r="G12">
      <v>15</v>
    </nc>
  </rcc>
  <rcc rId="1068" sId="20">
    <nc r="G15">
      <v>15</v>
    </nc>
  </rcc>
  <rcc rId="1069" sId="20">
    <nc r="G21">
      <v>15</v>
    </nc>
  </rcc>
  <rcc rId="1070" sId="20">
    <nc r="G30">
      <v>15</v>
    </nc>
  </rcc>
  <rcc rId="1071" sId="20">
    <nc r="G32">
      <v>15</v>
    </nc>
  </rcc>
  <rcc rId="1072" sId="20">
    <nc r="G40">
      <v>15</v>
    </nc>
  </rcc>
  <rcc rId="1073" sId="20">
    <nc r="G48">
      <v>15</v>
    </nc>
  </rcc>
  <rcc rId="1074" sId="20">
    <nc r="G52">
      <v>15</v>
    </nc>
  </rcc>
  <rcc rId="1075" sId="20">
    <nc r="G60">
      <v>15</v>
    </nc>
  </rcc>
  <rcc rId="1076" sId="20">
    <nc r="G72">
      <v>15</v>
    </nc>
  </rcc>
  <rcc rId="1077" sId="20">
    <nc r="G80">
      <v>15</v>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17">
    <oc r="G13" t="inlineStr">
      <is>
        <t>15s</t>
        <phoneticPr fontId="0" type="noConversion"/>
      </is>
    </oc>
    <nc r="G13">
      <v>15</v>
    </nc>
  </rcc>
  <rcc rId="1091" sId="17">
    <oc r="G16" t="inlineStr">
      <is>
        <t>15s</t>
        <phoneticPr fontId="0" type="noConversion"/>
      </is>
    </oc>
    <nc r="G16">
      <v>15</v>
    </nc>
  </rcc>
  <rcc rId="1092" sId="9">
    <oc r="G2" t="inlineStr">
      <is>
        <t>15s</t>
        <phoneticPr fontId="0" type="noConversion"/>
      </is>
    </oc>
    <nc r="G2">
      <v>15</v>
    </nc>
  </rcc>
  <rcc rId="1093" sId="9">
    <oc r="G4" t="inlineStr">
      <is>
        <t>15s</t>
        <phoneticPr fontId="0" type="noConversion"/>
      </is>
    </oc>
    <nc r="G4">
      <v>15</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9">
    <o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t>
        </r>
        <phoneticPr fontId="1" type="noConversion"/>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t>
        </r>
        <phoneticPr fontId="1"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4" sId="21">
    <nc r="G1" t="inlineStr">
      <is>
        <t>超时时间</t>
        <phoneticPr fontId="0" type="noConversion"/>
      </is>
    </nc>
  </rcc>
  <rcc rId="1095" sId="22">
    <nc r="G1" t="inlineStr">
      <is>
        <t>超时时间</t>
        <phoneticPr fontId="0" type="noConversion"/>
      </is>
    </nc>
  </rcc>
  <rcc rId="1096" sId="23">
    <nc r="G1" t="inlineStr">
      <is>
        <t>超时时间</t>
        <phoneticPr fontId="0" type="noConversion"/>
      </is>
    </nc>
  </rcc>
  <rcc rId="1097" sId="24" odxf="1" s="1" dxf="1">
    <nc r="G1" t="inlineStr">
      <is>
        <t>超时时间</t>
        <phoneticPr fontId="0" type="noConversion"/>
      </is>
    </nc>
    <odxf>
      <font>
        <b/>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宋体"/>
        <scheme val="minor"/>
      </font>
      <alignment wrapText="0" readingOrder="0"/>
      <border outline="0">
        <left/>
        <right/>
        <top/>
        <bottom/>
      </border>
    </ndxf>
  </rcc>
  <rcc rId="1098" sId="25" odxf="1" s="1" dxf="1">
    <nc r="G1" t="inlineStr">
      <is>
        <t>超时时间</t>
        <phoneticPr fontId="0" type="noConversion"/>
      </is>
    </nc>
    <odxf>
      <font>
        <b/>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宋体"/>
        <scheme val="minor"/>
      </font>
      <alignment wrapText="0" readingOrder="0"/>
      <border outline="0">
        <left/>
        <right/>
        <top/>
        <bottom/>
      </border>
    </ndxf>
  </rcc>
  <rcc rId="1099" sId="26" odxf="1" s="1" dxf="1">
    <nc r="G1" t="inlineStr">
      <is>
        <t>超时时间</t>
        <phoneticPr fontId="0" type="noConversion"/>
      </is>
    </nc>
    <odxf>
      <font>
        <b/>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宋体"/>
        <scheme val="minor"/>
      </font>
      <alignment wrapText="0" readingOrder="0"/>
      <border outline="0">
        <left/>
        <right/>
        <top/>
        <bottom/>
      </border>
    </ndxf>
  </rcc>
  <rcc rId="1100" sId="27" odxf="1" dxf="1">
    <nc r="G1" t="inlineStr">
      <is>
        <t>超时时间</t>
        <phoneticPr fontId="0" type="noConversion"/>
      </is>
    </nc>
    <odxf>
      <font>
        <sz val="14"/>
      </font>
      <alignment horizontal="left" readingOrder="0"/>
    </odxf>
    <ndxf>
      <font>
        <sz val="14"/>
      </font>
      <alignment horizontal="general" readingOrder="0"/>
    </ndxf>
  </rcc>
  <rcc rId="1101" sId="28"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alignment wrapText="0" readingOrder="0"/>
    </ndxf>
  </rcc>
  <rcc rId="1102" sId="29" odxf="1" dxf="1">
    <nc r="G1" t="inlineStr">
      <is>
        <t>超时时间</t>
        <phoneticPr fontId="0" type="noConversion"/>
      </is>
    </nc>
    <odxf>
      <alignment horizontal="left" wrapText="1" readingOrder="0"/>
    </odxf>
    <ndxf>
      <alignment horizontal="general" wrapText="0" readingOrder="0"/>
    </ndxf>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3" sId="26">
    <oc r="F8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8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t>
        </r>
        <phoneticPr fontId="1"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4" sId="26">
    <oc r="F8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t>
        </r>
        <phoneticPr fontId="1" type="noConversion"/>
      </is>
    </oc>
    <nc r="F8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如何挂失银行卡/银行卡挂失业务如何办理/我想挂失银行卡，怎么办理呢</t>
        </r>
        <phoneticPr fontId="1" type="noConversion"/>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5" sId="17">
    <oc r="F10" t="inlineStr">
      <is>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is>
    </oc>
    <nc r="F10"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phoneticPr fontId="1" type="noConversion"/>
      </is>
    </nc>
  </rcc>
  <rcc rId="1106" sId="17">
    <oc r="F13"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oc>
    <nc r="F13"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nc>
  </rcc>
  <rcc rId="1107" sId="17">
    <oc r="F9" t="inlineStr">
      <is>
        <t>我想查询/我要查询/查询业务/我要办查询业务/我是来查询的/我是来查东西的/我来差个东西/</t>
        <phoneticPr fontId="0" type="noConversion"/>
      </is>
    </oc>
    <nc r="F9" t="inlineStr">
      <is>
        <r>
          <t>我想查询/我要查询/查询业务/我要办查询业务/我是来查询的/我是来查东西的/我来差个东西/到哪里查余额</t>
        </r>
        <r>
          <rPr>
            <sz val="12"/>
            <color theme="3" tint="0.39997558519241921"/>
            <rFont val="宋体"/>
            <family val="3"/>
            <charset val="134"/>
          </rPr>
          <t>/查询在哪里办理？/在哪里查询？/查询在哪个柜台/哪个柜台能查询？/哪边能查询</t>
        </r>
        <phoneticPr fontId="0" type="noConversion"/>
      </is>
    </nc>
  </rcc>
  <rcc rId="1108" sId="17">
    <oc r="F15" t="inlineStr">
      <is>
        <t>怎么查询/怎么办理查询/我来查个东西怎么办/我想请问去哪里查询/能不能告诉我查询的方法</t>
        <phoneticPr fontId="0" type="noConversion"/>
      </is>
    </oc>
    <nc r="F15" t="inlineStr">
      <is>
        <r>
          <t>怎么查询/怎么办理查询/我来查个东西怎么办/我想请问去哪里查询/能不能告诉我查询的方法</t>
        </r>
        <r>
          <rPr>
            <sz val="12"/>
            <color theme="3" tint="0.39997558519241921"/>
            <rFont val="宋体"/>
            <family val="3"/>
            <charset val="134"/>
          </rPr>
          <t>/查询在哪里办理？/在哪里查询？/查询在哪个柜台/哪个柜台能查询？/哪边能查询</t>
        </r>
        <phoneticPr fontId="0" type="noConversion"/>
      </is>
    </nc>
  </rcc>
  <rcc rId="1109" sId="17">
    <oc r="F16" t="inlineStr">
      <is>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is>
    </oc>
    <nc r="F16"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phoneticPr fontId="1" type="noConversion"/>
      </is>
    </nc>
  </rcc>
  <rcc rId="1110" sId="18">
    <oc r="F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0" type="noConversion"/>
      </is>
    </nc>
  </rcc>
  <rcc rId="1111" sId="18">
    <oc r="F3"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phoneticPr fontId="1" type="noConversion"/>
      </is>
    </oc>
    <nc r="F3"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phoneticPr fontId="1" type="noConversion"/>
      </is>
    </nc>
  </rcc>
  <rcc rId="1112" sId="18">
    <oc r="F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oc>
    <nc r="F6"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0" type="noConversion"/>
      </is>
    </nc>
  </rcc>
  <rcc rId="1113" sId="18">
    <oc r="F1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1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4" sId="18">
    <oc r="F1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1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5" sId="18">
    <oc r="F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8"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6" sId="18">
    <oc r="F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22"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7" sId="18">
    <oc r="F31"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31"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8" sId="18">
    <oc r="F3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37"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9" sId="18">
    <oc r="F4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41"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0" sId="18">
    <oc r="F4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45"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1" sId="18">
    <oc r="F49"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49"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2" sId="18">
    <oc r="F53"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53"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3" sId="18">
    <oc r="F5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57"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4" sId="18">
    <oc r="F6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6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5" sId="18">
    <oc r="F63"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63"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6" sId="18">
    <oc r="F6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67"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7" sId="18">
    <oc r="F7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71"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8" sId="18">
    <oc r="F74"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is>
    </oc>
    <nc r="F74"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9" sId="18">
    <oc r="F7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78"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0" sId="18">
    <oc r="F8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8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1" sId="18">
    <oc r="F88"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88"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2" sId="18">
    <oc r="F9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9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3" sId="18">
    <oc r="F98"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98"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4" sId="18">
    <oc r="F10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is>
    </oc>
    <nc r="F102"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5" sId="18">
    <oc r="F106"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06"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6" sId="18">
    <oc r="F11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11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7" sId="18">
    <oc r="F1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18"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8" sId="18">
    <oc r="F1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22"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9" sId="18">
    <oc r="F127" t="inlineStr">
      <is>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0" type="noConversion"/>
      </is>
    </oc>
    <nc r="F127" t="inlineStr">
      <is>
        <r>
          <t>三万可以到哪儿存啊/存三万块你知道去哪儿存吗/我想存三万怎么办理/你能告诉我三万块块去哪儿存吗/三万怎么存/三万可以到哪儿存啊/存三万块你知道去哪儿存吗/我想存三万怎么办理/你能告诉我三万块去哪儿存吗/三万怎么存</t>
        </r>
        <r>
          <rPr>
            <sz val="11"/>
            <color theme="3" tint="0.39997558519241921"/>
            <rFont val="宋体"/>
            <family val="3"/>
            <charset val="134"/>
          </rPr>
          <t>/在哪边存三万块/存三万块去哪边/</t>
        </r>
        <phoneticPr fontId="0" type="noConversion"/>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0" sId="14">
    <oc r="F19" t="inlineStr">
      <is>
        <r>
          <t>三万/三万吧/大概三万/也就三万/三万多一点/三万上下/不多，就三万万/挺多的，三万呢/三万就可以了/三万呢/三千/三千吧/大概三千/也就三千/三千多一点/三千上下/不多，就三千千/挺多的，三千呢/三千就可以了/三千呢/</t>
        </r>
        <r>
          <rPr>
            <sz val="12"/>
            <color rgb="FFFF0000"/>
            <rFont val="宋体"/>
            <family val="3"/>
            <charset val="134"/>
          </rPr>
          <t>三万行不行/三万可不可以</t>
        </r>
        <phoneticPr fontId="1" type="noConversion"/>
      </is>
    </oc>
    <nc r="F19" t="inlineStr">
      <is>
        <r>
          <t>三万/三万吧/大概三万/也就三万/三万多一点/三万上下/不多，就三万万/挺多的，三万呢/三万就可以了/三万呢/三千/三千吧/大概三千/也就三千/三千多一点/三千上下/不多，就三千/挺多的，三千呢/三千就可以了/三千呢/</t>
        </r>
        <r>
          <rPr>
            <sz val="12"/>
            <color rgb="FFFF0000"/>
            <rFont val="宋体"/>
            <family val="3"/>
            <charset val="134"/>
          </rPr>
          <t>三万行不行/三万可不可以</t>
        </r>
        <phoneticPr fontId="1" type="noConversion"/>
      </is>
    </nc>
  </rcc>
  <rcc rId="1141" sId="14">
    <oc r="F22" t="inlineStr">
      <is>
        <t>三万/三万吧/大概三万/也就三万/三万多一点/三万上下/不多，就三万万/挺多的，三万呢/三万就可以了/三万呢/三千/三千吧/大概三千/也就三千/三千多一点/三千上下/不多，就三千千/挺多的，三千呢/三千就可以了/三千呢</t>
        <phoneticPr fontId="0" type="noConversion"/>
      </is>
    </oc>
    <nc r="F22" t="inlineStr">
      <is>
        <t>三万/三万吧/大概三万/也就三万/三万多一点/三万上下/不多，就三万万/挺多的，三万呢/三万就可以了/三万呢/三千/三千吧/大概三千/也就三千/三千多一点/三千上下/不多，就三千/挺多的，三千呢/三千就可以了/三千呢</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42" sId="13" ref="A5:XFD5" action="insertRow"/>
  <rcc rId="1143" sId="13">
    <nc r="A5" t="inlineStr">
      <is>
        <t>我来改密码</t>
      </is>
    </nc>
  </rcc>
  <rcc rId="1144" sId="13">
    <nc r="B5" t="inlineStr">
      <is>
        <t>您记得原来的密码么？</t>
      </is>
    </nc>
  </rcc>
  <rcc rId="1145" sId="13">
    <nc r="C5" t="inlineStr">
      <is>
        <t>改密码</t>
      </is>
    </nc>
  </rcc>
  <rcc rId="1146" sId="13">
    <nc r="D5" t="inlineStr">
      <is>
        <t>改密码</t>
      </is>
    </nc>
  </rcc>
  <rcc rId="1147" sId="13" odxf="1">
    <nc r="F5"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nc>
    <odxf/>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8" sId="13">
    <oc r="E6">
      <f>IF(D6&gt;0,#REF!,"")</f>
    </oc>
    <nc r="E6">
      <f>IF(D6&gt;H9,D5,"")</f>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9" sId="14">
    <oc r="F8"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oc>
    <nc r="F8"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phoneticPr fontId="0" type="noConversion"/>
      </is>
    </nc>
  </rcc>
  <rcc rId="1150" sId="14">
    <oc r="F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0" type="noConversion"/>
      </is>
    </oc>
    <n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phoneticPr fontId="0" type="noConversion"/>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1"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t>
        </r>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t>
        </r>
        <phoneticPr fontId="1" type="noConversion"/>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14">
    <oc r="F9" t="inlineStr">
      <is>
        <t>十万块怎么办/十万怎么办的/十万可以到自助办吗/十万可以吗/十万去哪办/很多啊十万怎么办呢/十万，您能帮我吗/</t>
      </is>
    </oc>
    <nc r="F9" t="inlineStr">
      <is>
        <t>十万块怎么办/十万怎么办的/十万可以到自助办吗/十万可以吗/十万去哪办/很多啊十万怎么办呢/十万，您能帮我吗/</t>
        <phoneticPr fontId="0" type="noConversion"/>
      </is>
    </nc>
  </rcc>
  <rcc rId="1153" sId="14">
    <oc r="F12" t="inlineStr">
      <is>
        <r>
          <t>十万块怎么办/十万怎么办的/十万可以到自助办吗/十万可以吗/十万去哪办/很多啊十万怎么办呢/十万，您能帮我吗</t>
        </r>
        <r>
          <rPr>
            <sz val="12"/>
            <color theme="4"/>
            <rFont val="宋体"/>
            <family val="3"/>
            <charset val="134"/>
          </rPr>
          <t>/十万行不行/十万可不可以</t>
        </r>
        <phoneticPr fontId="1" type="noConversion"/>
      </is>
    </oc>
    <nc r="F12" t="inlineStr">
      <is>
        <r>
          <t>十万块怎么办/十万怎么办的/十万可以到自助办吗/十万可以吗/十万去哪办/很多啊十万怎么办呢/十万，您能帮我吗</t>
        </r>
        <r>
          <rPr>
            <sz val="12"/>
            <color theme="4"/>
            <rFont val="宋体"/>
            <family val="3"/>
            <charset val="134"/>
          </rPr>
          <t>/十万行不行/十万可不可以/十万在哪办理/</t>
        </r>
        <phoneticPr fontId="1"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19">
    <oc r="F136" t="inlineStr">
      <is>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0" type="noConversion"/>
      </is>
    </oc>
    <n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t>
        </r>
        <phoneticPr fontId="0" type="noConversion"/>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4"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t>
        </r>
        <phoneticPr fontId="1"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5"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8" sId="26">
    <oc r="F85" t="inlineStr">
      <is>
        <t>就信用卡呀/我的信用卡/信用卡呀/信用卡联名卡/信用卡附属卡/就信用卡/</t>
      </is>
    </oc>
    <nc r="F85" t="inlineStr">
      <is>
        <t>就信用卡呀/我的信用卡/信用卡呀/信用卡联名卡/信用卡附属卡/就信用卡/</t>
        <phoneticPr fontId="0" type="noConversion"/>
      </is>
    </nc>
  </rcc>
  <rcc rId="1169" sId="25">
    <oc r="F2" t="inlineStr">
      <is>
        <t>挂失/我想挂失/来挂失/我来办理挂失业务/我要办理挂失业务/我来挂失/我要挂失/我要来挂失/办理挂失业务/办挂失/我来办挂失</t>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t>
        </r>
        <phoneticPr fontId="1" type="noConversion"/>
      </is>
    </nc>
  </rcc>
  <rcc rId="1170" sId="25" odxf="1" dxf="1">
    <nc r="F3" t="inlineStr">
      <is>
        <t>挂失存折/我的是存折/是存折/一张存折/一张用了很久的存折/一张老存折/一张有很多钱的存折/我过去得存折/我的新存折/我丢了的存折/我找不到的存折</t>
        <phoneticPr fontId="0" type="noConversion"/>
      </is>
    </nc>
    <odxf>
      <font/>
    </odxf>
    <ndxf>
      <font>
        <color theme="3" tint="0.39997558519241921"/>
      </font>
    </ndxf>
  </rcc>
  <rcc rId="1171" sId="26">
    <o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phoneticPr fontId="1" type="noConversion"/>
      </is>
    </oc>
    <n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phoneticPr fontId="1" type="noConversion"/>
      </is>
    </nc>
  </rcc>
  <rcc rId="1172" sId="25">
    <oc r="F4" t="inlineStr">
      <is>
        <t>我想补办/帮我补办/补办一张/我想补办一张/我补办一张/我想补回来/我想补回来啊/</t>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着/我想补张存折/补一下丢的那张存折/补存折/补一张存折/补一张新存折/重新补一张存折/再补一张新存折</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5"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t>
        </r>
        <phoneticPr fontId="1"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6"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t>
        </r>
        <phoneticPr fontId="1"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20">
    <oc r="F2"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is>
    </oc>
    <n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/我来查个明细/我来查一下明细/我来打个流水/</t>
        </r>
        <phoneticPr fontId="1" type="noConversion"/>
      </is>
    </nc>
  </rcc>
  <rcc rId="1188" sId="20">
    <oc r="F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0" type="noConversion"/>
      </is>
    </oc>
    <nc r="F8" t="inlineStr">
      <is>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1"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t>
        </r>
        <phoneticPr fontId="1" type="noConversion"/>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5"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8"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t>
        </r>
        <phoneticPr fontId="1"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19">
    <oc r="F138" t="inlineStr">
      <is>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oc>
    <nc r="F138" t="inlineStr">
      <is>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0" type="noConversion"/>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9"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t>
        </r>
        <phoneticPr fontId="1" type="noConversion"/>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0"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t>
        </r>
        <phoneticPr fontId="1" type="noConversion"/>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1"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2"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3" sId="20">
    <o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oc>
    <n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nc>
  </rcc>
  <rcc rId="1234" sId="20">
    <oc r="F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0" type="noConversion"/>
      </is>
    </oc>
    <nc r="F28" t="inlineStr">
      <is>
        <r>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r>
        <r>
          <rPr>
            <sz val="12"/>
            <color theme="4"/>
            <rFont val="宋体"/>
            <family val="3"/>
            <charset val="134"/>
          </rPr>
          <t>/作证明材料的流水，在哪办理/我要做证明，在哪里打印明细/</t>
        </r>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8">
    <oc r="F129" t="inlineStr">
      <is>
        <t>我要存十万块/存个十万/我就存十万/我想存十万元/我想存十万块钱/我来存十万元钱/我存十万块呀/带我存钱，存十万/我也就存十万/我就存个十万吧/</t>
        <phoneticPr fontId="0" type="noConversion"/>
      </is>
    </oc>
    <nc r="F129" t="inlineStr">
      <is>
        <t>我要存十万块/存个十万/我就存十万/我想存十万元/我想存十万块钱/我来存十万元钱/我存十万块呀/带我存钱，存十万/我也就存十万/我就存个十万吧/</t>
        <phoneticPr fontId="0" type="noConversion"/>
      </is>
    </nc>
  </rcc>
  <rcc rId="1248" sId="18">
    <oc r="F131" t="inlineStr">
      <is>
        <t>十万可以到哪儿存啊/存十万块你知道去哪儿存吗/我想存十万怎么办理/你能告诉我十万块去哪儿存吗/</t>
        <phoneticPr fontId="0" type="noConversion"/>
      </is>
    </oc>
    <nc r="F131" t="inlineStr">
      <is>
        <r>
          <t>十万可以到哪儿存啊/存十万块你知道去哪儿存吗/我想存十万怎么办理/你能告诉我十万块去哪儿存吗</t>
        </r>
        <r>
          <rPr>
            <sz val="11"/>
            <color theme="3" tint="0.39997558519241921"/>
            <rFont val="宋体"/>
            <family val="3"/>
            <charset val="134"/>
          </rPr>
          <t>/十万块去哪儿存/你能告诉我十万块去哪儿存吗</t>
        </r>
        <phoneticPr fontId="0" type="noConversion"/>
      </is>
    </nc>
  </rcc>
  <rcc rId="1249" sId="18">
    <oc r="F135" t="inlineStr">
      <is>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0" type="noConversion"/>
      </is>
    </oc>
    <nc r="F135" t="inlineStr">
      <is>
        <r>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r>
        <r>
          <rPr>
            <sz val="11"/>
            <color theme="3" tint="0.39997558519241921"/>
            <rFont val="宋体"/>
            <family val="3"/>
            <charset val="134"/>
          </rPr>
          <t>/哪个柜台能办存折啊</t>
        </r>
        <phoneticPr fontId="0" type="noConversion"/>
      </is>
    </nc>
  </rcc>
  <rcc rId="1250" sId="18">
    <oc r="F133"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0" type="noConversion"/>
      </is>
    </oc>
    <nc r="F133"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0" type="noConversion"/>
      </is>
    </nc>
  </rcc>
  <rcc rId="1251" sId="18">
    <oc r="F143"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0" type="noConversion"/>
      </is>
    </oc>
    <nc r="F143" t="inlineStr">
      <is>
        <r>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r>
        <r>
          <rPr>
            <sz val="11"/>
            <color theme="3" tint="0.39997558519241921"/>
            <rFont val="宋体"/>
            <family val="3"/>
            <charset val="134"/>
          </rPr>
          <t>我想存十万进卡里/哪个柜台可以存十万块/存十万去哪个柜台/</t>
        </r>
        <phoneticPr fontId="0" type="noConversion"/>
      </is>
    </nc>
  </rcc>
  <rcc rId="1252" sId="18">
    <oc r="F172" t="inlineStr">
      <is>
        <t>我要存两百万块/存个两百万/我就存两百万/我想存两百万元/我想存两百万块钱/我来存两百万元钱/我存两百万块呀/带我存钱，存两百万/我也就存两百万/我就存个两百万吧/</t>
      </is>
    </oc>
    <nc r="F172" t="inlineStr">
      <is>
        <t>我要存两百万块/存个两百万/我就存两百万/我想存两百万元/我想存两百万块钱/我来存两百万元钱/我存两百万块呀/带我存钱，存两百万/我也就存两百万/我就存个两百万吧/</t>
        <phoneticPr fontId="0" type="noConversion"/>
      </is>
    </nc>
  </rcc>
  <rcc rId="1253" sId="18">
    <oc r="F174" t="inlineStr">
      <is>
        <t>两百万可以到哪儿存啊/存两百万块你知道去哪儿存吗/我想存两百万怎么办理/你能告诉我两百万块去哪儿存吗/</t>
      </is>
    </oc>
    <nc r="F174" t="inlineStr">
      <is>
        <r>
          <t>两百万可以到哪儿存啊/存两百万块你知道去哪儿存吗/我想存两百万怎么办理/你能告诉我两百万块去哪儿存吗/</t>
        </r>
        <r>
          <rPr>
            <sz val="11"/>
            <color theme="3" tint="0.39997558519241921"/>
            <rFont val="宋体"/>
            <family val="3"/>
            <charset val="134"/>
          </rPr>
          <t>存两百万去哪个柜台/去哪里存两百万</t>
        </r>
        <phoneticPr fontId="1" type="noConversion"/>
      </is>
    </nc>
  </rcc>
  <rcc rId="1254" sId="20">
    <oc r="F6"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oc>
    <nc r="F6"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nc>
  </rcc>
  <rcc rId="1255" sId="20">
    <oc r="F34" t="inlineStr">
      <is>
        <t>我想查询/我要查询/查询业务/我要办查询业务/我是来查询的/我是来查东西的/我来差个东西/</t>
        <phoneticPr fontId="0" type="noConversion"/>
      </is>
    </oc>
    <nc r="F34" t="inlineStr">
      <is>
        <r>
          <t>我想查询/我要查询/查询业务/我要办查询业务/我是来查询的/我是来查东西的/我来差个东西</t>
        </r>
        <r>
          <rPr>
            <sz val="12"/>
            <color theme="3" tint="0.39997558519241921"/>
            <rFont val="宋体"/>
            <family val="3"/>
            <charset val="134"/>
          </rPr>
          <t>/哪边可以查询啊/查询去哪边/我可以去哪个柜台查询/我来查个东西，去哪边/我想查询去哪边？/去哪个柜台办理查询业务/去哪边办理查询/到哪里办理查询业务/</t>
        </r>
        <phoneticPr fontId="0" type="noConversion"/>
      </is>
    </nc>
  </rcc>
  <rcc rId="1256" sId="20">
    <oc r="F3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is>
    </oc>
    <nc r="F3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phoneticPr fontId="0" type="noConversion"/>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7"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t>
        </r>
        <phoneticPr fontId="1"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8"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t>
        </r>
        <phoneticPr fontId="1" type="noConversion"/>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9"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3">
    <oc r="F3" t="inlineStr">
      <is>
        <t>好像记得/是的/有密码/我还记得/可能记得/记得/记得呀/我记得的/我没忘记/打死也不会忘记的/忘不掉/没忘掉/不会忘掉的/不会忘记的/怎么也不会忘记的/记着呢</t>
        <phoneticPr fontId="0" type="noConversion"/>
      </is>
    </oc>
    <nc r="F3" t="inlineStr">
      <is>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t>
        </r>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1" sqref="G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3" sId="19">
    <oc r="F140" t="inlineStr">
      <is>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is>
    </oc>
    <n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t>
        </r>
        <phoneticPr fontId="1" type="noConversion"/>
      </is>
    </nc>
  </rcc>
  <rfmt sheetId="19" xfDxf="1" s="1" sqref="G1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4" sId="19">
    <oc r="F142" t="inlineStr">
      <is>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is>
    </oc>
    <n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t>
        </r>
        <phoneticPr fontId="1"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20">
    <oc r="F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is>
    </oc>
    <nc r="F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0" type="noConversion"/>
      </is>
    </nc>
  </rcc>
  <rcc rId="1274" sId="20">
    <oc r="F8" t="inlineStr">
      <is>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is>
    </oc>
    <nc r="F8" t="inlineStr">
      <is>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phoneticPr fontId="1" type="noConversion"/>
      </is>
    </nc>
  </rcc>
  <rcc rId="1275" sId="20">
    <o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/我来查个明细/我来查一下明细/我来打个流水/</t>
        </r>
      </is>
    </oc>
    <n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t>
        </r>
        <phoneticPr fontId="1" type="noConversion"/>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3">
    <oc r="F3" t="inlineStr">
      <is>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t>
        </r>
        <phoneticPr fontId="1" type="noConversion"/>
      </is>
    </oc>
    <nc r="F3" t="inlineStr">
      <is>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嗯/是/当然记得了/我当然记得/肯定记得呀/记得记得/</t>
        </r>
        <phoneticPr fontId="1" type="noConversion"/>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3">
    <oc r="F5"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oc>
    <nc r="F5"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1" type="noConversion"/>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0" sId="26">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1" type="noConversion"/>
      </is>
    </nc>
  </rcc>
  <rcc rId="1291" sId="25">
    <oc r="F6" t="inlineStr">
      <is>
        <t>这里可以挂失吗/这里可以办理挂失业务吗/如何办理挂失业务呢/如何挂失呢/怎么办理挂失业务呢/怎么挂失？/你能帮我挂失吗/你能带我去挂失吗/挂失在哪儿办/挂失到哪儿办</t>
      </is>
    </oc>
    <nc r="F6" t="inlineStr">
      <is>
        <t>这里可以挂失吗/这里可以办理挂失业务吗/如何办理挂失业务呢/如何挂失呢/怎么办理挂失业务呢/怎么挂失？/你能帮我挂失吗/你能带我去挂失吗/挂失在哪儿办/挂失到哪儿办/这儿能挂失吗/能挂失吗/我要挂失，这能办吗/我想挂失，这可以吗</t>
        <phoneticPr fontId="0" type="noConversion"/>
      </is>
    </nc>
  </rcc>
  <rfmt sheetId="25" sqref="F7" start="0" length="0">
    <dxf>
      <font>
        <sz val="11"/>
        <color theme="3" tint="0.39997558519241921"/>
        <name val="宋体"/>
        <scheme val="minor"/>
      </font>
    </dxf>
  </rfmt>
  <rcc rId="1292" sId="25">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nc>
  </rcc>
  <rcc rId="1293" sId="26">
    <o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nc>
  </rcc>
  <rcc rId="1294" sId="25">
    <oc r="F8" t="inlineStr">
      <is>
        <t>怎么补办/我想补办怎么弄的/能不能补办一张啊/可不可以帮我补办的/可以补办吗/我想补办怎么办/我要是想补办怎么弄哦/能不能给我补办一张/我想补办一张怎么办/我啊能补办的了/</t>
      </is>
    </oc>
    <nc r="F8" t="inlineStr">
      <is>
        <r>
          <t>怎么补办/我想补办怎么弄的/能不能补办一张啊/可不可以帮我补办的/可以补办吗/我想补办怎么办/我要是想补办怎么弄哦/能不能给我补办一张/我想补办一张怎么办/我啊能补办的了</t>
        </r>
        <r>
          <rPr>
            <sz val="11"/>
            <color theme="3" tint="0.39997558519241921"/>
            <rFont val="宋体"/>
            <family val="3"/>
            <charset val="134"/>
          </rPr>
          <t>/怎么补存折/我想补一张存折，怎么办/怎么补办存折/存折怎么补办/告诉我咋补办存折/跟我说说存折咋补办/我不知道存折怎么补办，告诉我好吗/教教我怎么补办存折/我想补办张存折，怎么办理呢/我要补办存折，怎么补/存折怎么补/想补个存折，要怎么补</t>
        </r>
        <phoneticPr fontId="1" type="noConversion"/>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5" sId="20">
    <o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t>
        </r>
        <phoneticPr fontId="1" type="noConversion"/>
      </is>
    </oc>
    <n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我想打印明细，去哪边/带我去查明细/带我去查流水/带我去查对账单/带我去打印流水/带我去打印流水明细/带去查流水/</t>
        </r>
        <phoneticPr fontId="1" type="noConversion"/>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3">
    <oc r="F6"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oc>
    <nc r="F6"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r>
          <rPr>
            <sz val="12"/>
            <color theme="3" tint="0.39997558519241921"/>
            <rFont val="宋体"/>
            <family val="3"/>
            <charset val="134"/>
          </rPr>
          <t>不/没有/记不住了/不记得/没记住/记不住/当然是记不住</t>
        </r>
        <phoneticPr fontId="1" type="noConversion"/>
      </is>
    </nc>
  </rcc>
  <rcc rId="1297" sId="13">
    <oc r="F12"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oc>
    <nc r="F12"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nc>
  </rcc>
  <rcc rId="1298" sId="13">
    <oc r="F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is>
    </oc>
    <nc r="F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9" sId="13">
    <oc r="F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F28" t="inlineStr">
      <is>
        <r>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r>
        <r>
          <rPr>
            <sz val="12"/>
            <color theme="3" tint="0.39997558519241921"/>
            <rFont val="宋体"/>
            <family val="3"/>
            <charset val="134"/>
          </rPr>
          <t>/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phoneticPr fontId="0" type="noConversion"/>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0" sId="13">
    <oc r="F30" t="inlineStr">
      <is>
        <t>我来改密码，我有原密码的/我去改密码，还记得原密码的/我还记得原来的密码，我现在想改掉/我有原来的密码我想改掉/我原来的密码太简单了，我要改一下</t>
      </is>
    </oc>
    <nc r="F30" t="inlineStr">
      <is>
        <t>我来改密码，我有原密码的/我去改密码，还记得原密码的/我还记得原来的密码，我现在想改掉/我有原来的密码我想改掉/我原来的密码太简单了，我要改一下</t>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1" sId="25">
    <oc r="F43" t="inlineStr">
      <is>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is>
    </oc>
    <nc r="F43" t="inlineStr">
      <is>
        <r>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r>
        <r>
          <rPr>
            <sz val="11"/>
            <color theme="3" tint="0.39997558519241921"/>
            <rFont val="宋体"/>
            <family val="3"/>
            <charset val="134"/>
          </rPr>
          <t>怎么挂失存折，跟我说下好吗/我不知道怎么挂失存折，跟我说说好吗/教教我怎么挂失存折/存折怎么挂失/挂失存折怎么办理/怎么才能挂失存折</t>
        </r>
        <phoneticPr fontId="1" type="noConversion"/>
      </is>
    </nc>
  </rcc>
  <rcc rId="1302" sId="25">
    <oc r="F46" t="inlineStr">
      <is>
        <t>我想补办存折/帮我补办存折/补办一张存折/我想补办一张存折/我补办一张存折/我想补回来存折/我想把存折补回来啊/我想把存折补回来</t>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t>
        </r>
        <phoneticPr fontId="1" type="noConversion"/>
      </is>
    </nc>
  </rcc>
  <rcc rId="1303" sId="24">
    <oc r="F2" t="inlineStr">
      <is>
        <t>挂失/我想挂失/来挂失/我来办理挂失业务/我要办理挂失业务/我来挂失/我要挂失/我要来挂失/办理挂失业务/办挂失/我来办挂失</t>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t>
        </r>
        <phoneticPr fontId="1" type="noConversion"/>
      </is>
    </nc>
  </rcc>
  <rcc rId="1304" sId="24">
    <oc r="F3" t="inlineStr">
      <is>
        <t>储蓄卡/借记卡/结算通/工资卡/我的工资卡/借记卡呀/是工资卡/是借记卡/</t>
      </is>
    </oc>
    <nc r="F3" t="inlineStr">
      <is>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1" type="noConversion"/>
      </is>
    </nc>
  </rcc>
  <rcc rId="1305" sId="25">
    <o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着/我想补张存折/补一下丢的那张存折/补存折/补一张存折/补一张新存折/重新补一张存折/再补一张新存折</t>
        </r>
        <phoneticPr fontId="1" type="noConversion"/>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1" type="noConversion"/>
      </is>
    </nc>
  </rcc>
  <rcc rId="1306" sId="24">
    <oc r="B6" t="inlineStr">
      <is>
        <t>您要挂失借记卡？存折？还是其他？</t>
      </is>
    </oc>
    <nc r="B6" t="inlineStr">
      <is>
        <t>您要挂失借记卡？借记卡？还是其他？</t>
      </is>
    </nc>
  </rcc>
  <rcc rId="1307" sId="24">
    <oc r="B2" t="inlineStr">
      <is>
        <t>您要挂失借记卡？存折？还是其他？</t>
      </is>
    </oc>
    <nc r="B2" t="inlineStr">
      <is>
        <t>您要挂失借记卡？借记卡？还是其他？</t>
      </is>
    </nc>
  </rcc>
  <rcc rId="1308" sId="24">
    <oc r="B10" t="inlineStr">
      <is>
        <t>您要挂失借记卡？存折？还是其他？</t>
      </is>
    </oc>
    <nc r="B10" t="inlineStr">
      <is>
        <t>您要挂失借记卡？借记卡？还是其他？</t>
      </is>
    </nc>
  </rcc>
  <rcc rId="1309" sId="24">
    <oc r="B14" t="inlineStr">
      <is>
        <t>您要挂失借记卡？存折？还是其他？</t>
      </is>
    </oc>
    <nc r="B14" t="inlineStr">
      <is>
        <t>您要挂失借记卡？借记卡？还是其他？</t>
      </is>
    </nc>
  </rcc>
  <rcc rId="1310" sId="24">
    <oc r="B18" t="inlineStr">
      <is>
        <t>您要挂失借记卡？存折？还是其他？</t>
      </is>
    </oc>
    <nc r="B18" t="inlineStr">
      <is>
        <t>您要挂失借记卡？借记卡？还是其他？</t>
      </is>
    </nc>
  </rcc>
  <rcc rId="1311" sId="24">
    <oc r="B22" t="inlineStr">
      <is>
        <t>您要挂失借记卡？存折？还是其他？</t>
      </is>
    </oc>
    <nc r="B22" t="inlineStr">
      <is>
        <t>您要挂失借记卡？借记卡？还是其他？</t>
      </is>
    </nc>
  </rcc>
  <rcc rId="1312" sId="24">
    <oc r="B26" t="inlineStr">
      <is>
        <t>您要挂失借记卡？存折？还是其他？</t>
      </is>
    </oc>
    <nc r="B26" t="inlineStr">
      <is>
        <t>您要挂失借记卡？借记卡？还是其他？</t>
      </is>
    </nc>
  </rcc>
  <rcc rId="1313" sId="24">
    <oc r="B30" t="inlineStr">
      <is>
        <t>您要挂失借记卡？存折？还是其他？</t>
      </is>
    </oc>
    <nc r="B30" t="inlineStr">
      <is>
        <t>您要挂失借记卡？借记卡？还是其他？</t>
      </is>
    </nc>
  </rcc>
  <rcc rId="1314" sId="24">
    <oc r="B70" t="inlineStr">
      <is>
        <t>您要补办借记卡？存折？还是其他？</t>
      </is>
    </oc>
    <nc r="B70" t="inlineStr">
      <is>
        <t>您要补办借记卡？借记卡？还是其他？</t>
      </is>
    </nc>
  </rcc>
  <rcc rId="1315" sId="24">
    <oc r="B73" t="inlineStr">
      <is>
        <t>您要补办借记卡？存折？还是其他？</t>
      </is>
    </oc>
    <nc r="B73" t="inlineStr">
      <is>
        <t>您要补办借记卡？借记卡？还是其他？</t>
      </is>
    </nc>
  </rcc>
  <rcc rId="1316" sId="24">
    <oc r="B76" t="inlineStr">
      <is>
        <t>您要补办借记卡？存折？还是其他？</t>
      </is>
    </oc>
    <nc r="B76" t="inlineStr">
      <is>
        <t>您要补办借记卡？借记卡？还是其他？</t>
      </is>
    </nc>
  </rcc>
  <rcc rId="1317" sId="24">
    <oc r="B79" t="inlineStr">
      <is>
        <t>您要补办借记卡？存折？还是其他？</t>
      </is>
    </oc>
    <nc r="B79" t="inlineStr">
      <is>
        <t>您要补办借记卡？借记卡？还是其他？</t>
      </is>
    </nc>
  </rcc>
  <rcc rId="1318" sId="24">
    <oc r="F4" t="inlineStr">
      <is>
        <t>我想补办/帮我补办/补办一张/我想补办一张/我补办一张/我想补回来卡/我想把卡补回来啊/</t>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319" sId="24">
    <oc r="F6" t="inlineStr">
      <is>
        <t>这里可以挂失吗/这里可以办理挂失业务吗/如何办理挂失业务呢/如何挂失呢/怎么办理挂失业务呢/怎么挂失？/你能帮我挂失吗/你能带我去挂失吗/挂失在哪儿办/挂失到哪儿办</t>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1" sqref="G14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5" sId="19">
    <oc r="F144" t="inlineStr">
      <is>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is>
    </oc>
    <n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t>
        </r>
        <phoneticPr fontId="1" type="noConversion"/>
      </is>
    </nc>
  </rcc>
  <rcc rId="76" sId="19">
    <oc r="F146" t="inlineStr">
      <is>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is>
    </oc>
    <n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t>
        </r>
        <phoneticPr fontId="1" type="noConversion"/>
      </is>
    </nc>
  </rcc>
  <rfmt sheetId="19" xfDxf="1" s="1" sqref="G14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7" sId="19">
    <oc r="F148" t="inlineStr">
      <is>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is>
    </oc>
    <n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t>
        </r>
        <phoneticPr fontId="1" type="noConversion"/>
      </is>
    </nc>
  </rcc>
  <rfmt sheetId="19" xfDxf="1" s="1" sqref="G1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8" sId="19">
    <oc r="F150" t="inlineStr">
      <is>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is>
    </oc>
    <n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t>
        </r>
        <phoneticPr fontId="1"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2"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nc>
  </rcc>
  <rcc rId="1333" sId="13">
    <oc r="F11"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F11"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t>
        </r>
        <r>
          <rPr>
            <sz val="12"/>
            <color theme="3" tint="0.39997558519241921"/>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6" sId="25">
    <oc r="F6" t="inlineStr">
      <is>
        <t>这里可以挂失吗/这里可以办理挂失业务吗/如何办理挂失业务呢/如何挂失呢/怎么办理挂失业务呢/怎么挂失？/你能帮我挂失吗/你能带我去挂失吗/挂失在哪儿办/挂失到哪儿办/这儿能挂失吗/能挂失吗/我要挂失，这能办吗/我想挂失，这可以吗</t>
        <phoneticPr fontId="0" type="noConversion"/>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0" type="noConversion"/>
      </is>
    </nc>
  </rcc>
  <rcc rId="1347" sId="24">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t>
        </r>
        <phoneticPr fontId="1" type="noConversion"/>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1" type="noConversion"/>
      </is>
    </nc>
  </rcc>
  <rcc rId="1348"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349" sId="24">
    <oc r="F7" t="inlineStr">
      <is>
        <t>借记卡怎么办理/用借记卡的怎么办理/储蓄卡要到柜台吗/用储蓄卡要到柜台办吗/储蓄卡的话怎么弄/我要是用借记卡呢/就是普通的借记卡怎么办</t>
      </is>
    </oc>
    <nc r="F7" t="inlineStr">
      <is>
        <r>
          <t>借记卡怎么办理/用借记卡的怎么办理/储蓄卡要到柜台吗/用储蓄卡要到柜台办吗/储蓄卡的话怎么弄/我要是用借记卡呢/就是普通的借记卡怎么办/</t>
        </r>
        <r>
          <rPr>
            <sz val="11"/>
            <color theme="3" tint="0.39997558519241921"/>
            <rFont val="宋体"/>
            <family val="3"/>
            <charset val="134"/>
          </rPr>
          <t>借记卡怎么挂失/借记卡在哪挂失/怎么挂失借记卡/借记卡如何挂失/如何挂失借记卡/借记卡如何办理挂失/怎么办借记卡挂失/挂失借记卡怎么办/我想挂失借记卡，告诉我怎么办/跟我说说借记卡挂失怎么办/教教我怎么办理借记卡挂失/</t>
        </r>
        <phoneticPr fontId="1" type="noConversion"/>
      </is>
    </nc>
  </rcc>
  <rcc rId="1350" sId="24">
    <oc r="F43"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is>
    </oc>
    <nc r="F43"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0" type="noConversion"/>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 sId="23">
    <oc r="F2" t="inlineStr">
      <is>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0" type="noConversion"/>
      </is>
    </oc>
    <nc r="F2" t="inlineStr">
      <is>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/注销网银/网银注销/办个网银注销/我来注销个网银/我想把网银注销掉/我想把网银给注销了/我不想用网银了，想把它注销了/我的网银不用了，来注销掉/我的网银好久不用了，来注销掉</t>
        </r>
        <phoneticPr fontId="0" type="noConversion"/>
      </is>
    </nc>
  </rcc>
  <rcc rId="1352" sId="23">
    <oc r="F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oc>
    <n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t>
        </r>
        <phoneticPr fontId="0"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1" xfDxf="1" sqref="G6" start="0" length="0">
    <dxf>
      <alignment vertical="center" wrapText="1" readingOrder="0"/>
    </dxf>
  </rfmt>
  <rcc rId="1365" sId="21">
    <oc r="F6"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6"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66" sId="21">
    <oc r="F7" t="inlineStr">
      <is>
        <t>手机银行啊/当然是手机银行/当然是手机银行啦/手机银行呀/是手机银行/嗯，手机银行/手机银行哇/是手机银行啊</t>
        <phoneticPr fontId="0" type="noConversion"/>
      </is>
    </oc>
    <nc r="F7" t="inlineStr">
      <is>
        <t>手机银行啊/当然是手机银行/当然是手机银行啦/手机银行呀/是手机银行/嗯，手机银行/手机银行哇/是手机银行啊</t>
        <phoneticPr fontId="0" type="noConversion"/>
      </is>
    </nc>
  </rcc>
  <rcc rId="1367" sId="21">
    <oc r="F9"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9"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68" sId="21">
    <oc r="F15"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15"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69" sId="21">
    <oc r="F16" t="inlineStr">
      <is>
        <t>手机银行啊/当然是手机银行/当然是手机银行啦/手机银行呀/是手机银行/嗯，手机银行/手机银行哇/是手机银行啊</t>
        <phoneticPr fontId="0" type="noConversion"/>
      </is>
    </oc>
    <nc r="F16" t="inlineStr">
      <is>
        <r>
          <t>手机银行啊/当然是手机银行/当然是手机银行啦/手机银行呀/是手机银行/嗯，手机银行/手机银行哇/是手机银行啊/</t>
        </r>
        <r>
          <rPr>
            <sz val="11"/>
            <color theme="3" tint="0.39997558519241921"/>
            <rFont val="宋体"/>
            <family val="3"/>
            <charset val="134"/>
          </rPr>
          <t>手机银行呢/</t>
        </r>
        <phoneticPr fontId="0" type="noConversion"/>
      </is>
    </nc>
  </rcc>
  <rcc rId="1370" sId="21">
    <oc r="F10" t="inlineStr">
      <is>
        <t xml:space="preserve"> 要是手机银行呢/手机银行去哪儿办/就手机银行，你能帮我吗</t>
        <phoneticPr fontId="0" type="noConversion"/>
      </is>
    </oc>
    <nc r="F10" t="inlineStr">
      <is>
        <r>
          <t xml:space="preserve"> 要是手机银行呢/手机银行去哪儿办/就手机银行，你能帮我吗/</t>
        </r>
        <r>
          <rPr>
            <sz val="11"/>
            <color theme="3" tint="0.39997558519241921"/>
            <rFont val="宋体"/>
            <family val="3"/>
            <charset val="134"/>
          </rPr>
          <t>手机银行可以吗/手机银行行吗/手机银行可不可以/</t>
        </r>
        <phoneticPr fontId="0" type="noConversion"/>
      </is>
    </nc>
  </rcc>
  <rcc rId="1371" sId="21">
    <oc r="F2" t="inlineStr">
      <is>
        <t>我想注销手机银行/我要注销手机银行/注销手机银行/我不想用手机银行了/我不用手机银行了，想注销/我来办理注销手机银行业务/我要办理注销手机银行业务/注销手机银行/帮我注销手机银行/</t>
        <phoneticPr fontId="0" type="noConversion"/>
      </is>
    </oc>
    <nc r="F2" t="inlineStr">
      <is>
        <r>
          <t>我想注销手机银行/我要注销手机银行/注销手机银行/我不想用手机银行了/我不用手机银行了，想注销/我来办理注销手机银行业务/我要办理注销手机银行业务/注销手机银行/帮我注销手机银行</t>
        </r>
        <r>
          <rPr>
            <sz val="12"/>
            <color theme="3" tint="0.39997558519241921"/>
            <rFont val="宋体"/>
            <family val="3"/>
            <charset val="134"/>
          </rPr>
          <t>/到哪边注销手机银行？/到哪里注销手机银行/去哪边注销手机银行/去哪边注销手机银行/带我去注销手机银行/你能带我去注销手机银行吗/我想让你带我去注销手机银行/哪个柜台能注销手机银行/注销手机银行去哪个柜台办理/注销手机银行去哪个柜台办/注销手机银行去哪个柜台/哪个柜台能注销手机银行啊/</t>
        </r>
        <phoneticPr fontId="0" type="noConversion"/>
      </is>
    </nc>
  </rcc>
  <rcc rId="1372" sId="22">
    <oc r="F2" t="inlineStr">
      <is>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is>
    </oc>
    <nc r="F2" t="inlineStr">
      <is>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phoneticPr fontId="1" type="noConversion"/>
      </is>
    </nc>
  </rcc>
  <rcc rId="1373" sId="22">
    <oc r="F4" t="inlineStr">
      <is>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is>
    </oc>
    <nc r="F4" t="inlineStr">
      <is>
        <r>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phoneticPr fontId="1" type="noConversion"/>
      </is>
    </nc>
  </rcc>
  <rcc rId="1374" sId="22">
    <oc r="F10" t="inlineStr">
      <is>
        <t xml:space="preserve"> 要是电话银行呢/电话银行去哪儿办/就电话银行，你能帮我吗</t>
        <phoneticPr fontId="0" type="noConversion"/>
      </is>
    </oc>
    <nc r="F10" t="inlineStr">
      <is>
        <t xml:space="preserve"> 要是电话银行呢/电话银行去哪儿办/就电话银行，你能帮我吗</t>
        <phoneticPr fontId="0" type="noConversion"/>
      </is>
    </nc>
  </rcc>
  <rcc rId="1375" sId="22">
    <oc r="F1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1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76" sId="23">
    <oc r="F2" t="inlineStr">
      <is>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0" type="noConversion"/>
      </is>
    </oc>
    <nc r="F2" t="inlineStr">
      <is>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到哪边注销个人网上银行？/到哪里注销个人网上银行/去哪边注销个人网上银行/去哪边注销个人网上银行/带我去注销个人网上银行/你能带我去注销个人网上银行吗/我想让你带我去注销个人网上银行/哪个柜台能注销个人网上银行/注销个人网上银行去哪个柜台办理/注销个人网上银行去哪个柜台办/注销个人网上银行去哪个柜台/哪个柜台能注销个人网上银行啊/</t>
        </r>
        <phoneticPr fontId="0" type="noConversion"/>
      </is>
    </nc>
  </rcc>
  <rcft rId="1351" sheetId="23"/>
  <rcc rId="1377" sId="22">
    <oc r="F9"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9"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78" sId="24">
    <oc r="F2" t="inlineStr">
      <is>
        <t>挂失/我想挂失/来挂失/我来办理挂失业务/我要办理挂失业务/我来挂失/我要挂失/我要来挂失/办理挂失业务/办挂失/我来办挂失</t>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ft rId="1303" sheetId="24"/>
  <rcc rId="1379" sId="24">
    <oc r="F6" t="inlineStr">
      <is>
        <t>这里可以挂失吗/这里可以办理挂失业务吗/如何办理挂失业务呢/如何挂失呢/怎么办理挂失业务呢/怎么挂失？/你能帮我挂失吗/你能带我去挂失吗/挂失在哪儿办/挂失到哪儿办</t>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ft rId="1347" sheetId="24"/>
  <rcft rId="1319" sheetId="24"/>
  <rcc rId="1380" sId="24">
    <oc r="F26" t="inlineStr">
      <is>
        <t>这里可以挂失吗/这里可以办理挂失业务吗/如何办理挂失业务呢/如何挂失呢/怎么办理挂失业务呢/怎么挂失？/你能帮我挂失吗/你能带我去挂失吗/挂失在哪儿办/挂失到哪儿办</t>
      </is>
    </oc>
    <nc r="F2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c rId="1381" sId="24">
    <oc r="F37"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is>
    </oc>
    <nc r="F37"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0" type="noConversion"/>
      </is>
    </nc>
  </rcc>
  <rcc rId="1382" sId="24">
    <oc r="F34" t="inlineStr">
      <is>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is>
    </oc>
    <nc r="F34"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phoneticPr fontId="1" type="noConversion"/>
      </is>
    </nc>
  </rcc>
  <rcc rId="1383" sId="24">
    <oc r="F40" t="inlineStr">
      <is>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is>
    </oc>
    <nc r="F40"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phoneticPr fontId="1" type="noConversion"/>
      </is>
    </nc>
  </rcc>
  <rcc rId="1384" sId="24">
    <oc r="F46" t="inlineStr">
      <is>
        <t>我想补办借记卡/帮我补办借记卡/补办一张借记卡/我想补办一张借记卡/我补办一张借记卡/我想补回来卡/我想把卡补回来啊/我想把卡补回来/我要挂失补办借记卡</t>
      </is>
    </oc>
    <nc r="F46" t="inlineStr">
      <is>
        <r>
          <t>我想补办借记卡/帮我补办借记卡/补办一张借记卡/我想补办一张借记卡/我补办一张借记卡/我想补回来卡/我想把卡补回来啊/我想把卡补回来/我要挂失补办借记卡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phoneticPr fontId="1" type="noConversion"/>
      </is>
    </nc>
  </rcc>
  <rcc rId="1385" sId="24">
    <oc r="F50" t="inlineStr">
      <is>
        <t>我来挂失银行卡/我是来挂失银行卡的/我卡丢了来挂失</t>
      </is>
    </oc>
    <n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nc>
  </rcc>
  <rcc rId="1386" sId="24">
    <oc r="F66" t="inlineStr">
      <is>
        <t>我来挂失银行卡/我是来挂失银行卡的/我卡丢了来挂失</t>
      </is>
    </oc>
    <nc r="F66" t="inlineStr">
      <is>
        <t>我来挂失银行卡/我是来挂失银行卡的/我卡丢了来挂失</t>
        <phoneticPr fontId="0" type="noConversion"/>
      </is>
    </nc>
  </rcc>
  <rcc rId="1387" sId="24">
    <oc r="F51" t="inlineStr">
      <is>
        <t>储蓄卡/借记卡/结算通/工资卡/我的工资卡/借记卡呀/是工资卡/是借记卡/</t>
      </is>
    </oc>
    <nc r="F51" t="inlineStr">
      <is>
        <t>储蓄卡/借记卡/结算通/工资卡/我的工资卡/借记卡呀/是工资卡/是借记卡/</t>
        <phoneticPr fontId="0" type="noConversion"/>
      </is>
    </nc>
  </rcc>
  <rcc rId="1388" sId="24">
    <nc r="G50" t="inlineStr">
      <is>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 sId="24">
    <oc r="G50" t="inlineStr">
      <is>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oc>
    <nc r="G50"/>
  </rcc>
  <rcc rId="1402" sId="24">
    <o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oc>
    <n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24">
    <oc r="F62" t="inlineStr">
      <is>
        <t>我来挂失银行卡/我是来挂失银行卡的/我卡丢了来挂失</t>
      </is>
    </oc>
    <nc r="F62"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 sId="24">
    <o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phoneticPr fontId="0" type="noConversion"/>
      </is>
    </nc>
  </rcc>
  <rcc rId="1405" sId="24">
    <oc r="F5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5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0" type="noConversion"/>
      </is>
    </nc>
  </rcc>
  <rcc rId="1406" sId="24">
    <oc r="F58"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58"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0" type="noConversion"/>
      </is>
    </nc>
  </rcc>
  <rcc rId="1407" sId="24">
    <oc r="F62"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oc>
    <nc r="F62" t="inlineStr">
      <is>
        <r>
          <t>我来挂失银行卡/我是来挂失银行卡的/我卡丢了来挂失/到哪边挂失银行卡？</t>
        </r>
        <r>
          <rPr>
            <sz val="11"/>
            <color theme="3" tint="0.39997558519241921"/>
            <rFont val="宋体"/>
            <family val="3"/>
            <charset val="134"/>
          </rPr>
          <t>/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phoneticPr fontId="0" type="noConversion"/>
      </is>
    </nc>
  </rcc>
  <rcc rId="1408" sId="24">
    <oc r="F63" t="inlineStr">
      <is>
        <t>借记卡怎么办理/用借记卡的怎么办理/储蓄卡要到柜台吗/用储蓄卡要到柜台办吗/储蓄卡的话怎么弄/我要是用借记卡呢/就是普通的借记卡怎么办</t>
      </is>
    </oc>
    <nc r="F63" t="inlineStr">
      <is>
        <t>借记卡怎么办理/用借记卡的怎么办理/储蓄卡要到柜台吗/用储蓄卡要到柜台办吗/储蓄卡的话怎么弄/我要是用借记卡呢/就是普通的借记卡怎么办</t>
        <phoneticPr fontId="0" type="noConversion"/>
      </is>
    </nc>
  </rcc>
  <rcc rId="1409" sId="24">
    <oc r="F70" t="inlineStr">
      <is>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is>
    </oc>
    <nc r="F70" t="inlineStr">
      <is>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phoneticPr fontId="1" type="noConversion"/>
      </is>
    </nc>
  </rcc>
  <rcc rId="1410" sId="24">
    <oc r="F79" t="inlineStr">
      <is>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is>
    </oc>
    <nc r="F79" t="inlineStr">
      <is>
        <r>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phoneticPr fontId="1" type="noConversion"/>
      </is>
    </nc>
  </rcc>
  <rcc rId="1411" sId="24">
    <oc r="F85" t="inlineStr">
      <is>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is>
    </oc>
    <nc r="F85" t="inlineStr">
      <is>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phoneticPr fontId="0" type="noConversion"/>
      </is>
    </nc>
  </rcc>
  <rcc rId="1412" sId="24">
    <oc r="F94" t="inlineStr">
      <is>
        <t>我想补办借记卡/帮我补办借记卡/补办一张借记卡/我想补办一张借记卡/我补办一张借记卡/我想补回来卡/我想把卡补回来啊/我想把卡补回来/我要挂失补办借记卡</t>
        <phoneticPr fontId="0" type="noConversion"/>
      </is>
    </oc>
    <nc r="F94" t="inlineStr">
      <is>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phoneticPr fontId="0" type="noConversion"/>
      </is>
    </nc>
  </rcc>
  <rcc rId="1413" sId="24">
    <oc r="F96" t="inlineStr">
      <is>
        <t>借记卡怎么补办/借记卡可以补办吗/借记卡能帮我补办吗/我借记卡丢了，我来补办的/借记卡怎么挂失补办</t>
        <phoneticPr fontId="0" type="noConversion"/>
      </is>
    </oc>
    <nc r="F96" t="inlineStr">
      <is>
        <t>借记卡怎么补办/借记卡可以补办吗/借记卡能帮我补办吗/我借记卡丢了，我来补办的/借记卡怎么挂失补办</t>
        <phoneticPr fontId="0"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4" sId="24">
    <o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415" sId="24">
    <oc r="F8" t="inlineStr">
      <is>
        <t>怎么补办/我想补办怎么弄的/能不能补办一张啊/可不可以帮我补办的/可以补办吗/我想补办怎么办/我要是想补办怎么弄哦/能不能给我补办一张/我想补办一张怎么办/我啊能补办的了/</t>
      </is>
    </oc>
    <nc r="F8"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6" sId="23">
    <o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t>
        </r>
        <phoneticPr fontId="1" type="noConversion"/>
      </is>
    </oc>
    <n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phoneticPr fontId="1" type="noConversion"/>
      </is>
    </nc>
  </rcc>
  <rcc rId="1417" sId="22">
    <oc r="F6"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6"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/我来办注销/我来注销一下/我来注个销/来注销/我要注销</t>
        </r>
        <phoneticPr fontId="0" type="noConversion"/>
      </is>
    </nc>
  </rcc>
  <rcc rId="1418" sId="22">
    <oc r="F7" t="inlineStr">
      <is>
        <t>电话银行啊/当然是电话银行/当然是电话银行啦/电话银行呀/是电话银行/嗯，电话银行/电话银行哇/是电话银行啊</t>
        <phoneticPr fontId="0" type="noConversion"/>
      </is>
    </oc>
    <nc r="F7" t="inlineStr">
      <is>
        <r>
          <t>电话银行啊/当然是电话银行/当然是电话银行啦/电话银行呀/是电话银行/嗯，电话银行/电话银行哇/是电话银行啊</t>
        </r>
        <r>
          <rPr>
            <sz val="11"/>
            <color theme="3" tint="0.39997558519241921"/>
            <rFont val="宋体"/>
            <family val="3"/>
            <charset val="134"/>
          </rPr>
          <t>/注销电话银行/把电话银行注销了/把电话银行给注销了/电话银行不用了，把它注销了/</t>
        </r>
        <phoneticPr fontId="0"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1">
    <o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t>
        </r>
        <phoneticPr fontId="1" type="noConversion"/>
      </is>
    </oc>
    <n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t>
        </r>
        <phoneticPr fontId="1" type="noConversion"/>
      </is>
    </nc>
  </rcc>
  <rcc rId="2" sId="19">
    <oc r="F56" t="inlineStr">
      <is>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/有零钞/我没有零钞了/我要取零钞/我来取零钞/我想取点零钞/我需要一些零钞/我要取的有零钞/我没有零钞了/我要取零钞/我来取零钞/我想取点零钞/我需要一些零钞/取零钞怎么取/取零钞/取零钱/取个零钱/</t>
        </r>
        <phoneticPr fontId="2" type="noConversion"/>
      </is>
    </oc>
    <nc r="F56" t="inlineStr">
      <is>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有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2" type="noConversion"/>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9">
    <oc r="F152" t="inlineStr">
      <is>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is>
    </oc>
    <n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t>
        </r>
        <phoneticPr fontId="1" type="noConversion"/>
      </is>
    </nc>
  </rcc>
  <rfmt sheetId="19" xfDxf="1" s="1" sqref="G15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m rId="80" sheetId="19" source="G152" destination="G154" sourceSheetId="19">
    <rfmt sheetId="19" s="1" sqref="G154" start="0" length="0">
      <dxf>
        <font>
          <sz val="11"/>
          <color theme="1"/>
          <name val="宋体"/>
          <scheme val="minor"/>
        </font>
        <alignment horizontal="left" vertical="center" readingOrder="0"/>
      </dxf>
    </rfmt>
  </rm>
  <rcc rId="81" sId="19">
    <oc r="F154" t="inlineStr">
      <is>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phoneticPr fontId="0" type="noConversion"/>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t>
        </r>
        <phoneticPr fontId="0" type="noConversion"/>
      </is>
    </nc>
  </rcc>
  <rm rId="82" sheetId="19" source="G154" destination="G156" sourceSheetId="19">
    <rfmt sheetId="19" s="1" sqref="G156" start="0" length="0">
      <dxf>
        <font>
          <sz val="11"/>
          <color theme="1"/>
          <name val="宋体"/>
          <scheme val="minor"/>
        </font>
        <alignment horizontal="left" vertical="center" readingOrder="0"/>
      </dxf>
    </rfmt>
  </rm>
  <rcc rId="83" sId="19">
    <oc r="F156" t="inlineStr">
      <is>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is>
    </oc>
    <n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1" sId="24">
    <oc r="F46" t="inlineStr">
      <is>
        <r>
          <t>我想补办借记卡/帮我补办借记卡/补办一张借记卡/我想补办一张借记卡/我补办一张借记卡/我想补回来卡/我想把卡补回来啊/我想把卡补回来/我要挂失补办借记卡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phoneticPr fontId="1" type="noConversion"/>
      </is>
    </oc>
    <nc r="F46" t="inlineStr">
      <is>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phoneticPr fontId="1" type="noConversion"/>
      </is>
    </nc>
  </rcc>
  <rcc rId="1432" sId="11">
    <oc r="D4" t="inlineStr">
      <is>
        <t>改身份证</t>
      </is>
    </oc>
    <nc r="D4" t="inlineStr">
      <is>
        <t xml:space="preserve"> </t>
        <phoneticPr fontId="0" type="noConversion"/>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3" sId="24">
    <oc r="F94" t="inlineStr">
      <is>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phoneticPr fontId="1" type="noConversion"/>
      </is>
    </oc>
    <nc r="F94" t="inlineStr">
      <is>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phoneticPr fontId="1" type="noConversion"/>
      </is>
    </nc>
  </rcc>
  <rcc rId="1434"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7" sId="24">
    <oc r="F52" t="inlineStr">
      <is>
        <t>我想补办/帮我补办/补办一张/我想补办一张/我补办一张/我想补回来卡/我想把卡补回来啊/</t>
      </is>
    </oc>
    <nc r="F52" t="inlineStr">
      <is>
        <t>我想补办/帮我补办/补办一张/我想补办一张/我补办一张/我想补回来卡/我想把卡补回来啊/</t>
        <phoneticPr fontId="0" type="noConversion"/>
      </is>
    </nc>
  </rcc>
  <rcc rId="1448" sId="24">
    <oc r="F51" t="inlineStr">
      <is>
        <t>储蓄卡/借记卡/结算通/工资卡/我的工资卡/借记卡呀/是工资卡/是借记卡/</t>
        <phoneticPr fontId="0" type="noConversion"/>
      </is>
    </oc>
    <nc r="F51" t="inlineStr">
      <is>
        <t>储蓄卡/借记卡/结算通/工资卡/我的工资卡/借记卡呀/是工资卡/是借记卡/</t>
        <phoneticPr fontId="0" type="noConversion"/>
      </is>
    </nc>
  </rcc>
  <rcc rId="1449" sId="24">
    <oc r="F5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0" type="noConversion"/>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t>
        </r>
        <phoneticPr fontId="0"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24">
    <o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t>
        </r>
        <phoneticPr fontId="1" type="noConversion"/>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t>
        </r>
        <phoneticPr fontId="1" type="noConversion"/>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1" sId="24">
    <oc r="F40"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is>
    </oc>
    <nc r="F40"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phoneticPr fontId="1" type="noConversion"/>
      </is>
    </nc>
  </rcc>
  <rcc rId="1452" sId="7">
    <oc r="F6"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is>
    </oc>
    <nc r="F6"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phoneticPr fontId="1" type="noConversion"/>
      </is>
    </nc>
  </rcc>
  <rcc rId="1453" sId="7">
    <oc r="F4" t="inlineStr">
      <is>
        <t>储蓄卡/借记卡/账户/这张储蓄卡/这张借记卡/我就办过一张借记卡/我没有信用卡/我只有借记卡/我只有储蓄卡/我就办过一张储蓄卡/我没有信用卡只有借记卡/</t>
      </is>
    </oc>
    <nc r="F4" t="inlineStr">
      <is>
        <t>储蓄卡/借记卡/账户/这张储蓄卡/这张借记卡/我就办过一张借记卡/我没有信用卡/我只有借记卡/我只有储蓄卡/我就办过一张储蓄卡/我没有信用卡只有借记卡/</t>
        <phoneticPr fontId="0" type="noConversion"/>
      </is>
    </nc>
  </rcc>
  <rcc rId="1454" sId="7">
    <o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phoneticPr fontId="1" type="noConversion"/>
      </is>
    </nc>
  </rcc>
  <rcc rId="1455" sId="7">
    <oc r="F3" t="inlineStr">
      <is>
        <t>银行卡/就银行卡呀/就一张卡/卡啊/就卡啊/这张卡/你看就这张卡/这张卡/这张卡呀</t>
        <phoneticPr fontId="0" type="noConversion"/>
      </is>
    </oc>
    <nc r="F3" t="inlineStr">
      <is>
        <t>银行卡/就银行卡呀/就一张卡/卡啊/就卡啊/这张卡/你看就这张卡/这张卡/这张卡呀</t>
        <phoneticPr fontId="0" type="noConversion"/>
      </is>
    </nc>
  </rcc>
  <rcc rId="1456" sId="26">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t>
        </r>
        <phoneticPr fontId="1"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7" sId="26">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t>
        </r>
        <phoneticPr fontId="1" type="noConversion"/>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t>
        </r>
        <phoneticPr fontId="1"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8" sId="24">
    <o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t>
        </r>
        <phoneticPr fontId="1" type="noConversion"/>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 xml:space="preserve">到哪儿挂失卡呢/到哪儿挂失银行卡呢挂失银行卡去哪个柜台/挂失银行卡去哪里办啊/哪个柜台可以办理挂失银行卡啊/带我去挂失银行卡/带我去挂失卡/挂失卡去哪个柜台呢/ </t>
        </r>
        <phoneticPr fontId="1"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9" sId="25">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1"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0"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461" sId="25">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1" type="noConversion"/>
      </is>
    </nc>
  </rcc>
  <rcc rId="1462" sId="25">
    <oc r="F10" t="inlineStr">
      <is>
        <t>这里可以挂失吗/这里可以办理挂失业务吗/如何办理挂失业务呢/如何挂失呢/怎么办理挂失业务呢/怎么挂失？/你能帮我挂失吗/你能带我去挂失吗/挂失在哪儿办/挂失到哪儿办</t>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3"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cc rId="1464" sId="25">
    <oc r="F18" t="inlineStr">
      <is>
        <t>挂失/我想挂失/来挂失/我来办理挂失业务/我要办理挂失业务/我来挂失/我要挂失/我要来挂失/办理挂失业务/办挂失/我来办挂失</t>
      </is>
    </oc>
    <nc r="F18" t="inlineStr">
      <is>
        <t>挂失/我想挂失/来挂失/我来办理挂失业务/我要办理挂失业务/我来挂失/我要挂失/我要来挂失/办理挂失业务/办挂失/我来办挂失</t>
        <phoneticPr fontId="0" type="noConversion"/>
      </is>
    </nc>
  </rcc>
  <rcc rId="1465"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t>
        </r>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t>
        </r>
        <phoneticPr fontId="1" type="noConversion"/>
      </is>
    </nc>
  </rcc>
  <rcc rId="1466" sId="25">
    <oc r="F63" t="inlineStr">
      <is>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is>
    </oc>
    <nc r="F63" t="inlineStr">
      <is>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 sId="19">
    <oc r="F158" t="inlineStr">
      <is>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is>
    </oc>
    <n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t>
        </r>
        <phoneticPr fontId="1" type="noConversion"/>
      </is>
    </nc>
  </rcc>
  <rfmt sheetId="19" xfDxf="1" s="1" sqref="G16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97" sId="19">
    <oc r="F160" t="inlineStr">
      <is>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phoneticPr fontId="0" type="noConversion"/>
      </is>
    </oc>
    <n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t>
        </r>
        <phoneticPr fontId="0" type="noConversion"/>
      </is>
    </nc>
  </rcc>
  <rm rId="98" sheetId="19" source="G160" destination="G162" sourceSheetId="19">
    <rfmt sheetId="19" s="1" sqref="G162" start="0" length="0">
      <dxf>
        <font>
          <sz val="11"/>
          <color theme="1"/>
          <name val="宋体"/>
          <scheme val="minor"/>
        </font>
        <alignment horizontal="left" vertical="center" readingOrder="0"/>
      </dxf>
    </rfmt>
  </rm>
  <rcc rId="99" sId="19">
    <oc r="F162" t="inlineStr">
      <is>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is>
    </oc>
    <n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7"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468" sId="26">
    <o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1"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9"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t>
        </r>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2" sId="24">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c rId="1483" sId="24">
    <oc r="F3" t="inlineStr">
      <is>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is>
    </oc>
    <nc r="F3" t="inlineStr">
      <is>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1" type="noConversion"/>
      </is>
    </nc>
  </rcc>
  <rcc rId="1484" sId="24">
    <o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485" sId="24">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c rId="1486"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7"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8" sId="24">
    <oc r="F51" t="inlineStr">
      <is>
        <t>储蓄卡/借记卡/结算通/工资卡/我的工资卡/借记卡呀/是工资卡/是借记卡/</t>
      </is>
    </oc>
    <nc r="F51" t="inlineStr">
      <is>
        <t>储蓄卡/借记卡/结算通/工资卡/我的工资卡/借记卡呀/是工资卡/是借记卡/</t>
        <phoneticPr fontId="0" type="noConversion"/>
      </is>
    </nc>
  </rcc>
  <rcc rId="1489" sId="24">
    <o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490" sId="24">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我要挂失，去哪个柜台？/</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3" sId="24">
    <oc r="F8" t="inlineStr">
      <is>
        <t>怎么补办/我想补办怎么弄的/能不能补办一张啊/可不可以帮我补办的/可以补办吗/我想补办怎么办/我要是想补办怎么弄哦/能不能给我补办一张/我想补办一张怎么办/我啊能补办的了/</t>
      </is>
    </oc>
    <nc r="F8" t="inlineStr">
      <is>
        <t>怎么补办/我想补办怎么弄的/能不能补办一张啊/可不可以帮我补办的/可以补办吗/我想补办怎么办/我要是想补办怎么弄哦/能不能给我补办一张/我想补办一张怎么办/我能补办么/</t>
        <phoneticPr fontId="0" type="noConversion"/>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4" sId="25" odxf="1" dxf="1">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odxf>
      <font>
        <color theme="3" tint="0.39997558519241921"/>
      </font>
    </odxf>
    <ndxf>
      <font>
        <color theme="3" tint="0.39997558519241921"/>
      </font>
    </ndxf>
  </rcc>
  <rcc rId="1505"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cc rId="1506" sId="25">
    <o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1" type="noConversion"/>
      </is>
    </nc>
  </rcc>
  <rcc rId="1507" sId="21">
    <oc r="F10" t="inlineStr">
      <is>
        <r>
          <t xml:space="preserve"> 要是手机银行呢/手机银行去哪儿办/就手机银行，你能帮我吗/</t>
        </r>
        <r>
          <rPr>
            <sz val="11"/>
            <color theme="3" tint="0.39997558519241921"/>
            <rFont val="宋体"/>
            <family val="3"/>
            <charset val="134"/>
          </rPr>
          <t>手机银行可以吗/手机银行行吗/手机银行可不可以/</t>
        </r>
      </is>
    </oc>
    <nc r="F10" t="inlineStr">
      <is>
        <r>
          <t xml:space="preserve"> 要是手机银行呢/手机银行去哪儿办/就手机银行，你能帮我吗/</t>
        </r>
        <r>
          <rPr>
            <sz val="11"/>
            <color theme="3" tint="0.39997558519241921"/>
            <rFont val="宋体"/>
            <family val="3"/>
            <charset val="134"/>
          </rPr>
          <t>手机银行可以吗/手机银行吗/手机银行可不可以/手机银行行不行</t>
        </r>
        <phoneticPr fontId="1" type="noConversion"/>
      </is>
    </nc>
  </rcc>
  <rcc rId="1508" sId="21">
    <oc r="F16" t="inlineStr">
      <is>
        <r>
          <t>手机银行啊/当然是手机银行/当然是手机银行啦/手机银行呀/是手机银行/嗯，手机银行/手机银行哇/是手机银行啊/</t>
        </r>
        <r>
          <rPr>
            <sz val="11"/>
            <color theme="3" tint="0.39997558519241921"/>
            <rFont val="宋体"/>
            <family val="3"/>
            <charset val="134"/>
          </rPr>
          <t>手机银行呢/</t>
        </r>
      </is>
    </oc>
    <nc r="F16" t="inlineStr">
      <is>
        <r>
          <t>手机银行啊/当然是手机银行/当然是手机银行啦/手机银行呀/是手机银行/嗯，手机银行/手机银行哇/是手机银行啊/</t>
        </r>
        <r>
          <rPr>
            <sz val="11"/>
            <color theme="3" tint="0.39997558519241921"/>
            <rFont val="宋体"/>
            <family val="3"/>
            <charset val="134"/>
          </rPr>
          <t>手机银行呢/注销手机银行/手机银行注销一下/把手机银行注销了吧/手机银行不怎么用，注销了吧</t>
        </r>
        <phoneticPr fontId="1" type="noConversion"/>
      </is>
    </nc>
  </rcc>
  <rcc rId="1509" sId="22">
    <oc r="F2" t="inlineStr">
      <is>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is>
    </oc>
    <nc r="F2" t="inlineStr">
      <is>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上哪能注销电话银行/注销电话银行上哪去</t>
        </r>
        <phoneticPr fontId="1" type="noConversion"/>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24">
    <oc r="F10" t="inlineStr">
      <is>
        <t>这里可以挂失吗/这里可以办理挂失业务吗/如何办理挂失业务呢/如何挂失呢/怎么办理挂失业务呢/怎么挂失？/你能帮我挂失吗/你能带我去挂失吗/挂失在哪儿办/挂失到哪儿办</t>
      </is>
    </oc>
    <nc r="F10" t="inlineStr">
      <is>
        <t>这里可以挂失吗/这里可以办理挂失业务吗/如何办理挂失业务呢/如何挂失呢/怎么办理挂失业务呢/怎么挂失？/你能帮我挂失吗/你能带我去挂失吗/挂失在哪儿办/挂失到哪儿办</t>
        <phoneticPr fontId="0" type="noConversion"/>
      </is>
    </nc>
  </rcc>
  <rcc rId="1511" sId="24">
    <oc r="F16" t="inlineStr">
      <is>
        <t>我想补办/帮我补办/补办一张/我想补办一张/我补办一张/我想补回来卡/我想把卡补回来啊/</t>
      </is>
    </oc>
    <nc r="F16" t="inlineStr">
      <is>
        <t>我想补办/帮我补办/补办一张/我想补办一张/我补办一张/我想补回来卡/我想把卡补回来啊/</t>
        <phoneticPr fontId="0" type="noConversion"/>
      </is>
    </nc>
  </rcc>
  <rcc rId="1512" sId="24">
    <oc r="F15" t="inlineStr">
      <is>
        <t>借记卡怎么办理/用借记卡的怎么办理/储蓄卡要到柜台吗/用储蓄卡要到柜台办吗/储蓄卡的话怎么弄/我要是用借记卡呢/就是普通的借记卡怎么办</t>
      </is>
    </oc>
    <nc r="F15" t="inlineStr">
      <is>
        <t>借记卡怎么办理/用借记卡的怎么办理/储蓄卡要到柜台吗/用储蓄卡要到柜台办吗/储蓄卡的话怎么弄/我要是用借记卡呢/就是普通的借记卡怎么办</t>
        <phoneticPr fontId="0" type="noConversion"/>
      </is>
    </nc>
  </rcc>
  <rcc rId="1513" sId="24">
    <oc r="F14" t="inlineStr">
      <is>
        <t>挂失/我想挂失/来挂失/我来办理挂失业务/我要办理挂失业务/我来挂失/我要挂失/我要来挂失/办理挂失业务/办挂失/我来办挂失</t>
      </is>
    </oc>
    <nc r="F14" t="inlineStr">
      <is>
        <r>
          <t>挂失/我想挂失/来挂失/我来办理挂失业务/我要办理挂失业务/我来挂失/我要挂失/我要来挂失/办理挂失业务/办挂失/我来办挂失？</t>
        </r>
        <r>
          <rPr>
            <sz val="11"/>
            <color theme="3" tint="0.39997558519241921"/>
            <rFont val="宋体"/>
            <family val="3"/>
            <charset val="134"/>
          </rPr>
          <t>/哪边可以挂失？/去哪个柜台挂失啊？/挂失去哪边办理/到哪里办理挂失？/带我去挂失/</t>
        </r>
        <phoneticPr fontId="1" type="noConversion"/>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6" sId="24">
    <oc r="F18" t="inlineStr">
      <is>
        <t>挂失/我想挂失/来挂失/我来办理挂失业务/我要办理挂失业务/我来挂失/我要挂失/我要来挂失/办理挂失业务/办挂失/我来办挂失</t>
      </is>
    </oc>
    <nc r="F18" t="inlineStr">
      <is>
        <t>挂失/我想挂失/来挂失/我来办理挂失业务/我要办理挂失业务/我来挂失/我要挂失/我要来挂失/办理挂失业务/办挂失/我来办挂失</t>
        <phoneticPr fontId="0" type="noConversion"/>
      </is>
    </nc>
  </rcc>
  <rcc rId="1527" sId="24">
    <oc r="F46" t="inlineStr">
      <is>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is>
    </oc>
    <nc r="F46" t="inlineStr">
      <is>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借记卡挂失补办去哪边啊/借记卡挂失补办去哪个柜台啊/</t>
        </r>
        <phoneticPr fontId="1"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9">
    <o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/十万行不行/十万可不可以/十万可以吗/十万大洋/十万元现金/十万人民币/三万行吗</t>
        </r>
        <phoneticPr fontId="1" type="noConversion"/>
      </is>
    </oc>
    <n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t>
        </r>
        <phoneticPr fontId="1" type="noConversion"/>
      </is>
    </nc>
  </rcc>
  <rfmt sheetId="19" xfDxf="1" s="1" sqref="G16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113" sId="19">
    <oc r="F165" t="inlineStr">
      <is>
        <t>两百万块/就两百万/两百万元/两百万块钱/两百万元钱/就两百万块钱/两百万元钱/两百万块呀/两百万呀/也就两百万/两百万吧/就两百万块钱吧/也就两百万吧/嗯两百万/</t>
        <phoneticPr fontId="0" type="noConversion"/>
      </is>
    </oc>
    <nc r="F165" t="inlineStr">
      <is>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t>
        </r>
        <phoneticPr fontId="0" type="noConversion"/>
      </is>
    </nc>
  </rcc>
  <rfmt sheetId="19" xfDxf="1" s="1" sqref="F17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114" sId="19">
    <oc r="F174" t="inlineStr">
      <is>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phoneticPr fontId="0" type="noConversion"/>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t>
        </r>
        <phoneticPr fontId="0" type="noConversion"/>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8" sId="23">
    <o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is>
    </oc>
    <n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phoneticPr fontId="1" type="noConversion"/>
      </is>
    </nc>
  </rcc>
  <rfmt sheetId="24" sqref="F62">
    <dxf>
      <alignment wrapText="1" readingOrder="0"/>
    </dxf>
  </rfmt>
  <rcc rId="1529" sId="24">
    <oc r="F70" t="inlineStr">
      <is>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is>
    </oc>
    <nc r="F70" t="inlineStr">
      <is>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phoneticPr fontId="1" type="noConversion"/>
      </is>
    </nc>
  </rcc>
  <rcc rId="1530" sId="15">
    <oc r="F3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oc>
    <nc r="F3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/去哪儿开户/开户到哪儿开/办银行卡在哪儿办/在哪里办卡/带我去办卡/带我去办银行卡/去哪边办卡/上哪儿办卡/办卡上哪儿</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3"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t>
        </r>
        <phoneticPr fontId="1"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4"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t>
        </r>
        <phoneticPr fontId="1" type="noConversion"/>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5"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我想办理挂失，在哪边呢/我想挂失银行卡，去哪个柜台/我要挂失银行卡，去哪个柜台/</t>
        </r>
        <phoneticPr fontId="1" type="noConversion"/>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6" sId="24">
    <o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 xml:space="preserve">到哪儿挂失卡呢/到哪儿挂失银行卡呢挂失银行卡去哪个柜台/挂失银行卡去哪里办啊/哪个柜台可以办理挂失银行卡啊/带我去挂失银行卡/带我去挂失卡/挂失卡去哪个柜台呢/ </t>
        </r>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到哪儿挂失卡呢/到哪儿挂失银行卡呢/挂失银行卡去哪个柜台/挂失银行卡去哪里办啊/哪个柜台可以办理挂失银行卡啊/带我去挂失银行卡/带我去挂失卡/挂失卡去哪个柜台呢/ 我要挂失银行卡，去哪边呢/我想挂失银行卡，去哪个柜台/我要办理挂失卡，去哪个柜台呢/我要办理挂失银行卡，去哪边呢/带我去办理挂失银行卡的柜台/带我去办理挂失卡的柜台/带我去挂失银行卡的柜台</t>
        </r>
        <phoneticPr fontId="1"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7" sId="25">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1" type="noConversion"/>
      </is>
    </nc>
  </rcc>
  <rcc rId="1548" sId="25">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1" type="noConversion"/>
      </is>
    </nc>
  </rcc>
  <rcc rId="1549" sId="25">
    <o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1" type="noConversion"/>
      </is>
    </nc>
  </rcc>
  <rcc rId="1550"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551"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cc rId="1552" sId="25">
    <oc r="F12" t="inlineStr">
      <is>
        <t>我想补办/帮我补办/补办一张/我想补办一张/我补办一张/我想补回来/我想补回来啊/</t>
      </is>
    </oc>
    <nc r="F12" t="inlineStr">
      <is>
        <t>我想补办/帮我补办/补办一张/我想补办一张/我补办一张/我想补回来/我想补回来啊/</t>
        <phoneticPr fontId="0" type="noConversion"/>
      </is>
    </nc>
  </rcc>
  <rcc rId="1553" sId="25">
    <oc r="F14" t="inlineStr">
      <is>
        <t>挂失/我想挂失/来挂失/我来办理挂失业务/我要办理挂失业务/我来挂失/我要挂失/我要来挂失/办理挂失业务/办挂失/我来办挂失</t>
      </is>
    </oc>
    <nc r="F14" t="inlineStr">
      <is>
        <t>挂失/我想挂失/来挂失/我来办理挂失业务/我要办理挂失业务/我来挂失/我要挂失/我要来挂失/办理挂失业务/办挂失/我来办挂失</t>
        <phoneticPr fontId="0" type="noConversion"/>
      </is>
    </nc>
  </rcc>
  <rcc rId="1554" sId="25">
    <oc r="F38" t="inlineStr">
      <is>
        <t>怎么补办/我想补办怎么弄的/能不能补办一张啊/可不可以帮我补办的/可以补办吗/我想补办怎么办/我要是想补办怎么弄哦/能不能给我补办一张/我想补办一张怎么办/我啊能补办的了/</t>
      </is>
    </oc>
    <nc r="F38"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rcc>
  <rcc rId="1555" sId="25">
    <oc r="F40" t="inlineStr">
      <is>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is>
    </oc>
    <nc r="F40" t="inlineStr">
      <is>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0" type="noConversion"/>
      </is>
    </nc>
  </rcc>
  <rcc rId="1556"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t>
        </r>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9"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t>
        </r>
        <phoneticPr fontId="1" type="noConversion"/>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0"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nc>
  </rcc>
  <rcc rId="1571"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2"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3"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t>
        </r>
        <phoneticPr fontId="1"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1" sqref="G17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115" sId="19">
    <oc r="F172" t="inlineStr">
      <is>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phoneticPr fontId="0" type="noConversion"/>
      </is>
    </oc>
    <n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t>
        </r>
        <phoneticPr fontId="0" type="noConversion"/>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4"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办理挂失的柜台在哪边/</t>
        </r>
        <phoneticPr fontId="1"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5"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补办存折是哪个柜台/补办存折的柜台是哪个/补办存折的柜台在哪边/</t>
        </r>
        <phoneticPr fontId="1"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6" sId="26">
    <o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nc>
  </rcc>
  <rcc rId="1577" sId="26">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挂个失/挂失个东西/办个挂失/东西丢了，我来挂失一下/东西找不到了，我来挂失/在哪挂失/在哪边挂失/去哪边挂失/在哪个柜台办理挂失/办理挂失是哪个柜台/带我去办理挂失的柜台/挂失去哪个柜台/</t>
        </r>
        <phoneticPr fontId="1" type="noConversion"/>
      </is>
    </nc>
  </rcc>
  <rcc rId="1578" sId="26">
    <o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1" type="noConversion"/>
      </is>
    </nc>
  </rcc>
  <rcc rId="1579" sId="26">
    <oc r="F10"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is>
    </oc>
    <nc r="F10"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1" type="noConversion"/>
      </is>
    </nc>
  </rcc>
  <rcc rId="1580" sId="26">
    <oc r="F16"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6"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1581" sId="26">
    <o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1582" sId="26">
    <oc r="F14" t="inlineStr">
      <is>
        <t>挂失/我想挂失/来挂失/我来办理挂失业务/我要办理挂失业务/我来挂失/我要挂失/我要来挂失/办理挂失业务/办挂失/我来办挂失</t>
      </is>
    </oc>
    <nc r="F14" t="inlineStr">
      <is>
        <t>挂失/我想挂失/来挂失/我来办理挂失业务/我要办理挂失业务/我来挂失/我要挂失/我要来挂失/办理挂失业务/办挂失/我来办挂失</t>
        <phoneticPr fontId="0" type="noConversion"/>
      </is>
    </nc>
  </rcc>
  <rcc rId="1583" sId="26">
    <oc r="F11" t="inlineStr">
      <is>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t>
        </r>
      </is>
    </oc>
    <nc r="F11" t="inlineStr">
      <is>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我之前的信用卡/一张信用卡/以前办的一张信用卡/好久没用过的信用卡/我一直在用的信用卡/之前办过一张信用卡，现在还能办吗？/</t>
        </r>
        <phoneticPr fontId="1"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4" sId="26" odxf="1" dxf="1">
    <oc r="F40" t="inlineStr">
      <is>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is>
    </oc>
    <nc r="F40" t="inlineStr">
      <is>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0" type="noConversion"/>
      </is>
    </nc>
    <odxf>
      <font>
        <color theme="3" tint="0.39997558519241921"/>
      </font>
    </odxf>
    <ndxf>
      <font>
        <color theme="3" tint="0.39997558519241921"/>
      </font>
    </ndxf>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5" sId="11" odxf="1" s="1" dxf="1">
    <oc r="D4" t="inlineStr">
      <is>
        <t xml:space="preserve"> </t>
      </is>
    </oc>
    <nc r="D4" t="inlineStr">
      <is>
        <t>改身份证</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horizontal="general" vertical="bottom" readingOrder="0"/>
    </ndxf>
  </rcc>
  <rfmt sheetId="11" sqref="D4">
    <dxf>
      <alignment horizontal="center" readingOrder="0"/>
    </dxf>
  </rfmt>
  <rfmt sheetId="11" sqref="D4">
    <dxf>
      <alignment vertical="center" readingOrder="0"/>
    </dxf>
  </rfmt>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8"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cc rId="1599" sId="1">
    <oc r="F72" t="inlineStr">
      <is>
        <t>我想办房贷/我要办房贷/办房贷/我想买房/房贷/我在考虑买房子/我计划买房子/我考虑买房/我在考虑房贷/</t>
        <phoneticPr fontId="0" type="noConversion"/>
      </is>
    </oc>
    <nc r="F72" t="inlineStr">
      <is>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t>
        </r>
        <phoneticPr fontId="0" type="noConversion"/>
      </is>
    </nc>
  </rcc>
  <rcc rId="1600" sId="1">
    <o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1" type="noConversion"/>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1" type="noConversion"/>
      </is>
    </nc>
  </rcc>
  <rcc rId="1601" sId="1">
    <oc r="F76" t="inlineStr">
      <is>
        <t>我怎么可能没有联系好？/我来这里，可能没联系好么？/我会不知道提前联系客户经理么？</t>
      </is>
    </oc>
    <nc r="F76" t="inlineStr">
      <is>
        <r>
          <t>我怎么可能没有联系好？/我来这里，可能没联系好么？/我会不知道提前联系客户经理么？</t>
        </r>
        <r>
          <rPr>
            <sz val="12"/>
            <color rgb="FF00B050"/>
            <rFont val="宋体"/>
            <family val="3"/>
            <charset val="134"/>
          </rPr>
          <t>/购房贷款怎么办/住房贷款怎么办/房贷怎么办/告诉我房贷怎么办/买房贷款怎么办/房贷在哪里办</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4" sId="1">
    <oc r="F76" t="inlineStr">
      <is>
        <r>
          <t>我怎么可能没有联系好？/我来这里，可能没联系好么？/我会不知道提前联系客户经理么？</t>
        </r>
        <r>
          <rPr>
            <sz val="12"/>
            <color rgb="FF00B050"/>
            <rFont val="宋体"/>
            <family val="3"/>
            <charset val="134"/>
          </rPr>
          <t>/购房贷款怎么办/住房贷款怎么办/房贷怎么办/告诉我房贷怎么办/买房贷款怎么办/房贷在哪里办</t>
        </r>
        <phoneticPr fontId="1" type="noConversion"/>
      </is>
    </oc>
    <nc r="F76" t="inlineStr">
      <is>
        <t>我怎么可能没有联系好？/我来这里，可能没联系好么？/我会不知道提前联系客户经理么？</t>
        <phoneticPr fontId="1" type="noConversion"/>
      </is>
    </nc>
  </rcc>
  <rcc rId="1615" sId="1">
    <oc r="F75"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0" type="noConversion"/>
      </is>
    </oc>
    <nc r="F75" t="inlineStr">
      <is>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t>
        </r>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8" sId="1">
    <oc r="F75" t="inlineStr">
      <is>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t>
        </r>
        <phoneticPr fontId="1" type="noConversion"/>
      </is>
    </oc>
    <nc r="F75" t="inlineStr">
      <is>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/购房贷款怎么办/住房贷款怎么办/房贷怎么办/告诉我房贷怎么办/买房贷款怎么办/房贷在哪里办/怎么办住房贷款/怎么办购房贷款/怎么办买房贷款</t>
        </r>
        <phoneticPr fontId="1" type="noConversion"/>
      </is>
    </nc>
  </rcc>
  <rcc rId="1629" sId="1">
    <oc r="F72" t="inlineStr">
      <is>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t>
        </r>
        <phoneticPr fontId="1" type="noConversion"/>
      </is>
    </oc>
    <nc r="F72" t="inlineStr">
      <is>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/购房贷款/我想办理房贷/我办住房贷款/我办购房贷款/我来办购房贷款/我来办个房贷/我来办房子的贷款/我想办买房子的贷款/买房贷款/我来办住房贷款/我要办买房贷款/</t>
        </r>
        <phoneticPr fontId="1"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0"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nc>
  </rcc>
  <rcc rId="1631" sId="1">
    <oc r="B2" t="inlineStr">
      <is>
        <t>您要办理什么贷款？</t>
      </is>
    </oc>
    <nc r="B2" t="inlineStr">
      <is>
        <t>您要办理什么贷款？</t>
        <phoneticPr fontId="0" type="noConversion"/>
      </is>
    </nc>
  </rcc>
  <rcc rId="1632"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cc rId="1633" sId="1">
    <oc r="B3" t="inlineStr">
      <is>
        <t>您有没有联系好房贷客户经理？</t>
      </is>
    </oc>
    <nc r="B3" t="inlineStr">
      <is>
        <t>您有没有联系好房贷客户经理？</t>
        <phoneticPr fontId="0" type="noConversion"/>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4" sId="18">
    <oc r="F64"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oc>
    <nc r="F64"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phoneticPr fontId="0" type="noConversion"/>
      </is>
    </nc>
  </rcc>
  <rcc rId="1635" sId="18" xfDxf="1" s="1" dxf="1">
    <nc r="F176" t="inlineStr">
      <is>
        <t>我要存好多好多钱/我要存很多很多钱/我来存好多钱/物品有好多钱要存</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ndxf>
  </rcc>
  <rfmt sheetId="18" s="1" sqref="A176" start="0" length="0">
    <dxf>
      <font>
        <sz val="11"/>
        <color theme="1"/>
        <name val="宋体"/>
        <scheme val="minor"/>
      </font>
      <alignment horizontal="general" readingOrder="0"/>
    </dxf>
  </rfmt>
  <rcc rId="1636" sId="18">
    <nc r="B176" t="inlineStr">
      <is>
        <t>您用银行卡还是存折存款？</t>
      </is>
    </nc>
  </rcc>
  <rcc rId="1637" sId="18" odxf="1" s="1" dxf="1">
    <nc r="C17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38" sId="18" odxf="1" s="1" dxf="1">
    <nc r="D176" t="inlineStr">
      <is>
        <t>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8" s="1" sqref="E176" start="0" length="0">
    <dxf>
      <font>
        <sz val="11"/>
        <color theme="1"/>
        <name val="宋体"/>
        <scheme val="minor"/>
      </font>
      <alignment horizontal="general" readingOrder="0"/>
    </dxf>
  </rfmt>
  <rcc rId="1639" sId="18" odxf="1" s="1" dxf="1">
    <nc r="A177"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1640" sId="18">
    <nc r="B177" t="inlineStr">
      <is>
        <t>存款两万以下请到自助存取款机办理，存款两万以上请取号到柜台办理。</t>
        <phoneticPr fontId="0" type="noConversion"/>
      </is>
    </nc>
  </rcc>
  <rcc rId="1641" sId="18" odxf="1" s="1" dxf="1">
    <nc r="C177"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42" sId="18" odxf="1" s="1" dxf="1">
    <nc r="D177" t="inlineStr">
      <is>
        <t>银行卡存款未知金额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43" sId="18" odxf="1" s="1" dxf="1">
    <nc r="E177">
      <f>IF(D177&gt;0,D176,""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44" sId="18">
    <nc r="A176" t="inlineStr">
      <is>
        <t>我要存好多好多的钱</t>
        <phoneticPr fontId="0" type="noConversion"/>
      </is>
    </nc>
  </rcc>
  <rcc rId="1645" sId="18" odxf="1" s="1" dxf="1">
    <nc r="F177" t="inlineStr">
      <is>
        <t>储蓄卡/用银行卡/银行卡存钱/当然是银行卡啦/用银行卡存钱/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8" sqref="A176:XFD177" start="0" length="2147483647">
    <dxf>
      <font>
        <color rgb="FFFF0000"/>
      </font>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6" sId="18">
    <oc r="F176" t="inlineStr">
      <is>
        <t>我要存好多好多钱/我要存很多很多钱/我来存好多钱/物品有好多钱要存</t>
      </is>
    </oc>
    <nc r="F176" t="inlineStr">
      <is>
        <t>我要存好多好多钱/我要存很多很多钱/我来存好多钱/我有好多钱要存/我想存很多很多钱</t>
        <phoneticPr fontId="0"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7" sId="18">
    <oc r="F176" t="inlineStr">
      <is>
        <t>我要存好多好多钱/我要存很多很多钱/我来存好多钱/我有好多钱要存/我想存很多很多钱</t>
        <phoneticPr fontId="0" type="noConversion"/>
      </is>
    </oc>
    <nc r="F176" t="inlineStr">
      <is>
        <t>我要存好多好多钱/我要存很多很多钱/我来存好多钱/我有好多钱要存/我想存很多很多钱/我有很多钱要存/我是来存好多好多钱的</t>
        <phoneticPr fontId="0" type="noConversion"/>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8" sId="18" odxf="1" s="1" dxf="1">
    <nc r="A179" t="inlineStr">
      <is>
        <t>我要存好多好多的钱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rgb="FFFF0000"/>
        <name val="宋体"/>
        <scheme val="minor"/>
      </font>
      <alignment horizontal="general" readingOrder="0"/>
    </ndxf>
  </rcc>
  <rcc rId="1649" sId="18" odxf="1" dxf="1">
    <nc r="B179" t="inlineStr">
      <is>
        <t>您用银行卡还是存折存款？</t>
      </is>
    </nc>
    <odxf>
      <font/>
    </odxf>
    <ndxf>
      <font>
        <color rgb="FFFF0000"/>
      </font>
    </ndxf>
  </rcc>
  <rcc rId="1650" sId="18" odxf="1" s="1" dxf="1">
    <nc r="C179"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1" sId="18" odxf="1" s="1" dxf="1">
    <nc r="D179" t="inlineStr">
      <is>
        <t>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fmt sheetId="18" s="1" sqref="E179" start="0" length="0">
    <dxf>
      <font>
        <sz val="11"/>
        <color rgb="FFFF0000"/>
        <name val="宋体"/>
        <scheme val="minor"/>
      </font>
      <alignment horizontal="general" readingOrder="0"/>
    </dxf>
  </rfmt>
  <rcc rId="1652" sId="18" odxf="1" dxf="1">
    <nc r="F179" t="inlineStr">
      <is>
        <t>我要存好多好多钱/我要存很多很多钱/我来存好多钱/我有好多钱要存/我想存很多很多钱/我有很多钱要存/我是来存好多好多钱的</t>
        <phoneticPr fontId="0" type="noConversion"/>
      </is>
    </nc>
    <odxf>
      <font>
        <sz val="11"/>
        <color theme="1"/>
        <name val="宋体"/>
        <scheme val="minor"/>
      </font>
    </odxf>
    <ndxf>
      <font>
        <sz val="11"/>
        <color rgb="FFFF0000"/>
        <name val="宋体"/>
        <scheme val="minor"/>
      </font>
    </ndxf>
  </rcc>
  <rfmt sheetId="18" sqref="G179" start="0" length="0">
    <dxf>
      <font>
        <sz val="11"/>
        <color rgb="FFFF0000"/>
        <name val="宋体"/>
        <scheme val="minor"/>
      </font>
    </dxf>
  </rfmt>
  <rfmt sheetId="18" sqref="H179" start="0" length="0">
    <dxf>
      <font>
        <sz val="11"/>
        <color rgb="FFFF0000"/>
        <name val="宋体"/>
        <scheme val="minor"/>
      </font>
    </dxf>
  </rfmt>
  <rfmt sheetId="18" sqref="I179" start="0" length="0">
    <dxf>
      <font>
        <sz val="11"/>
        <color rgb="FFFF0000"/>
        <name val="宋体"/>
        <scheme val="minor"/>
      </font>
    </dxf>
  </rfmt>
  <rfmt sheetId="18" sqref="J179" start="0" length="0">
    <dxf>
      <font>
        <sz val="11"/>
        <color rgb="FFFF0000"/>
        <name val="宋体"/>
        <scheme val="minor"/>
      </font>
    </dxf>
  </rfmt>
  <rfmt sheetId="18" sqref="K179" start="0" length="0">
    <dxf>
      <font>
        <sz val="11"/>
        <color rgb="FFFF0000"/>
        <name val="宋体"/>
        <scheme val="minor"/>
      </font>
    </dxf>
  </rfmt>
  <rfmt sheetId="18" sqref="L179" start="0" length="0">
    <dxf>
      <font>
        <sz val="11"/>
        <color rgb="FFFF0000"/>
        <name val="宋体"/>
        <scheme val="minor"/>
      </font>
    </dxf>
  </rfmt>
  <rfmt sheetId="18" sqref="M179" start="0" length="0">
    <dxf>
      <font>
        <sz val="11"/>
        <color rgb="FFFF0000"/>
        <name val="宋体"/>
        <scheme val="minor"/>
      </font>
    </dxf>
  </rfmt>
  <rfmt sheetId="18" sqref="N179" start="0" length="0">
    <dxf>
      <font>
        <sz val="11"/>
        <color rgb="FFFF0000"/>
        <name val="宋体"/>
        <scheme val="minor"/>
      </font>
    </dxf>
  </rfmt>
  <rfmt sheetId="18" sqref="O179" start="0" length="0">
    <dxf>
      <font>
        <sz val="11"/>
        <color rgb="FFFF0000"/>
        <name val="宋体"/>
        <scheme val="minor"/>
      </font>
    </dxf>
  </rfmt>
  <rfmt sheetId="18" sqref="P179" start="0" length="0">
    <dxf>
      <font>
        <sz val="11"/>
        <color rgb="FFFF0000"/>
        <name val="宋体"/>
        <scheme val="minor"/>
      </font>
    </dxf>
  </rfmt>
  <rfmt sheetId="18" sqref="Q179" start="0" length="0">
    <dxf>
      <font>
        <sz val="11"/>
        <color rgb="FFFF0000"/>
        <name val="宋体"/>
        <scheme val="minor"/>
      </font>
    </dxf>
  </rfmt>
  <rfmt sheetId="18" sqref="R179" start="0" length="0">
    <dxf>
      <font>
        <sz val="11"/>
        <color rgb="FFFF0000"/>
        <name val="宋体"/>
        <scheme val="minor"/>
      </font>
    </dxf>
  </rfmt>
  <rfmt sheetId="18" sqref="S179" start="0" length="0">
    <dxf>
      <font>
        <sz val="11"/>
        <color rgb="FFFF0000"/>
        <name val="宋体"/>
        <scheme val="minor"/>
      </font>
    </dxf>
  </rfmt>
  <rfmt sheetId="18" sqref="T179" start="0" length="0">
    <dxf>
      <font>
        <sz val="11"/>
        <color rgb="FFFF0000"/>
        <name val="宋体"/>
        <scheme val="minor"/>
      </font>
    </dxf>
  </rfmt>
  <rfmt sheetId="18" sqref="U179" start="0" length="0">
    <dxf>
      <font>
        <sz val="11"/>
        <color rgb="FFFF0000"/>
        <name val="宋体"/>
        <scheme val="minor"/>
      </font>
    </dxf>
  </rfmt>
  <rfmt sheetId="18" sqref="V179" start="0" length="0">
    <dxf>
      <font>
        <sz val="11"/>
        <color rgb="FFFF0000"/>
        <name val="宋体"/>
        <scheme val="minor"/>
      </font>
    </dxf>
  </rfmt>
  <rfmt sheetId="18" sqref="W179" start="0" length="0">
    <dxf>
      <font>
        <sz val="11"/>
        <color rgb="FFFF0000"/>
        <name val="宋体"/>
        <scheme val="minor"/>
      </font>
    </dxf>
  </rfmt>
  <rfmt sheetId="18" sqref="X179" start="0" length="0">
    <dxf>
      <font>
        <sz val="11"/>
        <color rgb="FFFF0000"/>
        <name val="宋体"/>
        <scheme val="minor"/>
      </font>
    </dxf>
  </rfmt>
  <rfmt sheetId="18" sqref="Y179" start="0" length="0">
    <dxf>
      <font>
        <sz val="11"/>
        <color rgb="FFFF0000"/>
        <name val="宋体"/>
        <scheme val="minor"/>
      </font>
    </dxf>
  </rfmt>
  <rfmt sheetId="18" sqref="Z179" start="0" length="0">
    <dxf>
      <font>
        <sz val="11"/>
        <color rgb="FFFF0000"/>
        <name val="宋体"/>
        <scheme val="minor"/>
      </font>
    </dxf>
  </rfmt>
  <rfmt sheetId="18" sqref="AA179" start="0" length="0">
    <dxf>
      <font>
        <sz val="11"/>
        <color rgb="FFFF0000"/>
        <name val="宋体"/>
        <scheme val="minor"/>
      </font>
    </dxf>
  </rfmt>
  <rfmt sheetId="18" sqref="AB179" start="0" length="0">
    <dxf>
      <font>
        <sz val="11"/>
        <color rgb="FFFF0000"/>
        <name val="宋体"/>
        <scheme val="minor"/>
      </font>
    </dxf>
  </rfmt>
  <rfmt sheetId="18" sqref="AC179" start="0" length="0">
    <dxf>
      <font>
        <sz val="11"/>
        <color rgb="FFFF0000"/>
        <name val="宋体"/>
        <scheme val="minor"/>
      </font>
    </dxf>
  </rfmt>
  <rfmt sheetId="18" sqref="A179:XFD179" start="0" length="0">
    <dxf>
      <font>
        <sz val="11"/>
        <color rgb="FFFF0000"/>
        <name val="宋体"/>
        <scheme val="minor"/>
      </font>
    </dxf>
  </rfmt>
  <rcc rId="1653" sId="18" odxf="1" s="1" dxf="1">
    <nc r="A180"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rgb="FFFF0000"/>
        <name val="宋体"/>
        <scheme val="minor"/>
      </font>
      <alignment horizontal="general" readingOrder="0"/>
    </ndxf>
  </rcc>
  <rcc rId="1654" sId="18" odxf="1" s="1" dxf="1">
    <nc r="B180" t="inlineStr">
      <is>
        <t>存款两万以下请到自助存取款机办理，存款两万以上请取号到柜台办理。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rgb="FFFF0000"/>
        <name val="宋体"/>
        <scheme val="minor"/>
      </font>
      <alignment horizontal="general" readingOrder="0"/>
    </ndxf>
  </rcc>
  <rcc rId="1655" sId="18" odxf="1" s="1" dxf="1">
    <nc r="C18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6" sId="18" odxf="1" s="1" dxf="1">
    <nc r="D180" t="inlineStr">
      <is>
        <t>银行卡存款未知金额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7" sId="18" odxf="1" s="1" dxf="1">
    <nc r="E180">
      <f>IF(D180&gt;0,D179,""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8" sId="18" odxf="1" s="1" dxf="1">
    <nc r="F180" t="inlineStr">
      <is>
        <t>储蓄卡/用银行卡/银行卡存钱/当然是银行卡啦/用银行卡存钱/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fmt sheetId="18" sqref="G180" start="0" length="0">
    <dxf>
      <font>
        <sz val="11"/>
        <color rgb="FFFF0000"/>
        <name val="宋体"/>
        <scheme val="minor"/>
      </font>
    </dxf>
  </rfmt>
  <rfmt sheetId="18" sqref="H180" start="0" length="0">
    <dxf>
      <font>
        <sz val="11"/>
        <color rgb="FFFF0000"/>
        <name val="宋体"/>
        <scheme val="minor"/>
      </font>
    </dxf>
  </rfmt>
  <rfmt sheetId="18" sqref="I180" start="0" length="0">
    <dxf>
      <font>
        <sz val="11"/>
        <color rgb="FFFF0000"/>
        <name val="宋体"/>
        <scheme val="minor"/>
      </font>
    </dxf>
  </rfmt>
  <rfmt sheetId="18" sqref="J180" start="0" length="0">
    <dxf>
      <font>
        <sz val="11"/>
        <color rgb="FFFF0000"/>
        <name val="宋体"/>
        <scheme val="minor"/>
      </font>
    </dxf>
  </rfmt>
  <rfmt sheetId="18" sqref="K180" start="0" length="0">
    <dxf>
      <font>
        <sz val="11"/>
        <color rgb="FFFF0000"/>
        <name val="宋体"/>
        <scheme val="minor"/>
      </font>
    </dxf>
  </rfmt>
  <rfmt sheetId="18" sqref="L180" start="0" length="0">
    <dxf>
      <font>
        <sz val="11"/>
        <color rgb="FFFF0000"/>
        <name val="宋体"/>
        <scheme val="minor"/>
      </font>
    </dxf>
  </rfmt>
  <rfmt sheetId="18" sqref="M180" start="0" length="0">
    <dxf>
      <font>
        <sz val="11"/>
        <color rgb="FFFF0000"/>
        <name val="宋体"/>
        <scheme val="minor"/>
      </font>
    </dxf>
  </rfmt>
  <rfmt sheetId="18" sqref="N180" start="0" length="0">
    <dxf>
      <font>
        <sz val="11"/>
        <color rgb="FFFF0000"/>
        <name val="宋体"/>
        <scheme val="minor"/>
      </font>
    </dxf>
  </rfmt>
  <rfmt sheetId="18" sqref="O180" start="0" length="0">
    <dxf>
      <font>
        <sz val="11"/>
        <color rgb="FFFF0000"/>
        <name val="宋体"/>
        <scheme val="minor"/>
      </font>
    </dxf>
  </rfmt>
  <rfmt sheetId="18" sqref="P180" start="0" length="0">
    <dxf>
      <font>
        <sz val="11"/>
        <color rgb="FFFF0000"/>
        <name val="宋体"/>
        <scheme val="minor"/>
      </font>
    </dxf>
  </rfmt>
  <rfmt sheetId="18" sqref="Q180" start="0" length="0">
    <dxf>
      <font>
        <sz val="11"/>
        <color rgb="FFFF0000"/>
        <name val="宋体"/>
        <scheme val="minor"/>
      </font>
    </dxf>
  </rfmt>
  <rfmt sheetId="18" sqref="R180" start="0" length="0">
    <dxf>
      <font>
        <sz val="11"/>
        <color rgb="FFFF0000"/>
        <name val="宋体"/>
        <scheme val="minor"/>
      </font>
    </dxf>
  </rfmt>
  <rfmt sheetId="18" sqref="S180" start="0" length="0">
    <dxf>
      <font>
        <sz val="11"/>
        <color rgb="FFFF0000"/>
        <name val="宋体"/>
        <scheme val="minor"/>
      </font>
    </dxf>
  </rfmt>
  <rfmt sheetId="18" sqref="T180" start="0" length="0">
    <dxf>
      <font>
        <sz val="11"/>
        <color rgb="FFFF0000"/>
        <name val="宋体"/>
        <scheme val="minor"/>
      </font>
    </dxf>
  </rfmt>
  <rfmt sheetId="18" sqref="U180" start="0" length="0">
    <dxf>
      <font>
        <sz val="11"/>
        <color rgb="FFFF0000"/>
        <name val="宋体"/>
        <scheme val="minor"/>
      </font>
    </dxf>
  </rfmt>
  <rfmt sheetId="18" sqref="V180" start="0" length="0">
    <dxf>
      <font>
        <sz val="11"/>
        <color rgb="FFFF0000"/>
        <name val="宋体"/>
        <scheme val="minor"/>
      </font>
    </dxf>
  </rfmt>
  <rfmt sheetId="18" sqref="W180" start="0" length="0">
    <dxf>
      <font>
        <sz val="11"/>
        <color rgb="FFFF0000"/>
        <name val="宋体"/>
        <scheme val="minor"/>
      </font>
    </dxf>
  </rfmt>
  <rfmt sheetId="18" sqref="X180" start="0" length="0">
    <dxf>
      <font>
        <sz val="11"/>
        <color rgb="FFFF0000"/>
        <name val="宋体"/>
        <scheme val="minor"/>
      </font>
    </dxf>
  </rfmt>
  <rfmt sheetId="18" sqref="Y180" start="0" length="0">
    <dxf>
      <font>
        <sz val="11"/>
        <color rgb="FFFF0000"/>
        <name val="宋体"/>
        <scheme val="minor"/>
      </font>
    </dxf>
  </rfmt>
  <rfmt sheetId="18" sqref="Z180" start="0" length="0">
    <dxf>
      <font>
        <sz val="11"/>
        <color rgb="FFFF0000"/>
        <name val="宋体"/>
        <scheme val="minor"/>
      </font>
    </dxf>
  </rfmt>
  <rfmt sheetId="18" sqref="AA180" start="0" length="0">
    <dxf>
      <font>
        <sz val="11"/>
        <color rgb="FFFF0000"/>
        <name val="宋体"/>
        <scheme val="minor"/>
      </font>
    </dxf>
  </rfmt>
  <rfmt sheetId="18" sqref="AB180" start="0" length="0">
    <dxf>
      <font>
        <sz val="11"/>
        <color rgb="FFFF0000"/>
        <name val="宋体"/>
        <scheme val="minor"/>
      </font>
    </dxf>
  </rfmt>
  <rfmt sheetId="18" sqref="AC180" start="0" length="0">
    <dxf>
      <font>
        <sz val="11"/>
        <color rgb="FFFF0000"/>
        <name val="宋体"/>
        <scheme val="minor"/>
      </font>
    </dxf>
  </rfmt>
  <rfmt sheetId="18" sqref="A180:XFD180" start="0" length="0">
    <dxf>
      <font>
        <sz val="11"/>
        <color rgb="FFFF0000"/>
        <name val="宋体"/>
        <scheme val="minor"/>
      </font>
    </dxf>
  </rfmt>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9" sId="18" odxf="1" dxf="1">
    <oc r="A180" t="inlineStr">
      <is>
        <t>银行卡怎么办理</t>
        <phoneticPr fontId="0" type="noConversion"/>
      </is>
    </oc>
    <nc r="A180" t="inlineStr">
      <is>
        <t>存折</t>
      </is>
    </nc>
    <odxf>
      <font>
        <color rgb="FFFF0000"/>
      </font>
    </odxf>
    <ndxf>
      <font>
        <sz val="11"/>
        <color theme="1"/>
        <name val="宋体"/>
        <scheme val="minor"/>
      </font>
    </ndxf>
  </rcc>
  <rcc rId="1660" sId="18" odxf="1" dxf="1">
    <oc r="B180" t="inlineStr">
      <is>
        <t>存款两万以下请到自助存取款机办理，存款两万以上请取号到柜台办理。</t>
        <phoneticPr fontId="0" type="noConversion"/>
      </is>
    </oc>
    <nc r="B180" t="inlineStr">
      <is>
        <t>可以到自助设备办理，或者到取号在柜台办理</t>
        <phoneticPr fontId="0" type="noConversion"/>
      </is>
    </nc>
    <odxf>
      <font>
        <color rgb="FFFF0000"/>
      </font>
    </odxf>
    <ndxf>
      <font>
        <color rgb="FFFF0000"/>
      </font>
    </ndxf>
  </rcc>
  <rfmt sheetId="18" sqref="C180" start="0" length="0">
    <dxf>
      <font>
        <sz val="11"/>
        <color theme="1"/>
        <name val="宋体"/>
        <scheme val="minor"/>
      </font>
    </dxf>
  </rfmt>
  <rcc rId="1661" sId="18" odxf="1" dxf="1">
    <oc r="D180" t="inlineStr">
      <is>
        <t>银行卡存款未知金额</t>
        <phoneticPr fontId="0" type="noConversion"/>
      </is>
    </oc>
    <nc r="D180" t="inlineStr">
      <is>
        <t>存折存款未知金额</t>
        <phoneticPr fontId="0" type="noConversion"/>
      </is>
    </nc>
    <odxf>
      <font>
        <color rgb="FFFF0000"/>
      </font>
    </odxf>
    <ndxf>
      <font>
        <sz val="11"/>
        <color theme="1"/>
        <name val="宋体"/>
        <scheme val="minor"/>
      </font>
    </ndxf>
  </rcc>
  <rcc rId="1662" sId="18" odxf="1" dxf="1">
    <oc r="E180">
      <f>IF(D180&gt;0,D179,"" )</f>
    </oc>
    <nc r="E180">
      <f>IF(D180&gt;0,D179,"" )</f>
    </nc>
    <odxf>
      <font>
        <color rgb="FFFF0000"/>
      </font>
    </odxf>
    <ndxf>
      <font>
        <sz val="11"/>
        <color theme="1"/>
        <name val="宋体"/>
        <scheme val="minor"/>
      </font>
    </ndxf>
  </rcc>
  <rcc rId="1663" sId="18" odxf="1" dxf="1">
    <oc r="F180" t="inlineStr">
      <is>
        <t>储蓄卡/用银行卡/银行卡存钱/当然是银行卡啦/用银行卡存钱/</t>
        <phoneticPr fontId="0" type="noConversion"/>
      </is>
    </oc>
    <nc r="F1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odxf>
      <font>
        <color rgb="FFFF0000"/>
      </font>
    </odxf>
    <ndxf>
      <font>
        <sz val="11"/>
        <color theme="1"/>
        <name val="宋体"/>
        <scheme val="minor"/>
      </font>
    </ndxf>
  </rcc>
  <rfmt sheetId="18" s="1" sqref="G180" start="0" length="0">
    <dxf>
      <font>
        <sz val="11"/>
        <color theme="1"/>
        <name val="宋体"/>
        <scheme val="minor"/>
      </font>
      <alignment horizontal="general" readingOrder="0"/>
    </dxf>
  </rfmt>
  <rfmt sheetId="18" s="1" sqref="H180" start="0" length="0">
    <dxf>
      <font>
        <sz val="11"/>
        <color theme="1"/>
        <name val="宋体"/>
        <scheme val="minor"/>
      </font>
      <alignment horizontal="general" readingOrder="0"/>
    </dxf>
  </rfmt>
  <rfmt sheetId="18" s="1" sqref="I180" start="0" length="0">
    <dxf>
      <font>
        <sz val="11"/>
        <color theme="1"/>
        <name val="宋体"/>
        <scheme val="minor"/>
      </font>
      <alignment horizontal="general" readingOrder="0"/>
    </dxf>
  </rfmt>
  <rfmt sheetId="18" s="1" sqref="J180" start="0" length="0">
    <dxf>
      <font>
        <sz val="11"/>
        <color theme="1"/>
        <name val="宋体"/>
        <scheme val="minor"/>
      </font>
      <alignment horizontal="general" readingOrder="0"/>
    </dxf>
  </rfmt>
  <rfmt sheetId="18" s="1" sqref="K180" start="0" length="0">
    <dxf>
      <font>
        <sz val="11"/>
        <color theme="1"/>
        <name val="宋体"/>
        <scheme val="minor"/>
      </font>
      <alignment horizontal="general" readingOrder="0"/>
    </dxf>
  </rfmt>
  <rfmt sheetId="18" s="1" sqref="L180" start="0" length="0">
    <dxf>
      <font>
        <sz val="11"/>
        <color theme="1"/>
        <name val="宋体"/>
        <scheme val="minor"/>
      </font>
      <alignment horizontal="general" readingOrder="0"/>
    </dxf>
  </rfmt>
  <rfmt sheetId="18" s="1" sqref="M180" start="0" length="0">
    <dxf>
      <font>
        <sz val="11"/>
        <color theme="1"/>
        <name val="宋体"/>
        <scheme val="minor"/>
      </font>
      <alignment horizontal="general" readingOrder="0"/>
    </dxf>
  </rfmt>
  <rfmt sheetId="18" s="1" sqref="N180" start="0" length="0">
    <dxf>
      <font>
        <sz val="11"/>
        <color theme="1"/>
        <name val="宋体"/>
        <scheme val="minor"/>
      </font>
      <alignment horizontal="general" readingOrder="0"/>
    </dxf>
  </rfmt>
  <rfmt sheetId="18" s="1" sqref="O180" start="0" length="0">
    <dxf>
      <font>
        <sz val="11"/>
        <color theme="1"/>
        <name val="宋体"/>
        <scheme val="minor"/>
      </font>
      <alignment horizontal="general" readingOrder="0"/>
    </dxf>
  </rfmt>
  <rfmt sheetId="18" s="1" sqref="P180" start="0" length="0">
    <dxf>
      <font>
        <sz val="11"/>
        <color theme="1"/>
        <name val="宋体"/>
        <scheme val="minor"/>
      </font>
      <alignment horizontal="general" readingOrder="0"/>
    </dxf>
  </rfmt>
  <rfmt sheetId="18" s="1" sqref="Q180" start="0" length="0">
    <dxf>
      <font>
        <sz val="11"/>
        <color theme="1"/>
        <name val="宋体"/>
        <scheme val="minor"/>
      </font>
      <alignment horizontal="general" readingOrder="0"/>
    </dxf>
  </rfmt>
  <rfmt sheetId="18" s="1" sqref="R180" start="0" length="0">
    <dxf>
      <font>
        <sz val="11"/>
        <color theme="1"/>
        <name val="宋体"/>
        <scheme val="minor"/>
      </font>
      <alignment horizontal="general" readingOrder="0"/>
    </dxf>
  </rfmt>
  <rfmt sheetId="18" s="1" sqref="S180" start="0" length="0">
    <dxf>
      <font>
        <sz val="11"/>
        <color theme="1"/>
        <name val="宋体"/>
        <scheme val="minor"/>
      </font>
      <alignment horizontal="general" readingOrder="0"/>
    </dxf>
  </rfmt>
  <rfmt sheetId="18" s="1" sqref="T180" start="0" length="0">
    <dxf>
      <font>
        <sz val="11"/>
        <color theme="1"/>
        <name val="宋体"/>
        <scheme val="minor"/>
      </font>
      <alignment horizontal="general" readingOrder="0"/>
    </dxf>
  </rfmt>
  <rfmt sheetId="18" s="1" sqref="U180" start="0" length="0">
    <dxf>
      <font>
        <sz val="11"/>
        <color theme="1"/>
        <name val="宋体"/>
        <scheme val="minor"/>
      </font>
      <alignment horizontal="general" readingOrder="0"/>
    </dxf>
  </rfmt>
  <rfmt sheetId="18" s="1" sqref="V180" start="0" length="0">
    <dxf>
      <font>
        <sz val="11"/>
        <color theme="1"/>
        <name val="宋体"/>
        <scheme val="minor"/>
      </font>
      <alignment horizontal="general" readingOrder="0"/>
    </dxf>
  </rfmt>
  <rfmt sheetId="18" s="1" sqref="W180" start="0" length="0">
    <dxf>
      <font>
        <sz val="11"/>
        <color theme="1"/>
        <name val="宋体"/>
        <scheme val="minor"/>
      </font>
      <alignment horizontal="general" readingOrder="0"/>
    </dxf>
  </rfmt>
  <rfmt sheetId="18" s="1" sqref="X180" start="0" length="0">
    <dxf>
      <font>
        <sz val="11"/>
        <color theme="1"/>
        <name val="宋体"/>
        <scheme val="minor"/>
      </font>
      <alignment horizontal="general" readingOrder="0"/>
    </dxf>
  </rfmt>
  <rfmt sheetId="18" s="1" sqref="Y180" start="0" length="0">
    <dxf>
      <font>
        <sz val="11"/>
        <color theme="1"/>
        <name val="宋体"/>
        <scheme val="minor"/>
      </font>
      <alignment horizontal="general" readingOrder="0"/>
    </dxf>
  </rfmt>
  <rfmt sheetId="18" s="1" sqref="Z180" start="0" length="0">
    <dxf>
      <font>
        <sz val="11"/>
        <color theme="1"/>
        <name val="宋体"/>
        <scheme val="minor"/>
      </font>
      <alignment horizontal="general" readingOrder="0"/>
    </dxf>
  </rfmt>
  <rfmt sheetId="18" s="1" sqref="AA180" start="0" length="0">
    <dxf>
      <font>
        <sz val="11"/>
        <color theme="1"/>
        <name val="宋体"/>
        <scheme val="minor"/>
      </font>
      <alignment horizontal="general" readingOrder="0"/>
    </dxf>
  </rfmt>
  <rfmt sheetId="18" s="1" sqref="AB180" start="0" length="0">
    <dxf>
      <font>
        <sz val="11"/>
        <color theme="1"/>
        <name val="宋体"/>
        <scheme val="minor"/>
      </font>
      <alignment horizontal="general" readingOrder="0"/>
    </dxf>
  </rfmt>
  <rfmt sheetId="18" s="1" sqref="AC180" start="0" length="0">
    <dxf>
      <font>
        <sz val="11"/>
        <color theme="1"/>
        <name val="宋体"/>
        <scheme val="minor"/>
      </font>
      <alignment horizontal="general" readingOrder="0"/>
    </dxf>
  </rfmt>
  <rfmt sheetId="18" sqref="A180:XFD180" start="0" length="0">
    <dxf>
      <font>
        <sz val="11"/>
        <color theme="1"/>
        <name val="宋体"/>
        <scheme val="minor"/>
      </font>
    </dxf>
  </rfmt>
  <rfmt sheetId="18" sqref="A180:XFD180" start="0" length="2147483647">
    <dxf>
      <font>
        <color rgb="FFFF0000"/>
      </font>
    </dxf>
  </rfmt>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4" sId="18">
    <oc r="F1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F1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t>
        <phoneticPr fontId="0" type="noConversion"/>
      </is>
    </nc>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5" sId="18">
    <oc r="F176" t="inlineStr">
      <is>
        <t>我要存好多好多钱/我要存很多很多钱/我来存好多钱/我有好多钱要存/我想存很多很多钱/我有很多钱要存/我是来存好多好多钱的</t>
        <phoneticPr fontId="0" type="noConversion"/>
      </is>
    </oc>
    <nc r="F176" t="inlineStr">
      <is>
        <t>我要存好多好多钱/我要存很多很多钱/我来存好多钱/我有好多钱要存/我想存很多很多钱/我有很多钱要存/我是来存好多好多钱的/我要在这里存好多好多钱/存好多钱</t>
        <phoneticPr fontId="0" type="noConversion"/>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6" sId="18">
    <oc r="F176" t="inlineStr">
      <is>
        <t>我要存好多好多钱/我要存很多很多钱/我来存好多钱/我有好多钱要存/我想存很多很多钱/我有很多钱要存/我是来存好多好多钱的/我要在这里存好多好多钱/存好多钱</t>
        <phoneticPr fontId="0" type="noConversion"/>
      </is>
    </oc>
    <nc r="F176"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t>
        <phoneticPr fontId="0"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7" sId="18">
    <oc r="F176"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t>
        <phoneticPr fontId="0" type="noConversion"/>
      </is>
    </oc>
    <nc r="F176"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在哪里可以存很多很多的钱/我来存好多好多钱</t>
        <phoneticPr fontId="0" type="noConversion"/>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8" sId="18">
    <oc r="F179" t="inlineStr">
      <is>
        <t>我要存好多好多钱/我要存很多很多钱/我来存好多钱/我有好多钱要存/我想存很多很多钱/我有很多钱要存/我是来存好多好多钱的</t>
        <phoneticPr fontId="0" type="noConversion"/>
      </is>
    </oc>
    <nc r="F179"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在哪里可以存很多很多的钱/我来存好多好多钱</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19">
    <o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t>
        </r>
        <phoneticPr fontId="1" type="noConversion"/>
      </is>
    </oc>
    <n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phoneticPr fontId="1" type="noConversion"/>
      </is>
    </nc>
  </rcc>
  <rcc rId="130" sId="19">
    <oc r="F4" t="inlineStr">
      <is>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rPr>
          <t>/银行卡怎么取/银行卡到哪里取/我是银行卡取钱/我是用银行卡取钱/我用的银行卡/当然是银行卡/</t>
        </r>
        <phoneticPr fontId="1" type="noConversion"/>
      </is>
    </oc>
    <nc r="F4" t="inlineStr">
      <is>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rPr>
          <t>/银行卡怎么取/银行卡到哪里取/我是银行卡取钱/我是用银行卡取钱/我用的银行卡/当然是银行卡/我用银行卡取钱/用银行卡取钱/银行卡取款/用银行卡取/我想用银行卡取钱/我要用银行卡取/银行卡吧/银行卡行吗</t>
        </r>
        <phoneticPr fontId="1" type="noConversion"/>
      </is>
    </nc>
  </rcc>
  <rcc rId="131" sId="19">
    <o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t>
        </r>
        <phoneticPr fontId="1" type="noConversion"/>
      </is>
    </oc>
    <n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1" type="noConversion"/>
      </is>
    </nc>
  </rcc>
  <rcc rId="132" sId="19">
    <oc r="F7" t="inlineStr">
      <is>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rPr>
          <t>/三千去哪里办理/三千在哪里办理/三千怎么办/三千大洋怎么办理/三千人民币怎么弄/三千元现金怎么办</t>
        </r>
        <phoneticPr fontId="1" type="noConversion"/>
      </is>
    </oc>
    <nc r="F7" t="inlineStr">
      <is>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rPr>
          <t>/三千去哪里办理/三千在哪里办理/三千怎么办/三千大洋怎么办理/三千人民币怎么弄/三千元现金怎么办/取三千怎么办/三千块钱怎么取/我取三千块钱，要去哪里取呢/告诉我三千块钱去哪取/跟我说下，取三千块钱去哪取/我上哪取三千/我想取三千，要去哪取啊/我想知道三千块钱去哪取/能跟我说下，三千块钱怎么办吗/三千块钱咋办/三千咋弄</t>
        </r>
        <phoneticPr fontId="1" type="noConversion"/>
      </is>
    </nc>
  </rcc>
  <rcc rId="133"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ft rId="116" sheetId="19"/>
  <rcc rId="134" sId="19">
    <oc r="F2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2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35" sId="19">
    <o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/十万行不行/十万可不可以/十万可以吗/十万大洋/十万元现金/十万人民币/三万行吗</t>
        </r>
        <phoneticPr fontId="1" type="noConversion"/>
      </is>
    </oc>
    <n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/十万行不行/十万可不可以/十万可以吗/十万大洋/十万元现金/十万人民币/十万行吗/我要取十万/取十万/我要取十万/我想取十万/我要取十万，可以吗/我想取十万，行不行/我想取十万，可行/</t>
        </r>
        <phoneticPr fontId="1" type="noConversion"/>
      </is>
    </nc>
  </rcc>
  <rcc rId="136" sId="19">
    <oc r="F22" t="inlineStr">
      <is>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rPr>
          <t>/我和大堂经理预约了/预约好了/已经预约好了/昨天就预约好了/</t>
        </r>
        <phoneticPr fontId="1" type="noConversion"/>
      </is>
    </oc>
    <nc r="F22" t="inlineStr">
      <is>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rPr>
          <t>/我和大堂经理预约了/预约好了/已经预约好了/昨天就预约好了/约过了/约了/我和他约好了/我前几天和他约好了/之前约好了/之前约过了/我已经提前预约过了/</t>
        </r>
        <phoneticPr fontId="1" type="noConversion"/>
      </is>
    </nc>
  </rcc>
  <rcc rId="137" sId="19">
    <oc r="F1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1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38" sId="19">
    <oc r="F13"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13"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39" sId="19">
    <oc r="F16"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16"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40" sId="19">
    <oc r="F24"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24"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41" sId="19">
    <oc r="F11" t="inlineStr">
      <is>
        <r>
          <t>零钱/就零钱/零钱/也就零钱钱/零钱啊/零钱呀/也就零钱/零钱吧/就零钱钱吧/嗯零钱/零钱/一点零钱/我需要零钱</t>
        </r>
        <r>
          <rPr>
            <sz val="11"/>
            <color theme="4"/>
            <rFont val="宋体"/>
            <family val="3"/>
            <charset val="134"/>
          </rPr>
          <t>/零钞/零钞可以吗/零钞可不可以/零钞行吗/零钱可以吗/零钱可不可以/零钱行不行/</t>
        </r>
        <phoneticPr fontId="1" type="noConversion"/>
      </is>
    </oc>
    <nc r="F11" t="inlineStr">
      <is>
        <r>
          <t>零钱/就零钱/零钱/也就零钱钱/零钱啊/零钱呀/也就零钱/零钱吧/就零钱钱吧/嗯零钱/零钱/一点零钱/我需要零钱</t>
        </r>
        <r>
          <rPr>
            <sz val="11"/>
            <color theme="4"/>
            <rFont val="宋体"/>
            <family val="3"/>
            <charset val="134"/>
          </rPr>
          <t>/零钞/零钞可以吗/零钞可不可以/零钞行吗/零钱可以吗/零钱可不可以/零钱行不行/我想取点零钱/我要取点零钱/我想取零钱/取零钱</t>
        </r>
        <phoneticPr fontId="1" type="noConversion"/>
      </is>
    </nc>
  </rcc>
  <rcc rId="142" sId="19">
    <oc r="F14" t="inlineStr">
      <is>
        <r>
          <t>三万块/就三万/三万元/三万块钱/三万元钱/就三万块钱/三万元钱/三万块呀/三万呀/也就三万/三万吧/就三万块钱吧/也就三万吧/嗯三万/三万/三万元/</t>
        </r>
        <r>
          <rPr>
            <sz val="11"/>
            <color rgb="FFFF0000"/>
            <rFont val="宋体"/>
            <family val="3"/>
            <charset val="134"/>
          </rPr>
          <t>三万行不行/三万可不可以</t>
        </r>
        <r>
          <rPr>
            <sz val="11"/>
            <color theme="4"/>
            <rFont val="宋体"/>
            <family val="3"/>
            <charset val="134"/>
          </rPr>
          <t>/三万大洋/三万现金/三万人民币/三万可以吗/三万行吗</t>
        </r>
        <phoneticPr fontId="2" type="noConversion"/>
      </is>
    </oc>
    <nc r="F14" t="inlineStr">
      <is>
        <r>
          <t>三万块/就三万/三万元/三万块钱/三万元钱/就三万块钱/三万元钱/三万块呀/三万呀/也就三万/三万吧/就三万块钱吧/也就三万吧/嗯三万/三万/三万元/</t>
        </r>
        <r>
          <rPr>
            <sz val="11"/>
            <color rgb="FFFF0000"/>
            <rFont val="宋体"/>
            <family val="3"/>
            <charset val="134"/>
          </rPr>
          <t>三万行不行/三万可不可以</t>
        </r>
        <r>
          <rPr>
            <sz val="11"/>
            <color theme="4"/>
            <rFont val="宋体"/>
            <family val="3"/>
            <charset val="134"/>
          </rPr>
          <t>/三万大洋/三万现金/三万人民币/三万可以吗/三万行吗/我要取三万/我想取三万/我需要取三万/取三万/取三万现金</t>
        </r>
        <phoneticPr fontId="2" type="noConversion"/>
      </is>
    </nc>
  </rcc>
  <rcc rId="143" sId="19">
    <o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/十万行不行/十万可不可以/十万可以吗/十万大洋/十万元现金/十万人民币/三万行吗</t>
        </r>
        <phoneticPr fontId="1" type="noConversion"/>
      </is>
    </oc>
    <n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/十万行不行/十万可不可以/十万可以吗/十万大洋/十万元现金/十万人民币/十万行吗/我想取十万/我要取十万/我需要十万/要取十万/我要取十万，可以吗/我要取十万，可以不可以</t>
        </r>
        <phoneticPr fontId="1" type="noConversion"/>
      </is>
    </nc>
  </rcc>
  <rcft rId="112" sheetId="19"/>
  <rcc rId="144" sId="19">
    <oc r="F25" t="inlineStr">
      <is>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rPr>
          <t>/一点现金/一点大洋/一点点人民币</t>
        </r>
        <phoneticPr fontId="1" type="noConversion"/>
      </is>
    </oc>
    <nc r="F25" t="inlineStr">
      <is>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rPr>
          <t>/一点现金/一点大洋/一点点人民币/不多/</t>
        </r>
        <phoneticPr fontId="1" type="noConversion"/>
      </is>
    </nc>
  </rcc>
  <rcc rId="145" sId="19">
    <o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t>
        </r>
        <phoneticPr fontId="1" type="noConversion"/>
      </is>
    </oc>
    <n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/取点零钞/我没有零钞了，取点出来/我要取零钞/我来取零钞/我想取点零钞/我需要一些零钞/我要取的有零钞/取点零钱我要/我想取点零钱/我需要取点零钱/我要用点零钱</t>
        </r>
        <phoneticPr fontId="1" type="noConversion"/>
      </is>
    </nc>
  </rcc>
  <rcc rId="146" sId="19">
    <oc r="F32" t="inlineStr">
      <is>
        <r>
          <t>用存折取/用存折/取单/支票/存单取款</t>
        </r>
        <r>
          <rPr>
            <sz val="11"/>
            <color theme="4"/>
            <rFont val="宋体"/>
            <family val="3"/>
            <charset val="134"/>
          </rPr>
          <t>/存折本/用存折本取/存折本取/存折取/当然用存折了/我们老年人，都用存折</t>
        </r>
        <phoneticPr fontId="1" type="noConversion"/>
      </is>
    </oc>
    <nc r="F32" t="inlineStr">
      <is>
        <r>
          <t>用存折取/用存折/取单/支票/存单取款</t>
        </r>
        <r>
          <rPr>
            <sz val="11"/>
            <color theme="4"/>
            <rFont val="宋体"/>
            <family val="3"/>
            <charset val="134"/>
          </rPr>
          <t>/存折本/用存折本取/存折本取/存折取/当然用存折了/我们老年人，都用存折/用存折吧/我要用存折/我想用存折/我的是存折/我用存折取钱/我要用存折取钱/我想用存折取钱/我可以用存折取钱吗</t>
        </r>
        <phoneticPr fontId="1" type="noConversion"/>
      </is>
    </nc>
  </rcc>
  <rcc rId="147" sId="19">
    <oc r="F60" t="inlineStr">
      <is>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t>
        </r>
      </is>
    </oc>
    <nc r="F60" t="inlineStr">
      <is>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/我只用存折/我要用存折/我想用存折/我的是存折/我用存折行吗/我可以用存折吗</t>
        </r>
        <phoneticPr fontId="1" type="noConversion"/>
      </is>
    </nc>
  </rcc>
  <rcc rId="148" sId="19">
    <oc r="F18" t="inlineStr">
      <is>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rPr>
          <t>/还要预约呀/我不知道要预约/怎么预约/哪里预约/没有预约/我忘记要预约了/</t>
        </r>
        <phoneticPr fontId="1" type="noConversion"/>
      </is>
    </oc>
    <nc r="F18" t="inlineStr">
      <is>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rPr>
          <t>/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1" type="noConversion"/>
      </is>
    </nc>
  </rcc>
  <rcc rId="149" sId="19">
    <o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t>
        </r>
      </is>
    </oc>
    <n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1" type="noConversion"/>
      </is>
    </nc>
  </rcc>
  <rcc rId="150"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t>
        </r>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1" type="noConversion"/>
      </is>
    </nc>
  </rcc>
  <rcc rId="151" sId="19">
    <oc r="F90" t="inlineStr">
      <is>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t>
        </r>
      </is>
    </oc>
    <nc r="F90" t="inlineStr">
      <is>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/存折怎么办/存折在哪里办理/存折本在哪里办理/支票在哪里办/存单在哪里办/存折可以办理吗/存折本可以办理吗/存折去哪取/我的是存折要去哪里取/存折去哪里办理业务</t>
        </r>
        <phoneticPr fontId="1" type="noConversion"/>
      </is>
    </nc>
  </rcc>
  <rcc rId="152" sId="19">
    <o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t>
        </r>
      </is>
    </oc>
    <n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1" type="noConversion"/>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5" sId="15">
    <o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phoneticPr fontId="1" type="noConversion"/>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t>
        </r>
        <phoneticPr fontId="1" type="noConversion"/>
      </is>
    </nc>
  </rcc>
  <rcc rId="1706" sId="15">
    <oc r="F22"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/去哪儿开户/开户到哪儿开/去哪儿开户/开户到哪儿开/办银行卡在哪儿办/在哪里办卡/带我去办卡/带我去办银行卡/去哪边办卡</t>
        </r>
        <phoneticPr fontId="1" type="noConversion"/>
      </is>
    </oc>
    <nc r="F22"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/去哪儿开户/开户到哪儿开/去哪儿开户/开户到哪儿开/办银行卡在哪儿办/在哪里办卡/带我去办卡/带我去办银行卡/去哪边办卡</t>
        </r>
        <phoneticPr fontId="1" type="noConversion"/>
      </is>
    </nc>
  </rcc>
  <rcc rId="1707" sId="19">
    <oc r="F45" t="inlineStr">
      <is>
        <t>十万块/就十万/十万元/十万块钱/十万元钱/就十万块钱/十万元钱/十万块呀/十万呀/也就十万/十万吧/就十万块钱吧/也就十万吧/嗯十万/</t>
        <phoneticPr fontId="0" type="noConversion"/>
      </is>
    </oc>
    <nc r="F45" t="inlineStr">
      <is>
        <r>
          <t>十万块/就十万/十万元/十万块钱/十万元钱/就十万块钱/十万元钱/十万块呀/十万呀/也就十万/十万吧/就十万块钱吧/也就十万吧/嗯十万/</t>
        </r>
        <r>
          <rPr>
            <sz val="11"/>
            <color theme="9" tint="-0.249977111117893"/>
            <rFont val="宋体"/>
            <family val="3"/>
            <charset val="134"/>
          </rPr>
          <t>20万在哪取啊</t>
        </r>
        <phoneticPr fontId="0" type="noConversion"/>
      </is>
    </nc>
  </rcc>
  <rcc rId="1708"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t>
        </r>
        <phoneticPr fontId="1" type="noConversion"/>
      </is>
    </nc>
  </rcc>
  <rcc rId="1709" sId="14">
    <o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is>
    </oc>
    <n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t>
        </r>
        <phoneticPr fontId="2" type="noConversion"/>
      </is>
    </nc>
  </rcc>
  <rcc rId="1710"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t>
        </r>
        <phoneticPr fontId="2" type="noConversion"/>
      </is>
    </nc>
  </rcc>
  <rcc rId="1711"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t>
        </r>
        <phoneticPr fontId="3" type="noConversion"/>
      </is>
    </nc>
  </rcc>
  <rcc rId="1712" sId="15">
    <oc r="F90" t="inlineStr">
      <is>
        <t>我要办/我想办汽车卡/我要办张信用卡，帮我办张信用卡/我想办理信用卡/我想办张信用卡/我要办张信用卡/你带我去办信用卡/信用卡/办信用卡/嗯，我办信用卡/我要办信用卡/我办信用卡</t>
        <phoneticPr fontId="0" type="noConversion"/>
      </is>
    </oc>
    <nc r="F90" t="inlineStr">
      <is>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rPr>
          <t>/办理信用卡</t>
        </r>
        <phoneticPr fontId="0" type="noConversion"/>
      </is>
    </nc>
  </rcc>
  <rcc rId="1713"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t>
        </r>
        <phoneticPr fontId="1" type="noConversion"/>
      </is>
    </nc>
  </rcc>
  <rcc rId="1714"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t>
        </r>
        <phoneticPr fontId="2" type="noConversion"/>
      </is>
    </nc>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5"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t>
        </r>
        <phoneticPr fontId="3" type="noConversion"/>
      </is>
    </nc>
  </rcc>
  <rcc rId="1716" sId="4">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r>
          <rPr>
            <sz val="12"/>
            <color theme="9" tint="-0.249977111117893"/>
            <rFont val="宋体"/>
            <family val="3"/>
            <charset val="134"/>
          </rPr>
          <t>/去贷款/贷款我要贷款</t>
        </r>
        <phoneticPr fontId="1" type="noConversion"/>
      </is>
    </nc>
  </rcc>
  <rcc rId="1717"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r>
          <rPr>
            <sz val="11"/>
            <color theme="9" tint="-0.249977111117893"/>
            <rFont val="宋体"/>
            <family val="3"/>
            <charset val="134"/>
          </rPr>
          <t>/我要办理一个手机银行</t>
        </r>
        <phoneticPr fontId="1" type="noConversion"/>
      </is>
    </nc>
  </rcc>
  <rcc rId="1718" sId="1">
    <oc r="F15" t="inlineStr">
      <is>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is>
    </oc>
    <nc r="F15" t="inlineStr">
      <is>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phoneticPr fontId="0" type="noConversion"/>
      </is>
    </nc>
  </rcc>
  <rcc rId="1719" sId="1">
    <oc r="F18" t="inlineStr">
      <is>
        <t>我想贷款/我是来贷款的/我要贷款/贷款/贷点款/贷点钱/贷点小钱/稍微贷点钱/贷点人民币/贷钞票/我来办理贷款/我要办理贷款/ 我要贷款</t>
      </is>
    </oc>
    <nc r="F18" t="inlineStr">
      <is>
        <t>我想贷款/我是来贷款的/我要贷款/贷款/贷点款/贷点钱/贷点小钱/稍微贷点钱/贷点人民币/贷钞票/我来办理贷款/我要办理贷款/ 我要贷款</t>
        <phoneticPr fontId="0" type="noConversion"/>
      </is>
    </nc>
  </rcc>
  <rcc rId="1720"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t>
        </r>
        <phoneticPr fontId="2"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t>
        </r>
        <phoneticPr fontId="2" type="noConversion"/>
      </is>
    </nc>
  </rcc>
  <rcc rId="1721"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t>
        </r>
        <phoneticPr fontId="2" type="noConversion"/>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 sId="19">
    <o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t>
        </r>
      </is>
    </oc>
    <n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1" type="noConversion"/>
      </is>
    </nc>
  </rcc>
  <rcc rId="154" sId="19">
    <o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t>
        </r>
      </is>
    </oc>
    <n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1" type="noConversion"/>
      </is>
    </nc>
  </rcc>
  <rcc rId="155"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phoneticPr fontId="1"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phoneticPr fontId="1"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t>
        </r>
        <phoneticPr fontId="1"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t>
        </r>
        <phoneticPr fontId="1"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1" type="noConversion"/>
      </is>
    </nc>
  </rcc>
  <rcc rId="170" sId="19">
    <o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t>
        </r>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1" type="noConversion"/>
      </is>
    </nc>
  </rcc>
  <rcc rId="171" sId="19">
    <o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t>
        </r>
      </is>
    </oc>
    <n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1" type="noConversion"/>
      </is>
    </nc>
  </rcc>
  <rcc rId="172" sId="19">
    <o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t>
        </r>
      </is>
    </oc>
    <n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1" type="noConversion"/>
      </is>
    </nc>
  </rcc>
  <rcc rId="173" sId="19">
    <o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t>
        </r>
      </is>
    </oc>
    <n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1" type="noConversion"/>
      </is>
    </nc>
  </rcc>
  <rcc rId="174" sId="19">
    <o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t>
        </r>
      </is>
    </oc>
    <n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1" type="noConversion"/>
      </is>
    </nc>
  </rcc>
  <rcc rId="175" sId="19">
    <o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t>
        </r>
      </is>
    </oc>
    <n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1" type="noConversion"/>
      </is>
    </nc>
  </rcc>
  <rcc rId="176" sId="19">
    <o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t>
        </r>
      </is>
    </oc>
    <n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1" type="noConversion"/>
      </is>
    </nc>
  </rcc>
  <rcc rId="177" sId="19">
    <o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t>
        </r>
      </is>
    </oc>
    <n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1" type="noConversion"/>
      </is>
    </nc>
  </rcc>
  <rcc rId="178" sId="19">
    <o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t>
        </r>
      </is>
    </oc>
    <n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1"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9">
    <oc r="F60" t="inlineStr">
      <is>
        <t>用存折/存单/支票/存单/用存单/用支票/我是带存折来的/我就存折里有点/我只有存折/我的是存折/存折哎/存折本/存折啊/就存折/存折吧/是存折/我拿的存折/我就存折里有钱</t>
      </is>
    </oc>
    <nc r="F60" t="inlineStr">
      <is>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t>
        </r>
        <phoneticPr fontId="1"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9">
    <o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t>
        </r>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/存折本取三万块钱/存折本取三万块钱/存折本取三万现金/存折本取三万块现金/用存折取三万大洋/存折取三万</t>
        </r>
        <phoneticPr fontId="1"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9">
    <o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/存折本取三万块钱/存折本取三万块钱/存折本取三万现金/存折本取三万块现金/用存折取三万大洋/存折取三万</t>
        </r>
        <phoneticPr fontId="1" type="noConversion"/>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1" type="noConversion"/>
      </is>
    </nc>
  </rcc>
  <rcc rId="193" sId="19">
    <o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t>
        </r>
      </is>
    </oc>
    <n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1" type="noConversion"/>
      </is>
    </nc>
  </rcc>
  <rcc rId="194" sId="19">
    <o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cc rId="195" sId="19">
    <o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t>
        </r>
      </is>
    </oc>
    <n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1" type="noConversion"/>
      </is>
    </nc>
  </rcc>
  <rcc rId="196" sId="19">
    <o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t>
        </r>
      </is>
    </oc>
    <n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1" type="noConversion"/>
      </is>
    </nc>
  </rcc>
  <rcc rId="197" sId="19">
    <o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t>
        </r>
      </is>
    </oc>
    <n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1" type="noConversion"/>
      </is>
    </nc>
  </rcc>
  <rcc rId="198" sId="19">
    <oc r="F165" t="inlineStr">
      <is>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t>
        </r>
      </is>
    </oc>
    <nc r="F165" t="inlineStr">
      <is>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/两百万行不行/两百万可不可以/两百万可以吗/两百万大洋/两百万元现金/两百万人民币/两百万行吗/取两百万我要/我想取两百万/我要取两百万/我需要取两百万/我得取两百万</t>
        </r>
        <phoneticPr fontId="1" type="noConversion"/>
      </is>
    </nc>
  </rcc>
  <rcc rId="199" sId="19">
    <o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t>
        </r>
      </is>
    </oc>
    <n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1" type="noConversion"/>
      </is>
    </nc>
  </rcc>
  <rcc rId="200" sId="19">
    <o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t>
        </r>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t>
        </r>
        <phoneticPr fontId="1" type="noConversion"/>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9">
    <o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t>
        </r>
        <phoneticPr fontId="1" type="noConversion"/>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1"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203" sId="19">
    <o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1" type="noConversion"/>
      </is>
    </oc>
    <n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1" type="noConversion"/>
      </is>
    </nc>
  </rcc>
  <rcc rId="204" sId="19">
    <o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/取点零钞/我没有零钞了，取点出来/我要取零钞/我来取零钞/我想取点零钞/我需要一些零钞/我要取的有零钞/取点零钱我要/我想取点零钱/我需要取点零钱/我要用点零钱</t>
        </r>
        <phoneticPr fontId="1" type="noConversion"/>
      </is>
    </oc>
    <n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/取点零钞/我没有零钞了，取点出来/我要取零钞/我来取零钞/我想取点零钞/我需要一些零钞/我要取的有零钞/取点零钱我要/我想取点零钱/我需要取点零钱/我要取点零钱</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9">
    <oc r="F56" t="inlineStr">
      <is>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有零钞/我没有零钞了/我要取零钞/我来取零钞/我想取点零钞/我需要一些零钞/我要取的有零钞/我没有零钞了/我要取零钞/我来取零钞/我想取点零钞/我需要一些零钞/取零钞怎么取/取零钞/取零钱/取个零钱/取点零钱/取点零钞/</t>
        </r>
      </is>
    </oc>
    <nc r="F56" t="inlineStr">
      <is>
        <r>
          <t>取零钱/我没有零钱了/我要取零钱/我来取零钱/我想取点零钱/我需要一些零钱/我要取的有零钱/我没有零钱了/我要取零钱/我来取零钱/我想取点零钱/我需要一些零钱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取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2" type="noConversion"/>
      </is>
    </nc>
  </rcc>
  <rcc rId="218"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1" type="noConversion"/>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1" type="noConversion"/>
      </is>
    </nc>
  </rcc>
  <rcc rId="219" sId="19">
    <o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1" type="noConversion"/>
      </is>
    </oc>
    <n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1" type="noConversion"/>
      </is>
    </nc>
  </rcc>
  <rcc rId="220" sId="19">
    <o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cc rId="221" sId="19">
    <oc r="F124" t="inlineStr">
      <is>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is>
    </oc>
    <nc r="F124" t="inlineStr">
      <is>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1" type="noConversion"/>
      </is>
    </nc>
  </rcc>
  <rcc rId="222" sId="19">
    <oc r="F126" t="inlineStr">
      <is>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is>
    </oc>
    <nc r="F126" t="inlineStr">
      <is>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1" type="noConversion"/>
      </is>
    </nc>
  </rcc>
  <rcc rId="223" sId="19">
    <o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1" type="noConversion"/>
      </is>
    </oc>
    <n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1" type="noConversion"/>
      </is>
    </nc>
  </rcc>
  <rcc rId="224" sId="19">
    <o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1" type="noConversion"/>
      </is>
    </oc>
    <n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1" type="noConversion"/>
      </is>
    </nc>
  </rcc>
  <rcc rId="225"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1"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1" type="noConversion"/>
      </is>
    </nc>
  </rcc>
  <rcc rId="226" sId="19">
    <o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1" type="noConversion"/>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1" type="noConversion"/>
      </is>
    </nc>
  </rcc>
  <rcc rId="227" sId="19">
    <o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1" type="noConversion"/>
      </is>
    </oc>
    <n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1" type="noConversion"/>
      </is>
    </nc>
  </rcc>
  <rcc rId="228" sId="19">
    <oc r="F138" t="inlineStr">
      <is>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is>
    </oc>
    <nc r="F138" t="inlineStr">
      <is>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1" type="noConversion"/>
      </is>
    </nc>
  </rcc>
  <rcc rId="229" sId="19">
    <o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1" type="noConversion"/>
      </is>
    </oc>
    <n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1" type="noConversion"/>
      </is>
    </nc>
  </rcc>
  <rcc rId="230" sId="19">
    <o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1" type="noConversion"/>
      </is>
    </oc>
    <n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1" type="noConversion"/>
      </is>
    </nc>
  </rcc>
  <rcc rId="231" sId="19">
    <o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1" type="noConversion"/>
      </is>
    </oc>
    <n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1" type="noConversion"/>
      </is>
    </nc>
  </rcc>
  <rcc rId="232" sId="19">
    <o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1" type="noConversion"/>
      </is>
    </oc>
    <n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1" type="noConversion"/>
      </is>
    </nc>
  </rcc>
  <rcc rId="233" sId="19">
    <o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1" type="noConversion"/>
      </is>
    </oc>
    <n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1" type="noConversion"/>
      </is>
    </nc>
  </rcc>
  <rcc rId="234" sId="19">
    <o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1" type="noConversion"/>
      </is>
    </oc>
    <n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1" type="noConversion"/>
      </is>
    </nc>
  </rcc>
  <rcc rId="235" sId="19">
    <o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1" type="noConversion"/>
      </is>
    </oc>
    <n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1" type="noConversion"/>
      </is>
    </nc>
  </rcc>
  <rcc rId="236" sId="19">
    <o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1" type="noConversion"/>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1" type="noConversion"/>
      </is>
    </nc>
  </rcc>
  <rcc rId="237" sId="19">
    <o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1" type="noConversion"/>
      </is>
    </oc>
    <n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1" type="noConversion"/>
      </is>
    </nc>
  </rcc>
  <rcc rId="238" sId="19">
    <o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1" type="noConversion"/>
      </is>
    </oc>
    <n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1" type="noConversion"/>
      </is>
    </nc>
  </rcc>
  <rcc rId="239" sId="19">
    <o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1" type="noConversion"/>
      </is>
    </oc>
    <n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1" type="noConversion"/>
      </is>
    </nc>
  </rcc>
  <rcc rId="240" sId="19">
    <o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1" type="noConversion"/>
      </is>
    </oc>
    <n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1" type="noConversion"/>
      </is>
    </nc>
  </rcc>
  <rcc rId="241" sId="19">
    <o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1" type="noConversion"/>
      </is>
    </oc>
    <n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1" type="noConversion"/>
      </is>
    </nc>
  </rcc>
  <rcc rId="242" sId="19">
    <o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1" type="noConversion"/>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1" type="noConversion"/>
      </is>
    </nc>
  </rcc>
  <rcc rId="243" sId="20">
    <oc r="F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0" type="noConversion"/>
      </is>
    </oc>
    <nc r="F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0" type="noConversion"/>
      </is>
    </nc>
  </rcc>
  <rcc rId="244" sId="20">
    <oc r="F20"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is>
    </oc>
    <nc r="F20"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0" type="noConversion"/>
      </is>
    </nc>
  </rcc>
  <rcc rId="245" sId="20">
    <o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oc>
    <n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nc>
  </rcc>
  <rcc rId="246" sId="20">
    <oc r="F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0" type="noConversion"/>
      </is>
    </oc>
    <nc r="F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0" type="noConversion"/>
      </is>
    </nc>
  </rcc>
  <rcc rId="247" sId="20">
    <oc r="F30" t="inlineStr">
      <is>
        <t>我就查个明细自己看看/我想了解一下我的账单情况/我来查查账单明细自己看看/我想来看看这个月流水怎么样/我来看看我这个月花了多少钱/我看看卡上消费多少</t>
        <phoneticPr fontId="0" type="noConversion"/>
      </is>
    </oc>
    <nc r="F30" t="inlineStr">
      <is>
        <t>我就查个明细自己看看/我想了解一下我的账单情况/我来查查账单明细自己看看/我想来看看这个月流水怎么样/我来看看我这个月花了多少钱/我看看卡上消费多少</t>
        <phoneticPr fontId="0" type="noConversion"/>
      </is>
    </nc>
  </rcc>
  <rcc rId="248" sId="20">
    <oc r="F32" t="inlineStr">
      <is>
        <t>我想要一份自己看的流水哪里查询/我想自己看看最近的账单情况你能带我去办吗/我来拉个流水自己看怎么啦/我查一下账单就自己看看那种咋办理呀/拉流水怎么办的,我自己看的那种</t>
        <phoneticPr fontId="0" type="noConversion"/>
      </is>
    </oc>
    <nc r="F32" t="inlineStr">
      <is>
        <t>我想要一份自己看的流水哪里查询/我想自己看看最近的账单情况你能带我去办吗/我来拉个流水自己看怎么啦/我查一下账单就自己看看那种咋办理呀/拉流水怎么办的,我自己看的那种</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
    <oc r="F2" t="inlineStr">
      <is>
        <t>我想贷款/我是来贷款的/我要贷款/贷款/贷点款/贷点钱/贷点小钱/稍微贷点钱/贷点人民币/贷钞票/我来办理贷款/我要办理贷款/ 我要贷款</t>
        <phoneticPr fontId="0"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1" type="noConversion"/>
      </is>
    </nc>
  </rcc>
  <rcc rId="263"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phoneticPr fontId="1"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t>
        </r>
        <phoneticPr fontId="1"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1" type="noConversion"/>
      </is>
    </nc>
  </rcc>
  <rcc rId="265" sId="1">
    <oc r="F6" t="inlineStr">
      <is>
        <t>怎么贷款？/我想贷款，该怎么办?/怎么弄贷款?/咋弄贷款?/贷款是怎么一回事？/这里可以办理贷款吗/这里可以贷款吗/这里可以贷点钱吗/如何贷款呢/如何办理贷款/如何办理贷款业务/怎么贷款呢</t>
        <phoneticPr fontId="0" type="noConversion"/>
      </is>
    </oc>
    <nc r="F6"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oc r="F12"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oc>
    <nc r="F12"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0" type="noConversion"/>
      </is>
    </nc>
  </rcc>
  <rcc rId="279" sId="1">
    <oc r="F23" t="inlineStr">
      <is>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t>
        </r>
        <phoneticPr fontId="1"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9">
    <o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t>
        </r>
        <phoneticPr fontId="1" type="noConversion"/>
      </is>
    </oc>
    <n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t>
        </r>
        <phoneticPr fontId="1" type="noConversion"/>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1">
    <o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t>
        </r>
        <phoneticPr fontId="1" type="noConversion"/>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t>
        </r>
        <phoneticPr fontId="1" type="noConversion"/>
      </is>
    </nc>
  </rcc>
  <rcc rId="281"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cc rId="282" sId="1">
    <oc r="F66" t="inlineStr">
      <is>
        <t>我怎么可能没有联系好？/我来这里，可能没联系好么？/我会不知道提前联系客户经理么？</t>
      </is>
    </oc>
    <nc r="F66" t="inlineStr">
      <is>
        <t>我怎么可能没有联系好？/我来这里，可能没联系好么？/我会不知道提前联系客户经理么？</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5" sId="2">
    <oc r="F2" t="inlineStr">
      <is>
        <t xml:space="preserve">我想贷款/我是来贷款的/我要贷款/贷款/贷点款/贷点钱/贷点小钱/稍微贷点钱/贷点人民币/贷钞票/我来办理贷款/我要办理贷款/ </t>
        <phoneticPr fontId="0" type="noConversion"/>
      </is>
    </oc>
    <nc r="F2" t="inlineStr">
      <is>
        <r>
          <t xml:space="preserve">我想贷款/我是来贷款的/我要贷款/贷款/贷点款/贷点钱/贷点小钱/稍微贷点钱/贷点人民币/贷钞票/我来办理贷款/我要办理贷款/ </t>
        </r>
        <r>
          <rPr>
            <sz val="12"/>
            <color theme="4"/>
            <rFont val="宋体"/>
            <family val="3"/>
            <charset val="134"/>
          </rPr>
          <t>怎么办贷款/哪里办贷款/在哪办贷款/贷款怎么办/贷款在哪里办/我来办个贷款/我来向银行借点钱/我来贷点钱/我想贷点钱</t>
        </r>
        <phoneticPr fontId="0"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 sId="2">
    <oc r="F3" t="inlineStr">
      <is>
        <r>
          <t>我想信用贷款/我要办信用贷款/办信用贷款/信用贷款/</t>
        </r>
        <r>
          <rPr>
            <sz val="12"/>
            <color rgb="FFFF0000"/>
            <rFont val="宋体"/>
            <family val="3"/>
            <charset val="134"/>
          </rPr>
          <t>信贷</t>
        </r>
        <phoneticPr fontId="1" type="noConversion"/>
      </is>
    </oc>
    <nc r="F3" t="inlineStr">
      <is>
        <r>
          <t>我想信用贷款/我要办信用贷款/办信用贷款/信用贷款/</t>
        </r>
        <r>
          <rPr>
            <sz val="12"/>
            <color rgb="FFFF0000"/>
            <rFont val="宋体"/>
            <family val="3"/>
            <charset val="134"/>
          </rPr>
          <t>信贷</t>
        </r>
        <phoneticPr fontId="1" type="noConversion"/>
      </is>
    </nc>
  </rcc>
  <rcc rId="297" sId="2">
    <oc r="F5" t="inlineStr">
      <is>
        <t>怎么贷款？/我想贷款，该怎么办?/怎么弄贷款?/咋弄贷款?/贷款是怎么一回事？/这里可以办理贷款吗/这里可以贷款吗/这里可以贷点钱吗/如何贷款呢/如何办理贷款/如何办理贷款业务/怎么贷款呢</t>
        <phoneticPr fontId="0" type="noConversion"/>
      </is>
    </oc>
    <n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0" type="noConversion"/>
      </is>
    </nc>
  </rcc>
  <rcc rId="298" sId="2">
    <oc r="F6" t="inlineStr">
      <is>
        <t>我想办信用贷款，怎么弄？/我可以办信用贷款么？/我怎么办信用贷款？/办信用贷款可以么？/你能给我办信用贷款么？/咋办信用贷款？/</t>
      </is>
    </oc>
    <nc r="F6" t="inlineStr">
      <is>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t>
        </r>
        <phoneticPr fontId="1" type="noConversion"/>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1"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2">
    <oc r="F9" t="inlineStr">
      <is>
        <t>我想办信用贷款，怎么弄？/我可以办信用贷款么？/我怎么办信用贷款？/办信用贷款可以么？/你能给我办信用贷款么？/咋办信用贷款？/</t>
      </is>
    </oc>
    <nc r="F9" t="inlineStr">
      <is>
        <t>我想办信用贷款，怎么弄？/我可以办信用贷款么？/我怎么办信用贷款？/办信用贷款可以么？/你能给我办信用贷款么？/咋办信用贷款？</t>
        <phoneticPr fontId="0" type="noConversion"/>
      </is>
    </nc>
  </rcc>
  <rcc rId="313" sId="2">
    <oc r="F3" t="inlineStr">
      <is>
        <r>
          <t>我想信用贷款/我要办信用贷款/办信用贷款/信用贷款/</t>
        </r>
        <r>
          <rPr>
            <sz val="12"/>
            <color rgb="FFFF0000"/>
            <rFont val="宋体"/>
            <family val="3"/>
            <charset val="134"/>
          </rPr>
          <t>信贷</t>
        </r>
        <phoneticPr fontId="1" type="noConversion"/>
      </is>
    </oc>
    <nc r="F3" t="inlineStr">
      <is>
        <r>
          <t>我想信用贷款/我要办信用贷款/办信用贷款/信用贷款/</t>
        </r>
        <r>
          <rPr>
            <sz val="12"/>
            <color rgb="FFFF0000"/>
            <rFont val="宋体"/>
            <family val="3"/>
            <charset val="134"/>
          </rPr>
          <t>信贷</t>
        </r>
        <r>
          <rPr>
            <sz val="12"/>
            <color theme="4"/>
            <rFont val="宋体"/>
            <family val="3"/>
            <charset val="134"/>
          </rPr>
          <t>/信用贷</t>
        </r>
        <phoneticPr fontId="1" type="noConversion"/>
      </is>
    </nc>
  </rcc>
  <rcc rId="314" sId="2">
    <o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oc>
    <n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nc>
  </rcc>
  <rcc rId="315" sId="2">
    <oc r="F6" t="inlineStr">
      <is>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t>
        </r>
        <phoneticPr fontId="1" type="noConversion"/>
      </is>
    </oc>
    <nc r="F6" t="inlineStr">
      <is>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2">
    <oc r="F14" t="inlineStr">
      <is>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phoneticPr fontId="1" type="noConversion"/>
      </is>
    </oc>
    <nc r="F14" t="inlineStr">
      <is>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1" type="noConversion"/>
      </is>
    </nc>
  </rcc>
  <rcc rId="329" sId="2">
    <oc r="F16" t="inlineStr">
      <is>
        <t>我想信用贷款/我要办信用贷款/办信用贷款/信用贷款</t>
      </is>
    </oc>
    <nc r="F16" t="inlineStr">
      <is>
        <r>
          <t>我想信用贷款/我要办信用贷款/办信用贷款/信用贷款</t>
        </r>
        <r>
          <rPr>
            <sz val="12"/>
            <color theme="4"/>
            <rFont val="宋体"/>
            <family val="3"/>
            <charset val="134"/>
          </rPr>
          <t>/信用贷/信贷/我想办信用贷/我想办信用贷款/我想办信贷/</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 sId="2">
    <oc r="F2" t="inlineStr">
      <is>
        <r>
          <t xml:space="preserve">我想贷款/我是来贷款的/我要贷款/贷款/贷点款/贷点钱/贷点小钱/稍微贷点钱/贷点人民币/贷钞票/我来办理贷款/我要办理贷款/ </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nc>
  </rcc>
  <rcc rId="343" sId="3">
    <oc r="F2" t="inlineStr">
      <is>
        <t xml:space="preserve">我想贷款/我是来贷款的/我要贷款/贷款/贷点款/贷点钱/贷点小钱/稍微贷点钱/贷点人民币/贷钞票/我来办理贷款/我要办理贷款/ </t>
        <phoneticPr fontId="0"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0" type="noConversion"/>
      </is>
    </nc>
  </rcc>
  <rcc rId="344" sId="3">
    <oc r="F3" t="inlineStr">
      <is>
        <t>我想装修贷款/我要办装修贷款/办装修贷款/我想装修一下房子/我想把房子装修好一点/我想把房子装修的更好，需要贷点钱/装修贷款</t>
        <phoneticPr fontId="0" type="noConversion"/>
      </is>
    </oc>
    <nc r="F3" t="inlineStr">
      <is>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0"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3">
    <oc r="F4" t="inlineStr">
      <is>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is>
    </oc>
    <nc r="F4" t="inlineStr">
      <is>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phoneticPr fontId="0" type="noConversion"/>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3">
    <oc r="F4" t="inlineStr">
      <is>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phoneticPr fontId="0" type="noConversion"/>
      </is>
    </oc>
    <n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0"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3">
    <oc r="F11" t="inlineStr">
      <is>
        <t>我想办装修贷款，怎么弄？/我可以办装修贷款么？/我怎么办装修贷款？/办装修贷款可以么？/你能给我办装修贷款么？/咋办装修贷款？/</t>
      </is>
    </oc>
    <n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t>
        </r>
        <phoneticPr fontId="1"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t>
        </r>
        <phoneticPr fontId="1" type="noConversion"/>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t>
        </r>
        <phoneticPr fontId="1" type="noConversion"/>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 sId="3">
    <o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t>
        </r>
        <phoneticPr fontId="1" type="noConversion"/>
      </is>
    </oc>
    <n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1"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3">
    <o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1" type="noConversion"/>
      </is>
    </oc>
    <n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1" type="noConversion"/>
      </is>
    </nc>
  </rcc>
  <rcc rId="350" sId="3">
    <oc r="F3" t="inlineStr">
      <is>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1" type="noConversion"/>
      </is>
    </oc>
    <nc r="F3" t="inlineStr">
      <is>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1" type="noConversion"/>
      </is>
    </nc>
  </rcc>
  <rcc rId="351" sId="2">
    <o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oc>
    <n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nc>
  </rcc>
  <rcc rId="352" sId="3">
    <oc r="F14" t="inlineStr">
      <is>
        <t>怎么贷款？/我想贷款，该怎么办?/怎么弄贷款?/咋弄贷款?/贷款是怎么一回事？/这里可以办理贷款吗/这里可以贷款吗/这里可以贷点钱吗/如何贷款呢/如何办理贷款/如何办理贷款业务/怎么贷款呢</t>
      </is>
    </oc>
    <nc r="F14"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3">
    <oc r="F34"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oc>
    <nc r="F34"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nc>
  </rcc>
  <rcc rId="366" sId="3">
    <o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1" type="noConversion"/>
      </is>
    </oc>
    <n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1" type="noConversion"/>
      </is>
    </nc>
  </rcc>
  <rcc rId="367" sId="3">
    <oc r="F72"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oc>
    <nc r="F72" t="inlineStr">
      <is>
        <r>
          <t>我想办装修贷/我要办装修贷/办装修贷/我想家里装修/装修贷/我在考虑给房子装修/我计划给房子装修/我考虑给房子装修/我在考虑装修贷/办装修贷/办消费装修贷款/办家装分期/买家具用的贷款/办装修的贷款</t>
        </r>
        <r>
          <rPr>
            <sz val="12"/>
            <color theme="4"/>
            <rFont val="宋体"/>
            <family val="3"/>
            <charset val="134"/>
          </rPr>
          <t>/怎么办装修贷/装修贷怎么办/在哪里办装修贷/装修贷在哪里办/装修贷款在哪里办</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 sId="3">
    <o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nc>
  </rcc>
  <rcc rId="381" sId="4">
    <oc r="F2" t="inlineStr">
      <is>
        <t>我想贷款/我是来贷款的/我要贷款/贷款/贷点款/贷点钱/贷点小钱/稍微贷点钱/贷点人民币/贷钞票/我来办理贷款/我要办理贷款/ 我要贷款</t>
        <phoneticPr fontId="0"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0" type="noConversion"/>
      </is>
    </nc>
  </rcc>
  <rcc rId="382" sId="4">
    <oc r="F3" t="inlineStr">
      <is>
        <t>我想办车贷/我要办车贷/办车贷/我想买辆车/车贷/我在考虑买一辆车/我计划买一辆车/我考虑买一辆车/我在考虑车贷/买车用的/买车用/买车用的贷款</t>
      </is>
    </oc>
    <nc r="F3" t="inlineStr">
      <is>
        <r>
          <t>我想办车贷/我要办车贷/办车贷/我想买辆车/车贷/我在考虑买一辆车/我计划买一辆车/我考虑买一辆车/我在考虑车贷/买车用的/买车用/买车用的贷款</t>
        </r>
        <r>
          <rPr>
            <sz val="12"/>
            <color theme="4"/>
            <rFont val="宋体"/>
            <family val="3"/>
            <charset val="134"/>
          </rPr>
          <t>/购车贷款/我想办个车贷/我想办个购车贷款</t>
        </r>
        <phoneticPr fontId="1" type="noConversion"/>
      </is>
    </nc>
  </rcc>
  <rcc rId="383" sId="4">
    <oc r="F8" t="inlineStr">
      <is>
        <t>怎么贷款？/我想贷款，该怎么办?/怎么弄贷款?/咋弄贷款?/贷款是怎么一回事？/这里可以办理贷款吗/这里可以贷款吗/这里可以贷点钱吗/如何贷款呢/如何办理贷款/如何办理贷款业务/怎么贷款呢</t>
        <phoneticPr fontId="0" type="noConversion"/>
      </is>
    </oc>
    <nc r="F8"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0" type="noConversion"/>
      </is>
    </nc>
  </rcc>
  <rcc rId="384" sId="4">
    <oc r="F15" t="inlineStr">
      <is>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is>
    </oc>
    <nc r="F15" t="inlineStr">
      <is>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theme="4"/>
            <rFont val="宋体"/>
            <family val="3"/>
            <charset val="134"/>
          </rPr>
          <t>/车贷怎么办/车贷在哪里办理/哪里办理车贷/怎么办车贷</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4">
    <oc r="F23" t="inlineStr">
      <is>
        <t>我想办车贷/我要办车贷/办车贷/我想买辆车/车贷/我在考虑买一辆车/我计划买一辆车/我考虑买一辆车/我在考虑车贷/买车用的/买车用/买车用的贷款</t>
      </is>
    </oc>
    <nc r="F23" t="inlineStr">
      <is>
        <t>我想办车贷/我要办车贷/办车贷/我想买辆车/车贷/我在考虑买一辆车/我计划买一辆车/我考虑买一辆车/我在考虑车贷/买车用的/买车用/买车用的贷款</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5">
    <oc r="F5" t="inlineStr">
      <is>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is>
    </oc>
    <nc r="F5" t="inlineStr">
      <is>
        <r>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r>
        <r>
          <rPr>
            <sz val="11"/>
            <color theme="4"/>
            <rFont val="宋体"/>
            <family val="3"/>
            <charset val="134"/>
          </rPr>
          <t>/银行卡在哪里激活/在哪里激活银行卡/激活银行卡在哪里办理/</t>
        </r>
        <phoneticPr fontId="1" type="noConversion"/>
      </is>
    </nc>
  </rcc>
  <rcc rId="411" sId="5">
    <oc r="F2" t="inlineStr">
      <is>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is>
    </oc>
    <nc r="F2" t="inlineStr">
      <is>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rPr>
          <t>/激活一下银行卡</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 sId="5">
    <oc r="F14" t="inlineStr">
      <is>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is>
    </oc>
    <nc r="F14" t="inlineStr">
      <is>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rPr>
          <t>/激活借记卡怎么办理/激活借记卡在哪里办理/借记卡在哪里激活/怎么办理激活银行卡</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 sId="5">
    <oc r="F16" t="inlineStr">
      <is>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is>
    </oc>
    <nc r="F16" t="inlineStr">
      <is>
        <r>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r>
        <r>
          <rPr>
            <sz val="11"/>
            <color theme="4"/>
            <rFont val="宋体"/>
            <family val="3"/>
            <charset val="134"/>
          </rPr>
          <t>/激活借记卡怎么办理/激活借记卡在哪里办理/借记卡在哪里激活/怎么办理激活银行卡</t>
        </r>
        <phoneticPr fontId="1" type="noConversion"/>
      </is>
    </nc>
  </rcc>
  <rcc rId="438" sId="5">
    <oc r="F14" t="inlineStr">
      <is>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rPr>
          <t>/激活借记卡怎么办理/激活借记卡在哪里办理/借记卡在哪里激活/怎么办理激活银行卡</t>
        </r>
        <phoneticPr fontId="1" type="noConversion"/>
      </is>
    </oc>
    <nc r="F14" t="inlineStr">
      <is>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rPr>
          <t>/激活一下借记卡/我来激活借记卡</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 sId="10">
    <oc r="F2" t="inlineStr">
      <is>
        <t>我换美元/我换日元/我要换外币/我要换泰铢/我来换外币/我是来换外币的/我要结售汇/结售汇</t>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t>
        </r>
        <phoneticPr fontId="1" type="noConversion"/>
      </is>
    </nc>
  </rcc>
  <rdn rId="0" localSheetId="4" customView="1" name="Z_1E5A0D98_77D5_42E3_9872_0440613765AC_.wvu.FilterData" hidden="1" oldHidden="1">
    <formula>车贷!$A$1:$F$61</formula>
  </rdn>
  <rdn rId="0" localSheetId="7" customView="1" name="Z_1E5A0D98_77D5_42E3_9872_0440613765AC_.wvu.FilterData" hidden="1" oldHidden="1">
    <formula>注销借记卡!$A$1:$F$1</formula>
  </rdn>
  <rdn rId="0" localSheetId="13" customView="1" name="Z_1E5A0D98_77D5_42E3_9872_0440613765AC_.wvu.FilterData" hidden="1" oldHidden="1">
    <formula>改密码!$A$1:$F$43</formula>
  </rdn>
  <rdn rId="0" localSheetId="14" customView="1" name="Z_1E5A0D98_77D5_42E3_9872_0440613765AC_.wvu.FilterData" hidden="1" oldHidden="1">
    <formula>转账汇款!$A$1:$F$60</formula>
  </rdn>
  <rdn rId="0" localSheetId="18" customView="1" name="Z_1E5A0D98_77D5_42E3_9872_0440613765AC_.wvu.FilterData" hidden="1" oldHidden="1">
    <formula>存款!$A$1:$AC$166</formula>
  </rdn>
  <rdn rId="0" localSheetId="19" customView="1" name="Z_1E5A0D98_77D5_42E3_9872_0440613765AC_.wvu.FilterData" hidden="1" oldHidden="1">
    <formula>取款!$A$1:$F$166</formula>
  </rdn>
  <rdn rId="0" localSheetId="20" customView="1" name="Z_1E5A0D98_77D5_42E3_9872_0440613765AC_.wvu.FilterData" hidden="1" oldHidden="1">
    <formula>查明细!$A$1:$F$3</formula>
  </rdn>
  <rdn rId="0" localSheetId="21" customView="1" name="Z_1E5A0D98_77D5_42E3_9872_0440613765AC_.wvu.FilterData" hidden="1" oldHidden="1">
    <formula>注销手机银行!$A$1:$F$16</formula>
  </rdn>
  <rdn rId="0" localSheetId="22" customView="1" name="Z_1E5A0D98_77D5_42E3_9872_0440613765AC_.wvu.FilterData" hidden="1" oldHidden="1">
    <formula>注销电话银行!$A$1:$F$16</formula>
  </rdn>
  <rdn rId="0" localSheetId="27" customView="1" name="Z_1E5A0D98_77D5_42E3_9872_0440613765AC_.wvu.FilterData" hidden="1" oldHidden="1">
    <formula>'取消短信通知 '!$A$1:$F$56</formula>
  </rdn>
  <rdn rId="0" localSheetId="28" customView="1" name="Z_1E5A0D98_77D5_42E3_9872_0440613765AC_.wvu.FilterData" hidden="1" oldHidden="1">
    <formula>注销信用卡!$B$1:$B$161</formula>
  </rdn>
  <rdn rId="0" localSheetId="29" customView="1" name="Z_1E5A0D98_77D5_42E3_9872_0440613765AC_.wvu.FilterData" hidden="1" oldHidden="1">
    <formula>开通短信通知!$A$1:$F$48</formula>
  </rdn>
  <rcv guid="{1E5A0D98-77D5-42E3-9872-0440613765AC}"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xfDxf="1" s="1" sqref="G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rfmt>
  <rcc rId="464" sId="10">
    <o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t>
        </r>
        <phoneticPr fontId="1" type="noConversion"/>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t>
        </r>
        <phoneticPr fontId="1" type="noConversion"/>
      </is>
    </nc>
  </rc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t>
        </r>
        <phoneticPr fontId="1" type="noConversion"/>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t>
        </r>
        <phoneticPr fontId="1" type="noConversion"/>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 sId="5">
    <oc r="F22" t="inlineStr">
      <is>
        <t>我信用卡怎么办/是新办的信用卡怎么办</t>
      </is>
    </oc>
    <nc r="F22" t="inlineStr">
      <is>
        <r>
          <t>我信用卡怎么办/是新办的信用卡怎么办</t>
        </r>
        <r>
          <rPr>
            <sz val="11"/>
            <color theme="4"/>
            <rFont val="宋体"/>
            <family val="3"/>
            <charset val="134"/>
          </rPr>
          <t>/信用卡在哪里办理/怎么办理信用卡/在哪里办信用卡</t>
        </r>
        <phoneticPr fontId="1" type="noConversion"/>
      </is>
    </nc>
  </rcc>
  <rcc rId="478" sId="5">
    <oc r="F30" t="inlineStr">
      <is>
        <t>信用卡开卡/信用卡激活/我是来激活信用卡的/我想激活信用卡/帮我激活信用卡/信用卡激活一下/</t>
      </is>
    </oc>
    <nc r="F30" t="inlineStr">
      <is>
        <t>信用卡开卡/信用卡激活/我是来激活信用卡的/我想激活信用卡/帮我激活信用卡/信用卡激活一下</t>
        <phoneticPr fontId="0" type="noConversion"/>
      </is>
    </nc>
  </rcc>
  <rcc rId="479" sId="5">
    <oc r="F32" t="inlineStr">
      <is>
        <t>信用卡怎么开卡/信用卡是怎么激活的/你能帮我激活信用卡吗/我想请问信用卡激活怎么办理/我想来激活信用卡你能帮我啊</t>
      </is>
    </oc>
    <nc r="F32" t="inlineStr">
      <is>
        <r>
          <t>信用卡怎么开卡/信用卡是怎么激活的/你能帮我激活信用卡吗/我想请问信用卡激活怎么办理/我想来激活信用卡你能帮我啊</t>
        </r>
        <r>
          <rPr>
            <sz val="11"/>
            <color theme="4"/>
            <rFont val="宋体"/>
            <family val="3"/>
            <charset val="134"/>
          </rPr>
          <t>/信用卡怎么激活/信用卡在哪里激活/在哪里激活信用卡/</t>
        </r>
        <phoneticPr fontId="1"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xfDxf="1" s="1" sqref="I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rfmt>
  <rcc rId="480" sId="10">
    <nc r="I2" t="inlineStr">
      <is>
        <t>我想换日元/我换日元/换日元/我要换日元/我想要换日元/</t>
        <phoneticPr fontId="0" type="noConversion"/>
      </is>
    </nc>
  </rcc>
  <rcc rId="481" sId="10">
    <o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t>
        </r>
        <phoneticPr fontId="1" type="noConversion"/>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我想换外汇/我换外汇/换外汇/我要换外汇/我想要换外汇/我想换美元/我换美元/换美元/我要换美元/我想要换美元/我想换日元/我换日元/换日元/我要换日元/我想要换日元/</t>
        </r>
        <phoneticPr fontId="1"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 sId="10">
    <oc r="I2" t="inlineStr">
      <is>
        <t>我想换日元/我换日元/换日元/我要换日元/我想要换日元/</t>
        <phoneticPr fontId="0" type="noConversion"/>
      </is>
    </oc>
    <nc r="I2"/>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5">
    <oc r="F30" t="inlineStr">
      <is>
        <t>信用卡开卡/信用卡激活/我是来激活信用卡的/我想激活信用卡/帮我激活信用卡/信用卡激活一下</t>
        <phoneticPr fontId="0" type="noConversion"/>
      </is>
    </oc>
    <nc r="F30" t="inlineStr">
      <is>
        <r>
          <t>信用卡开卡/信用卡激活/我是来激活信用卡的/我想激活信用卡/帮我激活信用卡/信用卡激活一下</t>
        </r>
        <r>
          <rPr>
            <sz val="11"/>
            <color theme="4"/>
            <rFont val="宋体"/>
            <family val="3"/>
            <charset val="134"/>
          </rPr>
          <t>/我来激活一下信用卡/我来办理激活信用卡业务/激活信用卡/办理激活信用卡/</t>
        </r>
        <phoneticPr fontId="0" type="noConversion"/>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 sId="10">
    <oc r="F4" t="inlineStr">
      <is>
        <t>外汇怎么办理/外汇怎么换的/结售汇如何办理</t>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t>
        </r>
        <phoneticPr fontId="1" type="noConversion"/>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phoneticPr fontId="1"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t>
        </r>
        <phoneticPr fontId="1"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 sId="10">
    <o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t>
        </r>
        <phoneticPr fontId="1" type="noConversion"/>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t>
        </r>
        <phoneticPr fontId="1"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t>
        </r>
        <phoneticPr fontId="2"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t>
        </r>
        <phoneticPr fontId="2" type="noConversion"/>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xfDxf="1" s="1" sqref="J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rfmt>
  <rfmt sheetId="10" sqref="J4">
    <dxf>
      <alignment wrapText="1" readingOrder="0"/>
    </dxf>
  </rfmt>
  <rcc rId="500" sId="10">
    <nc r="J4" t="inlineStr">
      <is>
        <t>美元是怎么换的/怎么换美元的/美元要怎么换/咋换美元的/你知道怎么换美元呀/可以告诉我怎么换美元的吗/可以跟我说说美元怎么换的吗</t>
        <phoneticPr fontId="0" type="noConversion"/>
      </is>
    </nc>
  </rcc>
  <rcc rId="501" sId="10">
    <o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t>
        </r>
        <phoneticPr fontId="1" type="noConversion"/>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t>
        </r>
        <phoneticPr fontId="1" type="noConversion"/>
      </is>
    </nc>
  </rc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9">
    <oc r="F90"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oc>
    <nc r="F90" t="inlineStr">
      <is>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取款!$A$1:$F$163</formula>
    <oldFormula>取款!$A$1:$F$163</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 sId="10">
    <oc r="J4" t="inlineStr">
      <is>
        <t>美元是怎么换的/怎么换美元的/美元要怎么换/咋换美元的/你知道怎么换美元呀/可以告诉我怎么换美元的吗/可以跟我说说美元怎么换的吗</t>
        <phoneticPr fontId="0" type="noConversion"/>
      </is>
    </oc>
    <nc r="J4" t="inlineStr">
      <is>
        <t>日元是怎么换的/怎么换日元的/日元要怎么换/咋换日元的/你知道怎么换日元呀/可以告诉我怎么换日元的吗/可以跟我说说日元怎么换的吗</t>
        <phoneticPr fontId="0" type="noConversion"/>
      </is>
    </nc>
  </rcc>
  <rcc rId="527" sId="10">
    <o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t>
        </r>
        <phoneticPr fontId="1" type="noConversion"/>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日元是怎么换的/怎么换日元的/日元要怎么换/咋换日元的/你知道怎么换日元呀/可以告诉我怎么换日元的吗/可以跟我说说日元怎么换的吗</t>
        </r>
        <phoneticPr fontId="1" type="noConversion"/>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nc r="G1" t="inlineStr">
      <is>
        <t>超时时间</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0">
    <oc r="F8" t="inlineStr">
      <is>
        <t>外汇怎么办理/外汇怎么换的/结售汇如何办理/办理外汇/办外汇/我怕要外汇/外汇/换外汇/我要办理外汇/办理外汇</t>
        <phoneticPr fontId="0" type="noConversion"/>
      </is>
    </oc>
    <nc r="F8" t="inlineStr">
      <is>
        <t>外汇怎么办理/外汇怎么换的/结售汇如何办理/办理外汇/办外汇/我怕要外汇/外汇/换外汇/我要办理外汇/办理外汇</t>
        <phoneticPr fontId="0" type="noConversion"/>
      </is>
    </nc>
  </rcc>
  <rcc rId="542" sId="10">
    <oc r="J4" t="inlineStr">
      <is>
        <t>日元是怎么换的/怎么换日元的/日元要怎么换/咋换日元的/你知道怎么换日元呀/可以告诉我怎么换日元的吗/可以跟我说说日元怎么换的吗</t>
        <phoneticPr fontId="0" type="noConversion"/>
      </is>
    </oc>
    <nc r="J4"/>
  </rcc>
  <rrc rId="543" sId="10" ref="J1:J1048576" action="deleteCol">
    <rfmt sheetId="10" xfDxf="1" s="1" sqref="J1:J104857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0" s="1" sqref="J1" start="0" length="0">
      <dxf>
        <font>
          <b/>
          <sz val="11"/>
          <color theme="1"/>
          <name val="宋体"/>
          <scheme val="minor"/>
        </font>
        <alignment vertical="top" wrapText="1" readingOrder="0"/>
      </dxf>
    </rfmt>
    <rfmt sheetId="10" sqref="J2" start="0" length="0">
      <dxf>
        <alignment horizontal="center" vertical="center" readingOrder="0"/>
      </dxf>
    </rfmt>
    <rfmt sheetId="10" sqref="J3" start="0" length="0">
      <dxf>
        <fill>
          <patternFill patternType="solid">
            <bgColor rgb="FF92D050"/>
          </patternFill>
        </fill>
        <alignment horizontal="center" vertical="center" readingOrder="0"/>
      </dxf>
    </rfmt>
    <rfmt sheetId="10" sqref="J4" start="0" length="0">
      <dxf>
        <alignment horizontal="center" vertical="center" wrapText="1" readingOrder="0"/>
      </dxf>
    </rfmt>
    <rfmt sheetId="10" sqref="J5" start="0" length="0">
      <dxf>
        <fill>
          <patternFill patternType="solid">
            <bgColor rgb="FF92D050"/>
          </patternFill>
        </fill>
        <alignment horizontal="center" vertical="center" readingOrder="0"/>
      </dxf>
    </rfmt>
    <rfmt sheetId="10" sqref="J6" start="0" length="0">
      <dxf>
        <alignment horizontal="center" vertical="center" readingOrder="0"/>
      </dxf>
    </rfmt>
    <rfmt sheetId="10" sqref="J7" start="0" length="0">
      <dxf>
        <fill>
          <patternFill patternType="solid">
            <bgColor rgb="FF92D050"/>
          </patternFill>
        </fill>
        <alignment horizontal="center" vertical="center" readingOrder="0"/>
      </dxf>
    </rfmt>
    <rfmt sheetId="10" sqref="J8" start="0" length="0">
      <dxf>
        <alignment horizontal="center" vertical="center" readingOrder="0"/>
      </dxf>
    </rfmt>
    <rfmt sheetId="10" sqref="J9" start="0" length="0">
      <dxf>
        <fill>
          <patternFill patternType="solid">
            <bgColor rgb="FF92D050"/>
          </patternFill>
        </fill>
        <alignment horizontal="center" vertical="center" readingOrder="0"/>
      </dxf>
    </rfmt>
    <rfmt sheetId="10" sqref="J10" start="0" length="0">
      <dxf>
        <alignment horizontal="center" vertical="center" readingOrder="0"/>
      </dxf>
    </rfmt>
    <rfmt sheetId="10" sqref="J11" start="0" length="0">
      <dxf>
        <fill>
          <patternFill patternType="solid">
            <bgColor rgb="FF92D050"/>
          </patternFill>
        </fill>
        <alignment horizontal="center" vertical="center" readingOrder="0"/>
      </dxf>
    </rfmt>
    <rfmt sheetId="10" sqref="J12" start="0" length="0">
      <dxf>
        <alignment horizontal="center" vertical="center" readingOrder="0"/>
      </dxf>
    </rfmt>
  </rr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2">
    <nc r="G1" t="inlineStr">
      <is>
        <t>超时时间</t>
        <phoneticPr fontId="0" type="noConversion"/>
      </is>
    </nc>
  </rcc>
  <rcc rId="557" sId="3" odxf="1" dxf="1">
    <nc r="G1" t="inlineStr">
      <is>
        <t>超时时间</t>
        <phoneticPr fontId="0" type="noConversion"/>
      </is>
    </nc>
    <odxf>
      <alignment horizontal="left" readingOrder="0"/>
    </odxf>
    <ndxf>
      <alignment horizontal="general" readingOrder="0"/>
    </ndxf>
  </rcc>
  <rcc rId="558" sId="4">
    <nc r="G1" t="inlineStr">
      <is>
        <t>超时时间</t>
        <phoneticPr fontId="0" type="noConversion"/>
      </is>
    </nc>
  </rcc>
  <rcc rId="559" sId="5"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rcc>
  <rcc rId="560" sId="6"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alignment wrapText="0"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 sId="10">
    <oc r="F8" t="inlineStr">
      <is>
        <t>外汇怎么办理/外汇怎么换的/结售汇如何办理/办理外汇/办外汇/我怕要外汇/外汇/换外汇/我要办理外汇/办理外汇</t>
        <phoneticPr fontId="0"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t>
        </r>
        <phoneticPr fontId="0"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t>
        </r>
        <phoneticPr fontId="2"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phoneticPr fontId="2" type="noConversion"/>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在哪里换外汇/换外汇去哪里/哪里可以换外汇/换外汇去哪里/去哪里换外汇/换外汇要去哪里/我想换外汇可以去哪里/我应该要去哪里换外汇/我换外汇yao</t>
        </r>
        <phoneticPr fontId="1" type="noConversion"/>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 sId="7">
    <nc r="G1" t="inlineStr">
      <is>
        <t>超时时间</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在哪里换外汇/换外汇去哪里/哪里可以换外汇/换外汇去哪里/去哪里换外汇/换外汇要去哪里/我想换外汇可以去哪里/我应该要去哪里换外汇/我换外汇yao</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9">
    <oc r="F120" t="inlineStr">
      <is>
        <t>取三千块/就取三千/取三千元/取三千块钱/取三千元钱/就取三千块钱/我来取三千元钱/我来取三千块呀/我要取三千呀/也就取三千/取三千吧/我想取三千块钱吧/我要取三千吧/嗯取个三千/我是来取三千块钱的/</t>
      </is>
    </oc>
    <n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t>
        </r>
        <phoneticPr fontId="1" type="noConversion"/>
      </is>
    </nc>
  </rcc>
  <rcc rId="21" sId="19">
    <oc r="F122" t="inlineStr">
      <is>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F1:F1048576">
    <dxf>
      <alignment vertical="center" readingOrder="0"/>
    </dxf>
  </rfmt>
  <rfmt sheetId="10" sqref="F1:F1048576">
    <dxf>
      <alignment vertical="top" readingOrder="0"/>
    </dxf>
  </rfmt>
  <rcv guid="{1E5A0D98-77D5-42E3-9872-0440613765AC}" action="delete"/>
  <rdn rId="0" localSheetId="4" customView="1" name="Z_1E5A0D98_77D5_42E3_9872_0440613765AC_.wvu.FilterData" hidden="1" oldHidden="1">
    <formula>车贷!$A$1:$F$50</formula>
    <oldFormula>车贷!$A$1:$F$61</oldFormula>
  </rdn>
  <rdn rId="0" localSheetId="7" customView="1" name="Z_1E5A0D98_77D5_42E3_9872_0440613765AC_.wvu.FilterData" hidden="1" oldHidden="1">
    <formula>注销借记卡!$A$1:$F$41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8"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t>
        </r>
        <phoneticPr fontId="1" type="noConversion"/>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9" sId="7">
    <o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phoneticPr fontId="0" type="noConversion"/>
      </is>
    </nc>
  </rcc>
  <rcc rId="580" sId="7">
    <oc r="F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4"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oc>
    <nc r="F8" t="inlineStr">
      <is>
        <r>
          <t>外汇怎么办理/外汇怎么换的/结售汇如何办理/办理外汇/办外汇/我怕要外汇/外汇/换外汇/我要办理外汇/办理外汇/外汇是怎么办理的/</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 sId="10">
    <oc r="F8" t="inlineStr">
      <is>
        <r>
          <t>外汇怎么办理/外汇怎么换的/结售汇如何办理/办理外汇/办外汇/我怕要外汇/外汇/换外汇/我要办理外汇/办理外汇/外汇是怎么办理的/</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外汇是怎么办理的/外汇要怎么办/我要怎么办外汇/办外汇怎么办呀/你知道怎么办理外汇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6" sId="10">
    <oc r="F8" t="inlineStr">
      <is>
        <r>
          <t>外汇怎么办理/外汇怎么换的/结售汇如何办理/办理外汇/办外汇/我怕要外汇/外汇/换外汇/我要办理外汇/办理外汇/</t>
        </r>
        <r>
          <rPr>
            <sz val="11"/>
            <color theme="3" tint="0.39997558519241921"/>
            <rFont val="宋体"/>
            <family val="3"/>
            <charset val="134"/>
          </rPr>
          <t>外汇是怎么办理的/外汇要怎么办/我要怎么办外汇/办外汇怎么办呀/你知道怎么办理外汇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外汇是怎么办理的/外汇要怎么办/我要怎么办外汇/办外汇怎么办呀/你知道怎么办理外汇吗/你知道外汇怎么办吗/你可以告诉我怎么办外汇吗/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 sId="7">
    <oc r="F7" t="inlineStr">
      <is>
        <t>银行卡可以吗/银行卡怎么办/如果是银行卡呢/银行卡怎么办的呢/你说银行卡怎么办啊/我想请问你银行卡的话怎么办/如果银行卡呢/</t>
        <phoneticPr fontId="0" type="noConversion"/>
      </is>
    </oc>
    <nc r="F7" t="inlineStr">
      <is>
        <t>银行卡可以吗/银行卡怎么办/如果是银行卡呢/银行卡怎么办的呢/你说银行卡怎么办啊/我想请问你银行卡的话怎么办/如果银行卡呢/</t>
        <phoneticPr fontId="0" type="noConversion"/>
      </is>
    </nc>
  </rcc>
  <rcc rId="598" sId="7">
    <oc r="F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oc>
    <nc r="F37" t="inlineStr">
      <is>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4"/>
            <rFont val="宋体"/>
            <family val="3"/>
            <charset val="134"/>
          </rPr>
          <t>/哪里注销银行卡/银行卡在哪里注销/在哪里办理注销银行卡/</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3" sId="7">
    <oc r="F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rcc>
  <rcc rId="624" sId="7">
    <oc r="F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6"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取款!$A$1:$F$163</formula>
    <oldFormula>取款!$A$1:$F$163</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29">
    <oc r="F2"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is>
    </oc>
    <nc r="F2" t="inlineStr">
      <is>
        <r>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r>
        <r>
          <rPr>
            <sz val="12"/>
            <color theme="3" tint="0.39997558519241921"/>
            <rFont val="宋体"/>
            <family val="3"/>
            <charset val="134"/>
          </rPr>
          <t>我来开个短信通知/我来办个短信通知/我想要个短信通知/我想存钱取钱的时候能收到短信/开个短信提醒</t>
        </r>
        <phoneticPr fontId="1" type="noConversion"/>
      </is>
    </nc>
  </rcc>
  <rcc rId="626" sId="29">
    <oc r="F3" t="inlineStr">
      <is>
        <t>我想了解手机银行/手机银行吧/手机银行就行/银行吧/那个手机银行的/手机银行开通/用手机银行开通/用手机开/手机开通/用手机开通/手机银行开/手机银行/手机上的那个/直接手机上可以看的那个/</t>
      </is>
    </oc>
    <nc r="F3" t="inlineStr">
      <is>
        <r>
          <t>我想了解手机银行/手机银行吧/手机银行就行/银行吧/那个手机银行的/手机银行开通/用手机银行开通/用手机开/手机开通/用手机开通/手机银行开/手机银行/手机上的那个/直接手机上可以看的那个</t>
        </r>
        <r>
          <rPr>
            <sz val="12"/>
            <color theme="3" tint="0.39997558519241921"/>
            <rFont val="宋体"/>
            <family val="3"/>
            <charset val="134"/>
          </rPr>
          <t>/用手机办/在手机上办/在手机上弄/用手机办理/直接在手机上办理</t>
        </r>
        <phoneticPr fontId="1" type="noConversion"/>
      </is>
    </nc>
  </rcc>
  <rcc rId="627" sId="29">
    <oc r="F6"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is>
    </oc>
    <nc r="F6" t="inlineStr">
      <is>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phoneticPr fontId="1" type="noConversion"/>
      </is>
    </nc>
  </rcc>
  <rcc rId="628" sId="29">
    <oc r="F9" t="inlineStr">
      <is>
        <t>两个都不行/都不行/你给我推荐其他的吧/我不想用手机/两个都不好/都不好/都不想用/都不喜欢/都不中/都不得行/没一个好的/没一个能行/我手机不能用/我手机没电了/我都不感兴趣</t>
      </is>
    </oc>
    <nc r="F9" t="inlineStr">
      <is>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两个都不能用/我两个都没有/我没有手机银行和网银/这两个我都不会弄/这都太难了，我不会/这两个我都不知道怎么弄/这两个我都不会弄/这俩我都不会/我不想用这俩/我不会用这俩</t>
        </r>
        <phoneticPr fontId="1" type="noConversion"/>
      </is>
    </nc>
  </rcc>
  <rcc rId="629" sId="29">
    <oc r="F12" t="inlineStr">
      <is>
        <t>你能给我推荐一种么？/哪一种方便？/你喜欢哪一种？/还有别的方式么?/别的方式还有么？/两种都可以/两种都要</t>
      </is>
    </oc>
    <nc r="F12" t="inlineStr">
      <is>
        <r>
          <t>你能给我推荐一种么？/哪一种方便？/你喜欢哪一种？/还有别的方式么?/别的方式还有么？/两种都可以/两种都要/</t>
        </r>
        <r>
          <rPr>
            <sz val="12"/>
            <color theme="3" tint="0.39997558519241921"/>
            <rFont val="宋体"/>
            <family val="3"/>
            <charset val="134"/>
          </rPr>
          <t>你能跟我说说哪个简单吗/你能跟我说说哪个方法好吗/哪个方便/我听你的，你给我推荐一个吧/给我说一个简单的/给我说一个容易的/我不懂，你给我推荐一个吧/</t>
        </r>
        <phoneticPr fontId="1" type="noConversion"/>
      </is>
    </nc>
  </rcc>
  <rcc rId="630" sId="29">
    <oc r="F13" t="inlineStr">
      <is>
        <t>我没有手机银行/我不想用手机银行/手机银行不好用/我不喜欢用手机银行/不会用手机银行</t>
      </is>
    </oc>
    <nc r="F13" t="inlineStr">
      <is>
        <r>
          <t>我没有手机银行/我不想用手机银行/手机银行不好用/我不喜欢用手机银行/不会用手机银行</t>
        </r>
        <r>
          <rPr>
            <sz val="12"/>
            <color theme="3" tint="0.39997558519241921"/>
            <rFont val="宋体"/>
            <family val="3"/>
            <charset val="134"/>
          </rPr>
          <t>/我不知道手机银行怎么弄/我没用过手机银行/手机没带，手机银行用不了/手机没电了，不能用手机银行/我不知道手机银行是要怎么弄</t>
        </r>
        <phoneticPr fontId="1" type="noConversion"/>
      </is>
    </nc>
  </rcc>
  <rcc rId="631" sId="29">
    <oc r="F16" t="inlineStr">
      <is>
        <t>我想了解手机银行/手机银行吧/手机银行就行/银行吧/那个手机银行的/</t>
      </is>
    </oc>
    <nc r="F16" t="inlineStr">
      <is>
        <t>我想了解手机银行/手机银行吧/手机银行就行/银行吧/那个手机银行的/</t>
        <phoneticPr fontId="0" type="noConversion"/>
      </is>
    </nc>
  </rcc>
  <rcc rId="632" sId="29">
    <oc r="F24"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is>
    </oc>
    <nc r="F24"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0" type="noConversion"/>
      </is>
    </nc>
  </rcc>
  <rcc rId="633" sId="29">
    <oc r="F18"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is>
    </oc>
    <nc r="F18" t="inlineStr">
      <is>
        <r>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r>
        <r>
          <rPr>
            <sz val="12"/>
            <color theme="3" tint="0.39997558519241921"/>
            <rFont val="宋体"/>
            <family val="3"/>
            <charset val="134"/>
          </rPr>
          <t>短信通知咋开通/咋开通短信通知/怎么办短信通知/怎么开短信通知/这能开短信通知吗/能给我开个短信通知吗</t>
        </r>
        <phoneticPr fontId="1" type="noConversion"/>
      </is>
    </nc>
  </rcc>
  <rcc rId="634" sId="29">
    <oc r="F19" t="inlineStr">
      <is>
        <t>手机银行怎么弄？/用手机银行怎么弄？/手机银行怎么用的？/你能给我教一下么？/手机银行咋用的？/咋用手机银行的？/</t>
      </is>
    </oc>
    <nc r="F19" t="inlineStr">
      <is>
        <r>
          <t>手机银行怎么弄？/用手机银行怎么弄？/手机银行怎么用的？/你能给我教一下么？/手机银行咋用的？/咋用手机银行的？/</t>
        </r>
        <r>
          <rPr>
            <sz val="12"/>
            <color theme="3" tint="0.39997558519241921"/>
            <rFont val="宋体"/>
            <family val="3"/>
            <charset val="134"/>
          </rPr>
          <t>怎么用手机银行开短信通知/手机银行咋办/手机银行咋弄/用手机银行怎么办理/怎么用手机银行开通/我想用手机银行办，怎么办</t>
        </r>
        <phoneticPr fontId="1" type="noConversion"/>
      </is>
    </nc>
  </rcc>
  <rcc rId="635" sId="29">
    <oc r="F22"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is>
    </oc>
    <nc r="F22" t="inlineStr">
      <is>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phoneticPr fontId="1" type="noConversion"/>
      </is>
    </nc>
  </rcc>
  <rcc rId="636" sId="29">
    <oc r="F25" t="inlineStr">
      <is>
        <t>网银的怎么弄？/网银怎么弄？/ 我怎么弄网银？/网银的那个难不难？/网银的麻烦么？/网银的快不快？/网银的方便么？/网银上如何办理？/网银怎么开通短信通知？/网银怎么开通/网银上怎么办理？</t>
      </is>
    </oc>
    <nc r="F25" t="inlineStr">
      <is>
        <r>
          <t>网银的怎么弄？/网银怎么弄？/ 我怎么弄网银？/网银的那个难不难？/网银的麻烦么？/网银的快不快？/网银的方便么？/网银上如何办理？/网银怎么开通短信通知？/网银怎么开通/网银上怎么办理？/</t>
        </r>
        <r>
          <rPr>
            <sz val="12"/>
            <color theme="3" tint="0.39997558519241921"/>
            <rFont val="宋体"/>
            <family val="3"/>
            <charset val="134"/>
          </rPr>
          <t>怎么用网银开通/网银怎么办/怎么用网银办/用网银怎么开通/用网银咋办/</t>
        </r>
        <phoneticPr fontId="1" type="noConversion"/>
      </is>
    </nc>
  </rcc>
  <rcc rId="637" sId="29">
    <oc r="F28" t="inlineStr">
      <is>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is>
    </oc>
    <nc r="F28" t="inlineStr">
      <is>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这两个我都不想用，还有其他的方法吗/这两个我都不能用，还有啥别的吗/还有其他的方法吗/能再给我推荐一个方法吗/还有别的吗/我还能用什么方法/只有这两种方法吗</t>
        </r>
        <phoneticPr fontId="1" type="noConversion"/>
      </is>
    </nc>
  </rcc>
  <rcv guid="{36746F77-9D30-4F67-8DD6-349629627742}" action="delete"/>
  <rdn rId="0" localSheetId="4" customView="1" name="Z_36746F77_9D30_4F67_8DD6_349629627742_.wvu.FilterData" hidden="1" oldHidden="1">
    <formula>车贷!$A$1:$F$61</formula>
    <oldFormula>车贷!$A$1:$F$61</oldFormula>
  </rdn>
  <rdn rId="0" localSheetId="7" customView="1" name="Z_36746F77_9D30_4F67_8DD6_349629627742_.wvu.FilterData" hidden="1" oldHidden="1">
    <formula>注销借记卡!$A$1:$F$1</formula>
    <oldFormula>注销借记卡!$A$1:$F$1</oldFormula>
  </rdn>
  <rdn rId="0" localSheetId="13" customView="1" name="Z_36746F77_9D30_4F67_8DD6_349629627742_.wvu.FilterData" hidden="1" oldHidden="1">
    <formula>改密码!$A$1:$F$43</formula>
    <oldFormula>改密码!$A$1:$F$43</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取款!$A$1:$F$163</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 sId="10">
    <oc r="F10" t="inlineStr">
      <is>
        <t>我来取美元/我要取外币/我取点外币/</t>
      </is>
    </oc>
    <nc r="F10" t="inlineStr">
      <is>
        <t>我来取美元/我要取外币/我取点外币/</t>
        <phoneticPr fontId="0" type="noConversion"/>
      </is>
    </nc>
  </rcc>
  <rfmt sheetId="10" s="1" sqref="F16" start="0" length="0">
    <dxf>
      <alignment horizontal="left" vertical="center" wrapText="1" readingOrder="0"/>
    </dxf>
  </rfmt>
  <rfmt sheetId="10" s="1" sqref="F17" start="0" length="0">
    <dxf>
      <alignment horizontal="left" vertical="center" wrapText="1" readingOrder="0"/>
    </dxf>
  </rfmt>
  <rfmt sheetId="10" sqref="F17" start="0" length="0">
    <dxf>
      <font>
        <sz val="11"/>
        <color theme="4"/>
        <name val="宋体"/>
        <scheme val="minor"/>
      </font>
    </dxf>
  </rfmt>
  <rcc rId="651" sId="10">
    <nc r="F17" t="inlineStr">
      <is>
        <t>在哪里取外汇/在哪取外汇/取外汇去哪里办理/哪里可以取外汇/怎么取外汇/取外汇怎么取/我来取点钱/我来取个钱/我来取一下钱/我要取好多钱/我要取好多好多钱/在哪里取外汇/在哪取外汇/取外汇去哪里办理/哪里可以取外汇/怎么取外汇/取外汇怎么取/我来取点人民币/我要取好多人民币/取人民币/人民币怎么取/取点钱/取一下钱/取个钱/我来办理取外汇业务/我来取钞票/我来取点钞票/怎么取钞票/钞票怎么取/我来取点大洋/取大洋/在哪里取大洋/取大洋怎么取/取现金/取点现金/怎么取现金/现金怎么取/哪里取现金/取现金在哪里办理/我想取点钱/我想取外汇/我要取外汇/我要取外汇/怎么取外汇/怎么取外汇/我想取外汇，怎么取/我想取点钱用/我想取些钱</t>
      </is>
    </nc>
  </rcc>
  <rfmt sheetId="10" s="1" sqref="F18" start="0" length="0">
    <dxf>
      <alignment horizontal="left" vertical="center" wrapText="1" readingOrder="0"/>
    </dxf>
  </rfmt>
  <rcc rId="652" sId="10">
    <nc r="F18" t="inlineStr">
      <is>
        <t>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nc>
  </rcc>
  <rcc rId="653" sId="10">
    <nc r="F16" t="inlineStr">
      <is>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0">
    <oc r="F18" t="inlineStr">
      <is>
        <t>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oc>
    <nc r="F18"/>
  </rcc>
  <rcc rId="655" sId="10">
    <oc r="F10" t="inlineStr">
      <is>
        <t>我来取美元/我要取外币/我取点外币/</t>
        <phoneticPr fontId="0" type="noConversion"/>
      </is>
    </oc>
    <nc r="F10" t="inlineStr">
      <is>
        <r>
          <t>我来取美元/我要取外币/我取点外币</t>
        </r>
        <r>
          <rPr>
            <sz val="11"/>
            <color theme="3" tint="0.39997558519241921"/>
            <rFont val="宋体"/>
            <family val="3"/>
            <charset val="134"/>
          </rPr>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r>
        <phoneticPr fontId="0"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8" sId="10">
    <oc r="F16" t="inlineStr">
      <is>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oc>
    <nc r="F16"/>
  </rcc>
  <rcc rId="669" sId="10">
    <oc r="F17" t="inlineStr">
      <is>
        <t>在哪里取外汇/在哪取外汇/取外汇去哪里办理/哪里可以取外汇/怎么取外汇/取外汇怎么取/我来取点钱/我来取个钱/我来取一下钱/我要取好多钱/我要取好多好多钱/在哪里取外汇/在哪取外汇/取外汇去哪里办理/哪里可以取外汇/怎么取外汇/取外汇怎么取/我来取点人民币/我要取好多人民币/取人民币/人民币怎么取/取点钱/取一下钱/取个钱/我来办理取外汇业务/我来取钞票/我来取点钞票/怎么取钞票/钞票怎么取/我来取点大洋/取大洋/在哪里取大洋/取大洋怎么取/取现金/取点现金/怎么取现金/现金怎么取/哪里取现金/取现金在哪里办理/我想取点钱/我想取外汇/我要取外汇/我要取外汇/怎么取外汇/怎么取外汇/我想取外汇，怎么取/我想取点钱用/我想取些钱</t>
      </is>
    </oc>
    <nc r="F17" t="inlineStr">
      <is>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nc>
  </rcc>
  <rcc rId="670" sId="10">
    <oc r="F12" t="inlineStr">
      <is>
        <t>取美元怎么办的/我想取美元到哪儿办</t>
      </is>
    </oc>
    <nc r="F12" t="inlineStr">
      <is>
        <t>取美元怎么办的/我想取美元到哪儿办/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 sId="10">
    <oc r="F12" t="inlineStr">
      <is>
        <t>取美元怎么办的/我想取美元到哪儿办/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oc>
    <nc r="F12" t="inlineStr">
      <is>
        <r>
          <t>取美元怎么办的/我想取美元到哪儿办</t>
        </r>
        <r>
          <rPr>
            <sz val="11"/>
            <color theme="3" tint="0.39997558519241921"/>
            <rFont val="宋体"/>
            <family val="3"/>
            <charset val="134"/>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r>
        <phoneticPr fontId="0"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4" sId="10">
    <oc r="F17" t="inlineStr">
      <is>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oc>
    <nc r="F17"/>
  </rcc>
  <rcc rId="685" sId="10">
    <oc r="F12" t="inlineStr">
      <is>
        <r>
          <t>取美元怎么办的/我想取美元到哪儿办</t>
        </r>
        <r>
          <rPr>
            <sz val="11"/>
            <color theme="3" tint="0.39997558519241921"/>
            <rFont val="宋体"/>
            <family val="3"/>
            <charset val="134"/>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r>
        <phoneticPr fontId="1" type="noConversion"/>
      </is>
    </oc>
    <nc r="F12" t="inlineStr">
      <is>
        <r>
          <t>取美元怎么办的/我想取美元到哪儿办</t>
        </r>
        <r>
          <rPr>
            <sz val="11"/>
            <color theme="3" tint="0.39997558519241921"/>
            <rFont val="宋体"/>
            <family val="3"/>
            <charset val="134"/>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在哪里取美元/在哪取美元/取美元去哪里办理/哪里可以取美元/怎么取美元/取美元怎么取/我来取点美元/我来取个美元/我来取一下美元/我要取好多美元/我要取好多好多美元/在哪里取美元/在哪取美元/取美元去哪里办理/哪里可以取美元/怎么取美元/取美元怎么取/取点美元/取一下美元/取个美元/我来办理取美元业务/我想取点美元/我想取美元/我要取美元/我要取美元/怎么取美元/怎么取美元/我想取美元，怎么取/我想取点美元用/我想取些美元</t>
        </r>
        <phoneticPr fontId="1" type="noConversion"/>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F1:F1048576">
    <dxf>
      <alignment vertical="top" readingOrder="0"/>
    </dxf>
  </rfmt>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E4C3EE41-0CAA-4F79-9170-5E7E5C39EFB9}" name="mengwei.chang(常孟玮)" id="-1245373488" dateTime="2018-01-09T08:52:22"/>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5" Type="http://schemas.openxmlformats.org/officeDocument/2006/relationships/printerSettings" Target="../printerSettings/printerSettings44.bin"/><Relationship Id="rId4" Type="http://schemas.openxmlformats.org/officeDocument/2006/relationships/printerSettings" Target="../printerSettings/printerSettings4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5" Type="http://schemas.openxmlformats.org/officeDocument/2006/relationships/printerSettings" Target="../printerSettings/printerSettings55.bin"/><Relationship Id="rId4" Type="http://schemas.openxmlformats.org/officeDocument/2006/relationships/printerSettings" Target="../printerSettings/printerSettings54.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 Id="rId5" Type="http://schemas.openxmlformats.org/officeDocument/2006/relationships/printerSettings" Target="../printerSettings/printerSettings60.bin"/><Relationship Id="rId4" Type="http://schemas.openxmlformats.org/officeDocument/2006/relationships/printerSettings" Target="../printerSettings/printerSettings5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 Id="rId5" Type="http://schemas.openxmlformats.org/officeDocument/2006/relationships/printerSettings" Target="../printerSettings/printerSettings67.bin"/><Relationship Id="rId4" Type="http://schemas.openxmlformats.org/officeDocument/2006/relationships/printerSettings" Target="../printerSettings/printerSettings66.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69.bin"/><Relationship Id="rId1" Type="http://schemas.openxmlformats.org/officeDocument/2006/relationships/printerSettings" Target="../printerSettings/printerSettings6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pane xSplit="1" ySplit="1" topLeftCell="B56" activePane="bottomRight" state="frozen"/>
      <selection pane="topRight" activeCell="B1" sqref="B1"/>
      <selection pane="bottomLeft" activeCell="A2" sqref="A2"/>
      <selection pane="bottomRight" activeCell="A66" sqref="A66"/>
    </sheetView>
  </sheetViews>
  <sheetFormatPr defaultColWidth="9" defaultRowHeight="14.25"/>
  <cols>
    <col min="1" max="1" width="19.25" style="4" customWidth="1"/>
    <col min="2" max="2" width="39" style="4" customWidth="1"/>
    <col min="3" max="3" width="9" style="4"/>
    <col min="4" max="4" width="25.125" style="4" customWidth="1"/>
    <col min="5" max="5" width="23.375" style="4" customWidth="1"/>
    <col min="6" max="6" width="52.25" style="5" customWidth="1"/>
    <col min="7" max="16384" width="9" style="4"/>
  </cols>
  <sheetData>
    <row r="1" spans="1:7" s="1" customFormat="1" ht="24.95" customHeight="1">
      <c r="A1" s="1" t="s">
        <v>0</v>
      </c>
      <c r="B1" s="1" t="s">
        <v>1</v>
      </c>
      <c r="C1" s="1" t="s">
        <v>2</v>
      </c>
      <c r="D1" s="1" t="s">
        <v>3</v>
      </c>
      <c r="E1" s="1" t="s">
        <v>4</v>
      </c>
      <c r="F1" s="2" t="s">
        <v>5</v>
      </c>
      <c r="G1" s="1" t="s">
        <v>919</v>
      </c>
    </row>
    <row r="2" spans="1:7" ht="99.75">
      <c r="A2" s="3" t="s">
        <v>6</v>
      </c>
      <c r="B2" s="4" t="s">
        <v>1111</v>
      </c>
      <c r="C2" s="4" t="s">
        <v>8</v>
      </c>
      <c r="D2" s="4" t="s">
        <v>9</v>
      </c>
      <c r="F2" s="5" t="s">
        <v>1130</v>
      </c>
    </row>
    <row r="3" spans="1:7" ht="85.5">
      <c r="A3" s="3" t="s">
        <v>11</v>
      </c>
      <c r="B3" s="4" t="s">
        <v>1113</v>
      </c>
      <c r="C3" s="4" t="s">
        <v>8</v>
      </c>
      <c r="D3" s="4" t="s">
        <v>13</v>
      </c>
      <c r="E3" s="4" t="str">
        <f>IF(D3&gt;0,D2,"" )</f>
        <v>办贷款</v>
      </c>
      <c r="F3" s="5" t="s">
        <v>1112</v>
      </c>
    </row>
    <row r="4" spans="1:7" ht="78.75" customHeight="1">
      <c r="A4" s="3" t="s">
        <v>15</v>
      </c>
      <c r="B4" s="6" t="s">
        <v>16</v>
      </c>
      <c r="C4" s="4" t="s">
        <v>8</v>
      </c>
      <c r="D4" s="4" t="s">
        <v>17</v>
      </c>
      <c r="E4" s="4" t="str">
        <f t="shared" ref="E4" si="0">IF(D4&gt;0,D3,"" )</f>
        <v>办房贷</v>
      </c>
      <c r="F4" s="5" t="s">
        <v>806</v>
      </c>
    </row>
    <row r="5" spans="1:7">
      <c r="A5" s="3"/>
    </row>
    <row r="6" spans="1:7" ht="85.5" customHeight="1">
      <c r="A6" s="3" t="s">
        <v>18</v>
      </c>
      <c r="B6" s="4" t="s">
        <v>7</v>
      </c>
      <c r="C6" s="4" t="s">
        <v>8</v>
      </c>
      <c r="D6" s="4" t="s">
        <v>19</v>
      </c>
      <c r="F6" s="5" t="s">
        <v>889</v>
      </c>
    </row>
    <row r="7" spans="1:7" ht="42.75">
      <c r="A7" s="3" t="s">
        <v>21</v>
      </c>
      <c r="B7" s="4" t="s">
        <v>12</v>
      </c>
      <c r="C7" s="4" t="s">
        <v>8</v>
      </c>
      <c r="D7" s="4" t="s">
        <v>13</v>
      </c>
      <c r="E7" s="4" t="str">
        <f>IF(D7&gt;0,D6,D9 )</f>
        <v>办贷款</v>
      </c>
      <c r="F7" s="7" t="s">
        <v>14</v>
      </c>
    </row>
    <row r="8" spans="1:7" ht="75.75" customHeight="1">
      <c r="A8" s="3" t="s">
        <v>22</v>
      </c>
      <c r="B8" s="6" t="s">
        <v>23</v>
      </c>
      <c r="C8" s="4" t="s">
        <v>8</v>
      </c>
      <c r="D8" s="4" t="s">
        <v>17</v>
      </c>
      <c r="E8" s="4" t="str">
        <f t="shared" ref="E8" si="1">IF(D8&gt;0,D7,"" )</f>
        <v>办房贷</v>
      </c>
      <c r="F8" s="5" t="s">
        <v>806</v>
      </c>
    </row>
    <row r="9" spans="1:7">
      <c r="A9" s="3"/>
      <c r="F9" s="7"/>
    </row>
    <row r="10" spans="1:7" ht="57">
      <c r="A10" s="3" t="s">
        <v>18</v>
      </c>
      <c r="B10" s="4" t="s">
        <v>7</v>
      </c>
      <c r="C10" s="4" t="s">
        <v>8</v>
      </c>
      <c r="D10" s="4" t="s">
        <v>19</v>
      </c>
      <c r="F10" s="5" t="s">
        <v>20</v>
      </c>
    </row>
    <row r="11" spans="1:7" ht="42.75">
      <c r="A11" s="3" t="s">
        <v>21</v>
      </c>
      <c r="B11" s="4" t="s">
        <v>12</v>
      </c>
      <c r="C11" s="4" t="s">
        <v>8</v>
      </c>
      <c r="D11" s="4" t="s">
        <v>13</v>
      </c>
      <c r="E11" s="4" t="str">
        <f>IF(D11&gt;0,D10,"" )</f>
        <v>办贷款</v>
      </c>
      <c r="F11" s="7" t="s">
        <v>14</v>
      </c>
    </row>
    <row r="12" spans="1:7" ht="99.75">
      <c r="A12" s="3" t="s">
        <v>24</v>
      </c>
      <c r="B12" s="6" t="s">
        <v>23</v>
      </c>
      <c r="C12" s="4" t="s">
        <v>8</v>
      </c>
      <c r="D12" s="4" t="s">
        <v>17</v>
      </c>
      <c r="E12" s="4" t="str">
        <f t="shared" ref="E12" si="2">IF(D12&gt;0,D11,"" )</f>
        <v>办房贷</v>
      </c>
      <c r="F12" s="5" t="s">
        <v>890</v>
      </c>
    </row>
    <row r="13" spans="1:7">
      <c r="A13" s="3"/>
    </row>
    <row r="14" spans="1:7" ht="57">
      <c r="A14" s="3" t="s">
        <v>18</v>
      </c>
      <c r="B14" s="4" t="s">
        <v>7</v>
      </c>
      <c r="C14" s="4" t="s">
        <v>8</v>
      </c>
      <c r="D14" s="4" t="s">
        <v>19</v>
      </c>
      <c r="F14" s="5" t="s">
        <v>20</v>
      </c>
    </row>
    <row r="15" spans="1:7" ht="85.5">
      <c r="A15" s="3" t="s">
        <v>26</v>
      </c>
      <c r="B15" s="4" t="s">
        <v>12</v>
      </c>
      <c r="C15" s="4" t="s">
        <v>8</v>
      </c>
      <c r="D15" s="4" t="s">
        <v>27</v>
      </c>
      <c r="E15" s="4" t="str">
        <f t="shared" ref="E15:E16" si="3">IF(D15&gt;0,D14,"" )</f>
        <v>办贷款</v>
      </c>
      <c r="F15" s="5" t="s">
        <v>1128</v>
      </c>
    </row>
    <row r="16" spans="1:7" ht="99.75">
      <c r="A16" s="3" t="s">
        <v>24</v>
      </c>
      <c r="B16" s="4" t="s">
        <v>29</v>
      </c>
      <c r="C16" s="4" t="s">
        <v>8</v>
      </c>
      <c r="D16" s="4" t="s">
        <v>17</v>
      </c>
      <c r="E16" s="4" t="str">
        <f t="shared" si="3"/>
        <v>办房贷</v>
      </c>
      <c r="F16" s="5" t="s">
        <v>25</v>
      </c>
    </row>
    <row r="17" spans="1:6">
      <c r="A17" s="3"/>
    </row>
    <row r="18" spans="1:6" ht="42.75">
      <c r="A18" s="3" t="s">
        <v>30</v>
      </c>
      <c r="B18" s="4" t="s">
        <v>7</v>
      </c>
      <c r="C18" s="4" t="s">
        <v>8</v>
      </c>
      <c r="D18" s="4" t="s">
        <v>19</v>
      </c>
      <c r="F18" s="5" t="s">
        <v>1129</v>
      </c>
    </row>
    <row r="19" spans="1:6" ht="42.75">
      <c r="A19" s="3" t="s">
        <v>21</v>
      </c>
      <c r="B19" s="4" t="s">
        <v>12</v>
      </c>
      <c r="C19" s="4" t="s">
        <v>8</v>
      </c>
      <c r="D19" s="4" t="s">
        <v>13</v>
      </c>
      <c r="E19" s="4" t="str">
        <f t="shared" ref="E19:E20" si="4">IF(D19&gt;0,D18,"" )</f>
        <v>办贷款</v>
      </c>
      <c r="F19" s="8" t="s">
        <v>14</v>
      </c>
    </row>
    <row r="20" spans="1:6" ht="99.75">
      <c r="A20" s="3" t="s">
        <v>24</v>
      </c>
      <c r="B20" s="4" t="s">
        <v>29</v>
      </c>
      <c r="C20" s="4" t="s">
        <v>8</v>
      </c>
      <c r="D20" s="4" t="s">
        <v>17</v>
      </c>
      <c r="E20" s="4" t="str">
        <f t="shared" si="4"/>
        <v>办房贷</v>
      </c>
      <c r="F20" s="5" t="s">
        <v>25</v>
      </c>
    </row>
    <row r="21" spans="1:6">
      <c r="A21" s="3"/>
      <c r="F21" s="8"/>
    </row>
    <row r="22" spans="1:6" ht="42.75">
      <c r="A22" s="3" t="s">
        <v>6</v>
      </c>
      <c r="B22" s="4" t="s">
        <v>7</v>
      </c>
      <c r="C22" s="4" t="s">
        <v>8</v>
      </c>
      <c r="D22" s="4" t="s">
        <v>9</v>
      </c>
      <c r="F22" s="5" t="s">
        <v>31</v>
      </c>
    </row>
    <row r="23" spans="1:6" ht="114">
      <c r="A23" s="3" t="s">
        <v>26</v>
      </c>
      <c r="B23" s="4" t="s">
        <v>12</v>
      </c>
      <c r="C23" s="4" t="s">
        <v>32</v>
      </c>
      <c r="D23" s="4" t="s">
        <v>13</v>
      </c>
      <c r="E23" s="4" t="str">
        <f t="shared" ref="E23:E24" si="5">IF(D23&gt;0,D22,"" )</f>
        <v>办贷款</v>
      </c>
      <c r="F23" s="5" t="s">
        <v>1107</v>
      </c>
    </row>
    <row r="24" spans="1:6" ht="78.75" customHeight="1">
      <c r="A24" s="3" t="s">
        <v>15</v>
      </c>
      <c r="B24" s="4" t="s">
        <v>29</v>
      </c>
      <c r="C24" s="4" t="s">
        <v>8</v>
      </c>
      <c r="D24" s="4" t="s">
        <v>17</v>
      </c>
      <c r="E24" s="4" t="str">
        <f t="shared" si="5"/>
        <v>办房贷</v>
      </c>
      <c r="F24" s="5" t="s">
        <v>806</v>
      </c>
    </row>
    <row r="25" spans="1:6">
      <c r="A25" s="3"/>
    </row>
    <row r="26" spans="1:6" ht="42.75">
      <c r="A26" s="3" t="s">
        <v>6</v>
      </c>
      <c r="B26" s="4" t="s">
        <v>7</v>
      </c>
      <c r="C26" s="4" t="s">
        <v>8</v>
      </c>
      <c r="D26" s="4" t="s">
        <v>9</v>
      </c>
      <c r="F26" s="5" t="s">
        <v>31</v>
      </c>
    </row>
    <row r="27" spans="1:6" ht="85.5">
      <c r="A27" s="3" t="s">
        <v>26</v>
      </c>
      <c r="B27" s="4" t="s">
        <v>12</v>
      </c>
      <c r="C27" s="4" t="s">
        <v>8</v>
      </c>
      <c r="D27" s="4" t="s">
        <v>13</v>
      </c>
      <c r="E27" s="4" t="str">
        <f t="shared" ref="E27:E28" si="6">IF(D27&gt;0,D26,"" )</f>
        <v>办贷款</v>
      </c>
      <c r="F27" s="5" t="s">
        <v>28</v>
      </c>
    </row>
    <row r="28" spans="1:6" ht="99.75">
      <c r="A28" s="3" t="s">
        <v>24</v>
      </c>
      <c r="B28" s="4" t="s">
        <v>29</v>
      </c>
      <c r="C28" s="4" t="s">
        <v>8</v>
      </c>
      <c r="D28" s="4" t="s">
        <v>17</v>
      </c>
      <c r="E28" s="4" t="str">
        <f t="shared" si="6"/>
        <v>办房贷</v>
      </c>
      <c r="F28" s="5" t="s">
        <v>25</v>
      </c>
    </row>
    <row r="29" spans="1:6">
      <c r="A29" s="3"/>
    </row>
    <row r="30" spans="1:6" ht="57">
      <c r="A30" s="3" t="s">
        <v>18</v>
      </c>
      <c r="B30" s="4" t="s">
        <v>7</v>
      </c>
      <c r="C30" s="4" t="s">
        <v>8</v>
      </c>
      <c r="D30" s="4" t="s">
        <v>9</v>
      </c>
      <c r="F30" s="5" t="s">
        <v>33</v>
      </c>
    </row>
    <row r="31" spans="1:6" ht="85.5">
      <c r="A31" s="3" t="s">
        <v>26</v>
      </c>
      <c r="B31" s="4" t="s">
        <v>12</v>
      </c>
      <c r="C31" s="4" t="s">
        <v>8</v>
      </c>
      <c r="D31" s="4" t="s">
        <v>13</v>
      </c>
      <c r="E31" s="4" t="str">
        <f t="shared" ref="E31:E32" si="7">IF(D31&gt;0,D30,"" )</f>
        <v>办贷款</v>
      </c>
      <c r="F31" s="5" t="s">
        <v>28</v>
      </c>
    </row>
    <row r="32" spans="1:6" ht="78.75" customHeight="1">
      <c r="A32" s="3" t="s">
        <v>34</v>
      </c>
      <c r="B32" s="4" t="s">
        <v>29</v>
      </c>
      <c r="C32" s="4" t="s">
        <v>8</v>
      </c>
      <c r="D32" s="4" t="s">
        <v>17</v>
      </c>
      <c r="E32" s="4" t="str">
        <f t="shared" si="7"/>
        <v>办房贷</v>
      </c>
      <c r="F32" s="5" t="s">
        <v>806</v>
      </c>
    </row>
    <row r="34" spans="1:6" ht="33.75" customHeight="1">
      <c r="A34" s="4" t="s">
        <v>35</v>
      </c>
      <c r="B34" s="4" t="s">
        <v>12</v>
      </c>
      <c r="C34" s="4" t="s">
        <v>8</v>
      </c>
      <c r="D34" s="4" t="s">
        <v>13</v>
      </c>
      <c r="F34" s="5" t="s">
        <v>36</v>
      </c>
    </row>
    <row r="35" spans="1:6" ht="42.75">
      <c r="A35" s="4" t="s">
        <v>37</v>
      </c>
      <c r="B35" s="5" t="s">
        <v>29</v>
      </c>
      <c r="C35" s="4" t="s">
        <v>8</v>
      </c>
      <c r="D35" s="4" t="s">
        <v>17</v>
      </c>
      <c r="E35" s="4" t="s">
        <v>13</v>
      </c>
      <c r="F35" s="5" t="s">
        <v>38</v>
      </c>
    </row>
    <row r="36" spans="1:6">
      <c r="B36" s="5"/>
    </row>
    <row r="37" spans="1:6" ht="99.75">
      <c r="A37" s="4" t="s">
        <v>39</v>
      </c>
      <c r="B37" s="4" t="s">
        <v>12</v>
      </c>
      <c r="C37" s="4" t="s">
        <v>8</v>
      </c>
      <c r="D37" s="4" t="s">
        <v>13</v>
      </c>
      <c r="F37" s="5" t="s">
        <v>40</v>
      </c>
    </row>
    <row r="38" spans="1:6" ht="99.75">
      <c r="A38" s="4" t="s">
        <v>41</v>
      </c>
      <c r="B38" s="5" t="s">
        <v>29</v>
      </c>
      <c r="C38" s="4" t="s">
        <v>8</v>
      </c>
      <c r="D38" s="4" t="s">
        <v>17</v>
      </c>
      <c r="E38" s="4" t="s">
        <v>13</v>
      </c>
      <c r="F38" s="5" t="s">
        <v>42</v>
      </c>
    </row>
    <row r="39" spans="1:6" s="9" customFormat="1">
      <c r="F39" s="10"/>
    </row>
    <row r="40" spans="1:6" ht="42.75">
      <c r="A40" s="3" t="s">
        <v>6</v>
      </c>
      <c r="B40" s="4" t="s">
        <v>7</v>
      </c>
      <c r="C40" s="4" t="s">
        <v>8</v>
      </c>
      <c r="D40" s="4" t="s">
        <v>9</v>
      </c>
      <c r="F40" s="5" t="s">
        <v>10</v>
      </c>
    </row>
    <row r="41" spans="1:6" ht="42.75">
      <c r="A41" s="3" t="s">
        <v>11</v>
      </c>
      <c r="B41" s="4" t="s">
        <v>12</v>
      </c>
      <c r="C41" s="4" t="s">
        <v>8</v>
      </c>
      <c r="D41" s="4" t="s">
        <v>13</v>
      </c>
      <c r="E41" s="4" t="str">
        <f>IF(D41&gt;0,D40,"" )</f>
        <v>办贷款</v>
      </c>
      <c r="F41" s="5" t="s">
        <v>14</v>
      </c>
    </row>
    <row r="42" spans="1:6" ht="71.25">
      <c r="A42" s="3" t="s">
        <v>43</v>
      </c>
      <c r="B42" s="5" t="s">
        <v>44</v>
      </c>
      <c r="C42" s="4" t="s">
        <v>8</v>
      </c>
      <c r="D42" s="4" t="s">
        <v>45</v>
      </c>
      <c r="E42" s="4" t="str">
        <f t="shared" ref="E42" si="8">IF(D42&gt;0,D41,"" )</f>
        <v>办房贷</v>
      </c>
      <c r="F42" s="5" t="s">
        <v>807</v>
      </c>
    </row>
    <row r="43" spans="1:6">
      <c r="A43" s="3"/>
    </row>
    <row r="44" spans="1:6" ht="57">
      <c r="A44" s="3" t="s">
        <v>18</v>
      </c>
      <c r="B44" s="4" t="s">
        <v>7</v>
      </c>
      <c r="C44" s="4" t="s">
        <v>8</v>
      </c>
      <c r="D44" s="4" t="s">
        <v>9</v>
      </c>
      <c r="F44" s="5" t="s">
        <v>47</v>
      </c>
    </row>
    <row r="45" spans="1:6" ht="42.75">
      <c r="A45" s="3" t="s">
        <v>11</v>
      </c>
      <c r="B45" s="4" t="s">
        <v>12</v>
      </c>
      <c r="C45" s="4" t="s">
        <v>8</v>
      </c>
      <c r="D45" s="4" t="s">
        <v>13</v>
      </c>
      <c r="E45" s="4" t="str">
        <f>IF(D45&gt;0,D44,D47 )</f>
        <v>办贷款</v>
      </c>
      <c r="F45" s="7" t="s">
        <v>14</v>
      </c>
    </row>
    <row r="46" spans="1:6" ht="71.25">
      <c r="A46" s="3" t="s">
        <v>43</v>
      </c>
      <c r="B46" s="5" t="s">
        <v>44</v>
      </c>
      <c r="C46" s="4" t="s">
        <v>8</v>
      </c>
      <c r="D46" s="4" t="s">
        <v>45</v>
      </c>
      <c r="E46" s="4" t="str">
        <f t="shared" ref="E46" si="9">IF(D46&gt;0,D45,"" )</f>
        <v>办房贷</v>
      </c>
      <c r="F46" s="5" t="s">
        <v>807</v>
      </c>
    </row>
    <row r="47" spans="1:6">
      <c r="A47" s="3"/>
      <c r="F47" s="7"/>
    </row>
    <row r="48" spans="1:6" ht="57">
      <c r="A48" s="3" t="s">
        <v>18</v>
      </c>
      <c r="B48" s="4" t="s">
        <v>7</v>
      </c>
      <c r="C48" s="4" t="s">
        <v>8</v>
      </c>
      <c r="D48" s="4" t="s">
        <v>9</v>
      </c>
      <c r="F48" s="5" t="s">
        <v>47</v>
      </c>
    </row>
    <row r="49" spans="1:6" ht="42.75">
      <c r="A49" s="3" t="s">
        <v>11</v>
      </c>
      <c r="B49" s="4" t="s">
        <v>12</v>
      </c>
      <c r="C49" s="4" t="s">
        <v>8</v>
      </c>
      <c r="D49" s="4" t="s">
        <v>48</v>
      </c>
      <c r="E49" s="4" t="str">
        <f>IF(D49&gt;0,D48,"" )</f>
        <v>办贷款</v>
      </c>
      <c r="F49" s="7" t="s">
        <v>14</v>
      </c>
    </row>
    <row r="50" spans="1:6" ht="28.5">
      <c r="A50" s="3" t="s">
        <v>49</v>
      </c>
      <c r="B50" s="5" t="s">
        <v>44</v>
      </c>
      <c r="C50" s="4" t="s">
        <v>8</v>
      </c>
      <c r="D50" s="4" t="s">
        <v>45</v>
      </c>
      <c r="E50" s="4" t="str">
        <f t="shared" ref="E50" si="10">IF(D50&gt;0,D49,"" )</f>
        <v>办房贷</v>
      </c>
      <c r="F50" s="5" t="s">
        <v>50</v>
      </c>
    </row>
    <row r="51" spans="1:6">
      <c r="A51" s="3"/>
    </row>
    <row r="52" spans="1:6" ht="57">
      <c r="A52" s="3" t="s">
        <v>18</v>
      </c>
      <c r="B52" s="4" t="s">
        <v>7</v>
      </c>
      <c r="C52" s="4" t="s">
        <v>8</v>
      </c>
      <c r="D52" s="4" t="s">
        <v>9</v>
      </c>
      <c r="F52" s="5" t="s">
        <v>47</v>
      </c>
    </row>
    <row r="53" spans="1:6" ht="85.5">
      <c r="A53" s="3" t="s">
        <v>26</v>
      </c>
      <c r="B53" s="4" t="s">
        <v>12</v>
      </c>
      <c r="C53" s="4" t="s">
        <v>8</v>
      </c>
      <c r="D53" s="4" t="s">
        <v>48</v>
      </c>
      <c r="E53" s="4" t="str">
        <f t="shared" ref="E53:E54" si="11">IF(D53&gt;0,D52,"" )</f>
        <v>办贷款</v>
      </c>
      <c r="F53" s="5" t="s">
        <v>28</v>
      </c>
    </row>
    <row r="54" spans="1:6" ht="28.5">
      <c r="A54" s="3" t="s">
        <v>49</v>
      </c>
      <c r="B54" s="5" t="s">
        <v>44</v>
      </c>
      <c r="C54" s="4" t="s">
        <v>8</v>
      </c>
      <c r="D54" s="4" t="s">
        <v>45</v>
      </c>
      <c r="E54" s="4" t="str">
        <f t="shared" si="11"/>
        <v>办房贷</v>
      </c>
      <c r="F54" s="5" t="s">
        <v>50</v>
      </c>
    </row>
    <row r="55" spans="1:6">
      <c r="A55" s="3"/>
    </row>
    <row r="56" spans="1:6" ht="42.75">
      <c r="A56" s="3" t="s">
        <v>6</v>
      </c>
      <c r="B56" s="4" t="s">
        <v>7</v>
      </c>
      <c r="C56" s="4" t="s">
        <v>8</v>
      </c>
      <c r="D56" s="4" t="s">
        <v>9</v>
      </c>
      <c r="F56" s="5" t="s">
        <v>31</v>
      </c>
    </row>
    <row r="57" spans="1:6" ht="42.75">
      <c r="A57" s="3" t="s">
        <v>11</v>
      </c>
      <c r="B57" s="4" t="s">
        <v>12</v>
      </c>
      <c r="C57" s="4" t="s">
        <v>8</v>
      </c>
      <c r="D57" s="4" t="s">
        <v>13</v>
      </c>
      <c r="E57" s="4" t="str">
        <f t="shared" ref="E57:E58" si="12">IF(D57&gt;0,D56,"" )</f>
        <v>办贷款</v>
      </c>
      <c r="F57" s="8" t="s">
        <v>14</v>
      </c>
    </row>
    <row r="58" spans="1:6" ht="28.5">
      <c r="A58" s="3" t="s">
        <v>49</v>
      </c>
      <c r="B58" s="5" t="s">
        <v>44</v>
      </c>
      <c r="C58" s="4" t="s">
        <v>8</v>
      </c>
      <c r="D58" s="4" t="s">
        <v>45</v>
      </c>
      <c r="E58" s="4" t="str">
        <f t="shared" si="12"/>
        <v>办房贷</v>
      </c>
      <c r="F58" s="5" t="s">
        <v>50</v>
      </c>
    </row>
    <row r="59" spans="1:6">
      <c r="A59" s="3"/>
      <c r="F59" s="8"/>
    </row>
    <row r="60" spans="1:6" ht="42.75">
      <c r="A60" s="3" t="s">
        <v>6</v>
      </c>
      <c r="B60" s="4" t="s">
        <v>7</v>
      </c>
      <c r="C60" s="4" t="s">
        <v>8</v>
      </c>
      <c r="D60" s="4" t="s">
        <v>9</v>
      </c>
      <c r="F60" s="5" t="s">
        <v>31</v>
      </c>
    </row>
    <row r="61" spans="1:6" ht="85.5">
      <c r="A61" s="3" t="s">
        <v>26</v>
      </c>
      <c r="B61" s="4" t="s">
        <v>12</v>
      </c>
      <c r="C61" s="4" t="s">
        <v>32</v>
      </c>
      <c r="D61" s="4" t="s">
        <v>13</v>
      </c>
      <c r="E61" s="4" t="str">
        <f t="shared" ref="E61:E62" si="13">IF(D61&gt;0,D60,"" )</f>
        <v>办贷款</v>
      </c>
      <c r="F61" s="5" t="s">
        <v>28</v>
      </c>
    </row>
    <row r="62" spans="1:6" ht="71.25">
      <c r="A62" s="3" t="s">
        <v>43</v>
      </c>
      <c r="B62" s="5" t="s">
        <v>44</v>
      </c>
      <c r="C62" s="4" t="s">
        <v>8</v>
      </c>
      <c r="D62" s="4" t="s">
        <v>45</v>
      </c>
      <c r="E62" s="4" t="str">
        <f t="shared" si="13"/>
        <v>办房贷</v>
      </c>
      <c r="F62" s="5" t="s">
        <v>807</v>
      </c>
    </row>
    <row r="63" spans="1:6">
      <c r="A63" s="3"/>
    </row>
    <row r="64" spans="1:6" ht="42.75">
      <c r="A64" s="3" t="s">
        <v>6</v>
      </c>
      <c r="B64" s="4" t="s">
        <v>7</v>
      </c>
      <c r="C64" s="4" t="s">
        <v>8</v>
      </c>
      <c r="D64" s="4" t="s">
        <v>9</v>
      </c>
      <c r="F64" s="5" t="s">
        <v>31</v>
      </c>
    </row>
    <row r="65" spans="1:6" ht="85.5">
      <c r="A65" s="3" t="s">
        <v>26</v>
      </c>
      <c r="B65" s="4" t="s">
        <v>12</v>
      </c>
      <c r="C65" s="4" t="s">
        <v>8</v>
      </c>
      <c r="D65" s="4" t="s">
        <v>13</v>
      </c>
      <c r="E65" s="4" t="str">
        <f t="shared" ref="E65:E66" si="14">IF(D65&gt;0,D64,"" )</f>
        <v>办贷款</v>
      </c>
      <c r="F65" s="5" t="s">
        <v>28</v>
      </c>
    </row>
    <row r="66" spans="1:6" ht="28.5">
      <c r="A66" s="3" t="s">
        <v>49</v>
      </c>
      <c r="B66" s="5" t="s">
        <v>44</v>
      </c>
      <c r="C66" s="4" t="s">
        <v>8</v>
      </c>
      <c r="D66" s="4" t="s">
        <v>45</v>
      </c>
      <c r="E66" s="4" t="str">
        <f t="shared" si="14"/>
        <v>办房贷</v>
      </c>
      <c r="F66" s="5" t="s">
        <v>891</v>
      </c>
    </row>
    <row r="67" spans="1:6">
      <c r="A67" s="3"/>
    </row>
    <row r="68" spans="1:6" ht="57">
      <c r="A68" s="3" t="s">
        <v>18</v>
      </c>
      <c r="B68" s="4" t="s">
        <v>7</v>
      </c>
      <c r="C68" s="4" t="s">
        <v>8</v>
      </c>
      <c r="D68" s="4" t="s">
        <v>9</v>
      </c>
      <c r="F68" s="5" t="s">
        <v>33</v>
      </c>
    </row>
    <row r="69" spans="1:6" ht="85.5">
      <c r="A69" s="3" t="s">
        <v>26</v>
      </c>
      <c r="B69" s="4" t="s">
        <v>12</v>
      </c>
      <c r="C69" s="4" t="s">
        <v>8</v>
      </c>
      <c r="D69" s="4" t="s">
        <v>13</v>
      </c>
      <c r="E69" s="4" t="str">
        <f t="shared" ref="E69:E70" si="15">IF(D69&gt;0,D68,"" )</f>
        <v>办贷款</v>
      </c>
      <c r="F69" s="5" t="s">
        <v>28</v>
      </c>
    </row>
    <row r="70" spans="1:6" ht="71.25">
      <c r="A70" s="3" t="s">
        <v>43</v>
      </c>
      <c r="B70" s="5" t="s">
        <v>44</v>
      </c>
      <c r="C70" s="4" t="s">
        <v>8</v>
      </c>
      <c r="D70" s="4" t="s">
        <v>45</v>
      </c>
      <c r="E70" s="4" t="str">
        <f t="shared" si="15"/>
        <v>办房贷</v>
      </c>
      <c r="F70" s="5" t="s">
        <v>807</v>
      </c>
    </row>
    <row r="72" spans="1:6" ht="81" customHeight="1">
      <c r="A72" s="4" t="s">
        <v>35</v>
      </c>
      <c r="B72" s="4" t="s">
        <v>12</v>
      </c>
      <c r="C72" s="4" t="s">
        <v>8</v>
      </c>
      <c r="D72" s="4" t="s">
        <v>13</v>
      </c>
      <c r="F72" s="5" t="s">
        <v>1110</v>
      </c>
    </row>
    <row r="73" spans="1:6" ht="57">
      <c r="A73" s="3" t="s">
        <v>43</v>
      </c>
      <c r="B73" s="5" t="s">
        <v>44</v>
      </c>
      <c r="C73" s="4" t="s">
        <v>8</v>
      </c>
      <c r="D73" s="4" t="s">
        <v>45</v>
      </c>
      <c r="E73" s="4" t="str">
        <f t="shared" ref="E73" si="16">IF(D73&gt;0,D72,"" )</f>
        <v>办房贷</v>
      </c>
      <c r="F73" s="5" t="s">
        <v>46</v>
      </c>
    </row>
    <row r="74" spans="1:6">
      <c r="B74" s="5"/>
    </row>
    <row r="75" spans="1:6" ht="146.25" customHeight="1">
      <c r="A75" s="4" t="s">
        <v>39</v>
      </c>
      <c r="B75" s="4" t="s">
        <v>12</v>
      </c>
      <c r="C75" s="4" t="s">
        <v>8</v>
      </c>
      <c r="D75" s="4" t="s">
        <v>13</v>
      </c>
      <c r="F75" s="5" t="s">
        <v>1109</v>
      </c>
    </row>
    <row r="76" spans="1:6" ht="28.5">
      <c r="A76" s="3" t="s">
        <v>49</v>
      </c>
      <c r="B76" s="5" t="s">
        <v>44</v>
      </c>
      <c r="C76" s="4" t="s">
        <v>8</v>
      </c>
      <c r="D76" s="4" t="s">
        <v>45</v>
      </c>
      <c r="E76" s="4" t="str">
        <f t="shared" ref="E76" si="17">IF(D76&gt;0,D75,"" )</f>
        <v>办房贷</v>
      </c>
      <c r="F76" s="5" t="s">
        <v>1108</v>
      </c>
    </row>
  </sheetData>
  <customSheetViews>
    <customSheetView guid="{1E5A0D98-77D5-42E3-9872-0440613765AC}" scale="85">
      <pane xSplit="1" ySplit="1" topLeftCell="B65" activePane="bottomRight" state="frozen"/>
      <selection pane="bottomRight" activeCell="G23" sqref="G23"/>
      <pageMargins left="0.75" right="0.75" top="1" bottom="1" header="0.5" footer="0.5"/>
      <pageSetup paperSize="9" orientation="portrait" r:id="rId1"/>
      <headerFooter scaleWithDoc="0" alignWithMargins="0"/>
    </customSheetView>
    <customSheetView guid="{CD69C0EA-EBFB-45E3-BEA5-CC470598666F}" scale="85">
      <pane xSplit="1" ySplit="1" topLeftCell="B68" activePane="bottomRight" state="frozen"/>
      <selection pane="bottomRight" activeCell="F75" sqref="F75"/>
      <pageMargins left="0.75" right="0.75" top="1" bottom="1" header="0.5" footer="0.5"/>
      <pageSetup paperSize="9" orientation="portrait" r:id="rId2"/>
      <headerFooter scaleWithDoc="0" alignWithMargins="0"/>
    </customSheetView>
    <customSheetView guid="{C2CB2F22-775D-44AC-B11A-784BA6146A8B}" scale="85">
      <pane xSplit="1" ySplit="1" topLeftCell="B2" activePane="bottomRight" state="frozen"/>
      <selection pane="bottomRight" activeCell="G23" sqref="G23"/>
      <pageMargins left="0.75" right="0.75" top="1" bottom="1" header="0.5" footer="0.5"/>
      <pageSetup paperSize="9" orientation="portrait" r:id="rId3"/>
      <headerFooter scaleWithDoc="0" alignWithMargins="0"/>
    </customSheetView>
    <customSheetView guid="{36746F77-9D30-4F67-8DD6-349629627742}" scale="85">
      <pane xSplit="1" ySplit="1" topLeftCell="B80" activePane="bottomRight" state="frozen"/>
      <selection pane="bottomRight" activeCell="H4" sqref="H4"/>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F2" sqref="F2"/>
    </sheetView>
  </sheetViews>
  <sheetFormatPr defaultColWidth="9" defaultRowHeight="13.5"/>
  <cols>
    <col min="1" max="1" width="17.125" style="25" customWidth="1"/>
    <col min="2" max="2" width="30.375" style="25" customWidth="1"/>
    <col min="3" max="3" width="9" style="25"/>
    <col min="4" max="4" width="16.125" style="25" customWidth="1"/>
    <col min="5" max="5" width="9" style="25"/>
    <col min="6" max="6" width="63.75" style="181" customWidth="1"/>
    <col min="7" max="16384" width="9" style="25"/>
  </cols>
  <sheetData>
    <row r="1" spans="1:7" s="41" customFormat="1">
      <c r="A1" s="41" t="s">
        <v>0</v>
      </c>
      <c r="B1" s="41" t="s">
        <v>1</v>
      </c>
      <c r="C1" s="41" t="s">
        <v>2</v>
      </c>
      <c r="D1" s="41" t="s">
        <v>3</v>
      </c>
      <c r="E1" s="41" t="s">
        <v>94</v>
      </c>
      <c r="F1" s="41" t="s">
        <v>5</v>
      </c>
      <c r="G1" s="41" t="s">
        <v>919</v>
      </c>
    </row>
    <row r="2" spans="1:7" s="26" customFormat="1" ht="60" customHeight="1">
      <c r="A2" s="26" t="s">
        <v>194</v>
      </c>
      <c r="B2" s="45" t="s">
        <v>195</v>
      </c>
      <c r="C2" s="26" t="s">
        <v>196</v>
      </c>
      <c r="D2" s="26" t="s">
        <v>197</v>
      </c>
      <c r="F2" s="179" t="s">
        <v>914</v>
      </c>
    </row>
    <row r="3" spans="1:7" s="31" customFormat="1" ht="24.95" customHeight="1">
      <c r="F3" s="180"/>
    </row>
    <row r="4" spans="1:7" s="26" customFormat="1" ht="99.75" customHeight="1">
      <c r="A4" s="26" t="s">
        <v>199</v>
      </c>
      <c r="B4" s="45" t="s">
        <v>195</v>
      </c>
      <c r="C4" s="26" t="s">
        <v>196</v>
      </c>
      <c r="D4" s="26" t="s">
        <v>197</v>
      </c>
      <c r="F4" s="179" t="s">
        <v>918</v>
      </c>
    </row>
    <row r="5" spans="1:7" s="31" customFormat="1" ht="9.75" customHeight="1">
      <c r="F5" s="180"/>
    </row>
    <row r="6" spans="1:7" s="26" customFormat="1" ht="40.5" customHeight="1">
      <c r="A6" s="26" t="s">
        <v>194</v>
      </c>
      <c r="B6" s="45" t="s">
        <v>195</v>
      </c>
      <c r="C6" s="26" t="s">
        <v>196</v>
      </c>
      <c r="D6" s="26" t="s">
        <v>197</v>
      </c>
      <c r="F6" s="179" t="s">
        <v>198</v>
      </c>
    </row>
    <row r="7" spans="1:7" s="31" customFormat="1" ht="9.75" customHeight="1">
      <c r="F7" s="180"/>
    </row>
    <row r="8" spans="1:7" s="26" customFormat="1" ht="100.5" customHeight="1">
      <c r="A8" s="26" t="s">
        <v>199</v>
      </c>
      <c r="B8" s="45" t="s">
        <v>195</v>
      </c>
      <c r="C8" s="26" t="s">
        <v>196</v>
      </c>
      <c r="D8" s="26" t="s">
        <v>197</v>
      </c>
      <c r="F8" s="179" t="s">
        <v>921</v>
      </c>
    </row>
    <row r="9" spans="1:7" s="31" customFormat="1" ht="15" customHeight="1">
      <c r="F9" s="180"/>
    </row>
    <row r="10" spans="1:7" s="26" customFormat="1" ht="104.25" customHeight="1">
      <c r="A10" s="26" t="s">
        <v>200</v>
      </c>
      <c r="B10" s="45" t="s">
        <v>195</v>
      </c>
      <c r="C10" s="26" t="s">
        <v>196</v>
      </c>
      <c r="D10" s="26" t="s">
        <v>201</v>
      </c>
      <c r="F10" s="179" t="s">
        <v>935</v>
      </c>
    </row>
    <row r="11" spans="1:7" s="31" customFormat="1" ht="13.5" customHeight="1">
      <c r="F11" s="180"/>
    </row>
    <row r="12" spans="1:7" s="26" customFormat="1" ht="182.25" customHeight="1">
      <c r="A12" s="26" t="s">
        <v>202</v>
      </c>
      <c r="B12" s="45" t="s">
        <v>195</v>
      </c>
      <c r="C12" s="26" t="s">
        <v>196</v>
      </c>
      <c r="D12" s="26" t="s">
        <v>201</v>
      </c>
      <c r="F12" s="179" t="s">
        <v>936</v>
      </c>
    </row>
    <row r="16" spans="1:7">
      <c r="F16" s="72"/>
    </row>
    <row r="17" spans="6:6">
      <c r="F17" s="182"/>
    </row>
    <row r="18" spans="6:6">
      <c r="F18" s="72"/>
    </row>
  </sheetData>
  <customSheetViews>
    <customSheetView guid="{1E5A0D98-77D5-42E3-9872-0440613765AC}">
      <selection activeCell="F12" sqref="F12"/>
      <pageMargins left="0.69930555555555596" right="0.69930555555555596" top="0.75" bottom="0.75" header="0.3" footer="0.3"/>
      <pageSetup paperSize="9" orientation="portrait" r:id="rId1"/>
    </customSheetView>
    <customSheetView guid="{CD69C0EA-EBFB-45E3-BEA5-CC470598666F}" topLeftCell="B1">
      <selection activeCell="G1" sqref="G1"/>
      <pageMargins left="0.69930555555555596" right="0.69930555555555596" top="0.75" bottom="0.75" header="0.3" footer="0.3"/>
      <pageSetup paperSize="9" orientation="portrait"/>
    </customSheetView>
    <customSheetView guid="{C2CB2F22-775D-44AC-B11A-784BA6146A8B}">
      <selection activeCell="F8" sqref="F8"/>
      <pageMargins left="0.69930555555555596" right="0.69930555555555596" top="0.75" bottom="0.75" header="0.3" footer="0.3"/>
      <pageSetup paperSize="9" orientation="portrait" r:id="rId2"/>
    </customSheetView>
    <customSheetView guid="{36746F77-9D30-4F67-8DD6-349629627742}">
      <selection activeCell="F2" sqref="F2"/>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A4" workbookViewId="0">
      <selection activeCell="F6" sqref="F6"/>
    </sheetView>
  </sheetViews>
  <sheetFormatPr defaultColWidth="23.125" defaultRowHeight="13.5"/>
  <cols>
    <col min="1" max="1" width="28.25" style="25" customWidth="1"/>
    <col min="2" max="2" width="29.25" style="25" customWidth="1"/>
    <col min="3" max="5" width="13" style="25" customWidth="1"/>
    <col min="6" max="6" width="76" style="181" customWidth="1"/>
    <col min="7" max="16384" width="23.125" style="25"/>
  </cols>
  <sheetData>
    <row r="1" spans="1:7" s="22" customFormat="1">
      <c r="A1" s="22" t="s">
        <v>0</v>
      </c>
      <c r="B1" s="21" t="s">
        <v>1</v>
      </c>
      <c r="C1" s="22" t="s">
        <v>2</v>
      </c>
      <c r="D1" s="22" t="s">
        <v>3</v>
      </c>
      <c r="E1" s="22" t="s">
        <v>94</v>
      </c>
      <c r="F1" s="41" t="s">
        <v>5</v>
      </c>
      <c r="G1" s="21" t="s">
        <v>919</v>
      </c>
    </row>
    <row r="2" spans="1:7" s="26" customFormat="1" ht="216">
      <c r="A2" s="26" t="s">
        <v>203</v>
      </c>
      <c r="B2" s="46" t="s">
        <v>204</v>
      </c>
      <c r="C2" s="26" t="s">
        <v>205</v>
      </c>
      <c r="D2" s="26" t="s">
        <v>206</v>
      </c>
      <c r="F2" s="179" t="s">
        <v>838</v>
      </c>
    </row>
    <row r="3" spans="1:7" s="31" customFormat="1">
      <c r="F3" s="180"/>
    </row>
    <row r="4" spans="1:7" s="26" customFormat="1" ht="203.25" customHeight="1">
      <c r="A4" s="26" t="s">
        <v>207</v>
      </c>
      <c r="B4" s="46" t="s">
        <v>204</v>
      </c>
      <c r="C4" s="26" t="s">
        <v>205</v>
      </c>
      <c r="D4" s="195" t="s">
        <v>1106</v>
      </c>
      <c r="F4" s="179" t="s">
        <v>837</v>
      </c>
    </row>
    <row r="5" spans="1:7" s="31" customFormat="1">
      <c r="F5" s="180"/>
    </row>
    <row r="6" spans="1:7" ht="189">
      <c r="A6" s="25" t="s">
        <v>800</v>
      </c>
      <c r="B6" s="46" t="s">
        <v>204</v>
      </c>
      <c r="C6" s="26" t="s">
        <v>205</v>
      </c>
      <c r="D6" s="26" t="s">
        <v>205</v>
      </c>
      <c r="F6" s="179" t="s">
        <v>839</v>
      </c>
    </row>
    <row r="9" spans="1:7">
      <c r="F9" s="183"/>
    </row>
  </sheetData>
  <customSheetViews>
    <customSheetView guid="{1E5A0D98-77D5-42E3-9872-0440613765AC}">
      <selection activeCell="E3" sqref="E3"/>
      <pageMargins left="0.69930555555555596" right="0.69930555555555596" top="0.75" bottom="0.75" header="0.3" footer="0.3"/>
      <pageSetup paperSize="9" orientation="portrait" r:id="rId1"/>
    </customSheetView>
    <customSheetView guid="{CD69C0EA-EBFB-45E3-BEA5-CC470598666F}">
      <selection activeCell="G1" sqref="G1"/>
      <pageMargins left="0.69930555555555596" right="0.69930555555555596" top="0.75" bottom="0.75" header="0.3" footer="0.3"/>
      <pageSetup paperSize="9" orientation="portrait" r:id="rId2"/>
    </customSheetView>
    <customSheetView guid="{C2CB2F22-775D-44AC-B11A-784BA6146A8B}">
      <selection activeCell="D4" sqref="D4"/>
      <pageMargins left="0.69930555555555596" right="0.69930555555555596" top="0.75" bottom="0.75" header="0.3" footer="0.3"/>
      <pageSetup paperSize="9" orientation="portrait" r:id="rId3"/>
    </customSheetView>
    <customSheetView guid="{36746F77-9D30-4F67-8DD6-349629627742}" topLeftCell="A4">
      <selection activeCell="F6" sqref="F6"/>
      <pageMargins left="0.69930555555555596" right="0.69930555555555596" top="0.75" bottom="0.75" header="0.3" footer="0.3"/>
      <pageSetup paperSize="9" orientation="portrait" r:id="rId4"/>
    </customSheetView>
  </customSheetViews>
  <phoneticPr fontId="4" type="noConversion"/>
  <pageMargins left="0.69930555555555596" right="0.69930555555555596"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2" sqref="F2"/>
    </sheetView>
  </sheetViews>
  <sheetFormatPr defaultColWidth="9" defaultRowHeight="13.5"/>
  <cols>
    <col min="1" max="1" width="11.375" style="25" customWidth="1"/>
    <col min="2" max="2" width="20.125" style="25" customWidth="1"/>
    <col min="3" max="5" width="9" style="25"/>
    <col min="6" max="6" width="56" style="25" customWidth="1"/>
    <col min="7" max="16384" width="9" style="25"/>
  </cols>
  <sheetData>
    <row r="1" spans="1:7" s="22" customFormat="1">
      <c r="A1" s="22" t="s">
        <v>0</v>
      </c>
      <c r="B1" s="21" t="s">
        <v>1</v>
      </c>
      <c r="C1" s="22" t="s">
        <v>2</v>
      </c>
      <c r="D1" s="22" t="s">
        <v>3</v>
      </c>
      <c r="E1" s="22" t="s">
        <v>94</v>
      </c>
      <c r="F1" s="21" t="s">
        <v>5</v>
      </c>
      <c r="G1" s="21" t="s">
        <v>919</v>
      </c>
    </row>
    <row r="2" spans="1:7" s="26" customFormat="1" ht="69.95" customHeight="1">
      <c r="A2" s="26" t="s">
        <v>208</v>
      </c>
      <c r="B2" s="26" t="s">
        <v>209</v>
      </c>
      <c r="C2" s="26" t="s">
        <v>210</v>
      </c>
      <c r="D2" s="26" t="s">
        <v>211</v>
      </c>
      <c r="F2" s="27" t="s">
        <v>982</v>
      </c>
    </row>
    <row r="3" spans="1:7" s="31" customFormat="1" ht="23.1" customHeight="1">
      <c r="F3" s="32"/>
    </row>
    <row r="4" spans="1:7" s="26" customFormat="1" ht="159.75" customHeight="1">
      <c r="A4" s="26" t="s">
        <v>212</v>
      </c>
      <c r="B4" s="26" t="s">
        <v>209</v>
      </c>
      <c r="C4" s="26" t="s">
        <v>210</v>
      </c>
      <c r="D4" s="26" t="s">
        <v>211</v>
      </c>
      <c r="F4" s="27" t="s">
        <v>948</v>
      </c>
    </row>
    <row r="10" spans="1:7">
      <c r="F10" s="175"/>
    </row>
  </sheetData>
  <customSheetViews>
    <customSheetView guid="{1E5A0D98-77D5-42E3-9872-0440613765AC}">
      <selection activeCell="F4" sqref="F4"/>
      <pageMargins left="0.69930555555555596" right="0.69930555555555596" top="0.75" bottom="0.75" header="0.3" footer="0.3"/>
    </customSheetView>
    <customSheetView guid="{CD69C0EA-EBFB-45E3-BEA5-CC470598666F}">
      <selection activeCell="G1" sqref="G1"/>
      <pageMargins left="0.69930555555555596" right="0.69930555555555596" top="0.75" bottom="0.75" header="0.3" footer="0.3"/>
    </customSheetView>
    <customSheetView guid="{C2CB2F22-775D-44AC-B11A-784BA6146A8B}">
      <selection activeCell="F2" sqref="F2"/>
      <pageMargins left="0.69930555555555596" right="0.69930555555555596" top="0.75" bottom="0.75" header="0.3" footer="0.3"/>
    </customSheetView>
    <customSheetView guid="{36746F77-9D30-4F67-8DD6-349629627742}">
      <selection activeCell="F2" sqref="F2"/>
      <pageMargins left="0.69930555555555596" right="0.69930555555555596" top="0.75" bottom="0.75" header="0.3" footer="0.3"/>
    </customSheetView>
  </customSheetViews>
  <phoneticPr fontId="4"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C1" workbookViewId="0">
      <selection activeCell="A5" sqref="A5:XFD5"/>
    </sheetView>
  </sheetViews>
  <sheetFormatPr defaultColWidth="9" defaultRowHeight="14.25"/>
  <cols>
    <col min="1" max="1" width="13.5" style="5" customWidth="1"/>
    <col min="2" max="2" width="36.25" style="5" customWidth="1"/>
    <col min="3" max="3" width="9" style="5"/>
    <col min="4" max="4" width="19.75" style="5" customWidth="1"/>
    <col min="5" max="5" width="17.375" style="5" customWidth="1"/>
    <col min="6" max="6" width="78" style="5" customWidth="1"/>
    <col min="7" max="16384" width="9" style="5"/>
  </cols>
  <sheetData>
    <row r="1" spans="1:7" s="21" customFormat="1" ht="24.95" customHeight="1">
      <c r="A1" s="21" t="s">
        <v>0</v>
      </c>
      <c r="B1" s="21" t="s">
        <v>1</v>
      </c>
      <c r="C1" s="21" t="s">
        <v>2</v>
      </c>
      <c r="D1" s="21" t="s">
        <v>3</v>
      </c>
      <c r="E1" s="21" t="s">
        <v>94</v>
      </c>
      <c r="F1" s="21" t="s">
        <v>5</v>
      </c>
      <c r="G1" s="21" t="s">
        <v>919</v>
      </c>
    </row>
    <row r="2" spans="1:7" ht="147.75" customHeight="1">
      <c r="A2" s="38" t="s">
        <v>213</v>
      </c>
      <c r="B2" s="38" t="s">
        <v>214</v>
      </c>
      <c r="C2" s="38" t="s">
        <v>215</v>
      </c>
      <c r="D2" s="38" t="s">
        <v>215</v>
      </c>
      <c r="E2" s="38"/>
      <c r="F2" s="47" t="s">
        <v>1039</v>
      </c>
    </row>
    <row r="3" spans="1:7" ht="42.75">
      <c r="A3" s="38" t="s">
        <v>217</v>
      </c>
      <c r="B3" s="38" t="s">
        <v>218</v>
      </c>
      <c r="C3" s="38" t="s">
        <v>215</v>
      </c>
      <c r="D3" s="38" t="s">
        <v>219</v>
      </c>
      <c r="E3" s="38" t="str">
        <f>IF(D3&gt;H6,D2,"")</f>
        <v>改密码</v>
      </c>
      <c r="F3" s="38" t="s">
        <v>1040</v>
      </c>
    </row>
    <row r="4" spans="1:7">
      <c r="A4" s="38"/>
      <c r="B4" s="38"/>
      <c r="C4" s="38"/>
      <c r="D4" s="38"/>
      <c r="E4" s="38" t="str">
        <f>IF(D4&gt;0,D3,"")</f>
        <v/>
      </c>
      <c r="F4" s="38"/>
    </row>
    <row r="5" spans="1:7" ht="139.5" customHeight="1">
      <c r="A5" s="38" t="s">
        <v>213</v>
      </c>
      <c r="B5" s="38" t="s">
        <v>214</v>
      </c>
      <c r="C5" s="38" t="s">
        <v>215</v>
      </c>
      <c r="D5" s="38" t="s">
        <v>215</v>
      </c>
      <c r="E5" s="38"/>
      <c r="F5" s="47" t="s">
        <v>1041</v>
      </c>
    </row>
    <row r="6" spans="1:7" ht="223.5" customHeight="1">
      <c r="A6" s="38" t="s">
        <v>221</v>
      </c>
      <c r="B6" s="38" t="s">
        <v>222</v>
      </c>
      <c r="C6" s="38" t="s">
        <v>215</v>
      </c>
      <c r="D6" s="38" t="s">
        <v>223</v>
      </c>
      <c r="E6" s="38" t="str">
        <f>IF(D6&gt;H9,D5,"")</f>
        <v>改密码</v>
      </c>
      <c r="F6" s="38" t="s">
        <v>1042</v>
      </c>
    </row>
    <row r="7" spans="1:7">
      <c r="A7" s="38"/>
      <c r="B7" s="38"/>
      <c r="C7" s="38"/>
      <c r="D7" s="38"/>
      <c r="E7" s="38" t="str">
        <f t="shared" ref="E7:E33" si="0">IF(D7&gt;0,D6,"")</f>
        <v/>
      </c>
      <c r="F7" s="38"/>
    </row>
    <row r="8" spans="1:7" ht="159" customHeight="1">
      <c r="A8" s="38" t="s">
        <v>224</v>
      </c>
      <c r="B8" s="38" t="s">
        <v>214</v>
      </c>
      <c r="C8" s="38" t="s">
        <v>215</v>
      </c>
      <c r="D8" s="38" t="s">
        <v>215</v>
      </c>
      <c r="E8" s="38"/>
      <c r="F8" s="38" t="s">
        <v>1048</v>
      </c>
    </row>
    <row r="9" spans="1:7" ht="28.5">
      <c r="A9" s="38" t="s">
        <v>217</v>
      </c>
      <c r="B9" s="38" t="s">
        <v>218</v>
      </c>
      <c r="C9" s="38" t="s">
        <v>215</v>
      </c>
      <c r="D9" s="38" t="s">
        <v>219</v>
      </c>
      <c r="E9" s="38" t="str">
        <f t="shared" si="0"/>
        <v>改密码</v>
      </c>
      <c r="F9" s="38" t="s">
        <v>220</v>
      </c>
    </row>
    <row r="10" spans="1:7">
      <c r="A10" s="38"/>
      <c r="B10" s="38"/>
      <c r="C10" s="38"/>
      <c r="D10" s="38"/>
      <c r="E10" s="38" t="str">
        <f t="shared" si="0"/>
        <v/>
      </c>
      <c r="F10" s="38"/>
    </row>
    <row r="11" spans="1:7" ht="142.5">
      <c r="A11" s="38" t="s">
        <v>224</v>
      </c>
      <c r="B11" s="38" t="s">
        <v>214</v>
      </c>
      <c r="C11" s="38" t="s">
        <v>215</v>
      </c>
      <c r="D11" s="38" t="s">
        <v>215</v>
      </c>
      <c r="E11" s="38"/>
      <c r="F11" s="38" t="s">
        <v>1049</v>
      </c>
    </row>
    <row r="12" spans="1:7" ht="213" customHeight="1">
      <c r="A12" s="38" t="s">
        <v>221</v>
      </c>
      <c r="B12" s="38" t="s">
        <v>222</v>
      </c>
      <c r="C12" s="38" t="s">
        <v>215</v>
      </c>
      <c r="D12" s="38" t="s">
        <v>223</v>
      </c>
      <c r="E12" s="38" t="str">
        <f t="shared" si="0"/>
        <v>改密码</v>
      </c>
      <c r="F12" s="38" t="s">
        <v>1043</v>
      </c>
    </row>
    <row r="13" spans="1:7">
      <c r="A13" s="38"/>
      <c r="B13" s="38"/>
      <c r="C13" s="38"/>
      <c r="D13" s="38"/>
      <c r="E13" s="38" t="str">
        <f t="shared" si="0"/>
        <v/>
      </c>
      <c r="F13" s="38"/>
    </row>
    <row r="14" spans="1:7" ht="59.25" customHeight="1">
      <c r="A14" s="38" t="s">
        <v>213</v>
      </c>
      <c r="B14" s="38" t="s">
        <v>214</v>
      </c>
      <c r="C14" s="38" t="s">
        <v>215</v>
      </c>
      <c r="D14" s="38" t="s">
        <v>215</v>
      </c>
      <c r="E14" s="38"/>
      <c r="F14" s="47" t="s">
        <v>216</v>
      </c>
    </row>
    <row r="15" spans="1:7" ht="42.75">
      <c r="A15" s="38" t="s">
        <v>226</v>
      </c>
      <c r="B15" s="38" t="s">
        <v>218</v>
      </c>
      <c r="C15" s="38" t="s">
        <v>215</v>
      </c>
      <c r="D15" s="38" t="s">
        <v>219</v>
      </c>
      <c r="E15" s="38" t="str">
        <f t="shared" si="0"/>
        <v>改密码</v>
      </c>
      <c r="F15" s="38" t="s">
        <v>227</v>
      </c>
    </row>
    <row r="16" spans="1:7">
      <c r="A16" s="38"/>
      <c r="B16" s="38"/>
      <c r="C16" s="38"/>
      <c r="D16" s="38"/>
      <c r="E16" s="38" t="str">
        <f t="shared" si="0"/>
        <v/>
      </c>
      <c r="F16" s="38"/>
    </row>
    <row r="17" spans="1:6" ht="66" customHeight="1">
      <c r="A17" s="38" t="s">
        <v>213</v>
      </c>
      <c r="B17" s="38" t="s">
        <v>214</v>
      </c>
      <c r="C17" s="38" t="s">
        <v>215</v>
      </c>
      <c r="D17" s="38" t="s">
        <v>215</v>
      </c>
      <c r="E17" s="38"/>
      <c r="F17" s="47" t="s">
        <v>216</v>
      </c>
    </row>
    <row r="18" spans="1:6" ht="42.75">
      <c r="A18" s="38" t="s">
        <v>228</v>
      </c>
      <c r="B18" s="38" t="s">
        <v>222</v>
      </c>
      <c r="C18" s="38" t="s">
        <v>215</v>
      </c>
      <c r="D18" s="38" t="s">
        <v>223</v>
      </c>
      <c r="E18" s="38" t="str">
        <f t="shared" si="0"/>
        <v>改密码</v>
      </c>
      <c r="F18" s="38" t="s">
        <v>229</v>
      </c>
    </row>
    <row r="19" spans="1:6">
      <c r="A19" s="38"/>
      <c r="B19" s="38"/>
      <c r="C19" s="38"/>
      <c r="D19" s="38"/>
      <c r="E19" s="38" t="str">
        <f t="shared" si="0"/>
        <v/>
      </c>
      <c r="F19" s="38"/>
    </row>
    <row r="20" spans="1:6" ht="81" customHeight="1">
      <c r="A20" s="38" t="s">
        <v>224</v>
      </c>
      <c r="B20" s="38" t="s">
        <v>214</v>
      </c>
      <c r="C20" s="38" t="s">
        <v>215</v>
      </c>
      <c r="D20" s="38" t="s">
        <v>215</v>
      </c>
      <c r="E20" s="38"/>
      <c r="F20" s="38" t="s">
        <v>225</v>
      </c>
    </row>
    <row r="21" spans="1:6" ht="42.75">
      <c r="A21" s="38" t="s">
        <v>230</v>
      </c>
      <c r="B21" s="38" t="s">
        <v>218</v>
      </c>
      <c r="C21" s="38" t="s">
        <v>215</v>
      </c>
      <c r="D21" s="38" t="s">
        <v>219</v>
      </c>
      <c r="E21" s="38" t="str">
        <f t="shared" si="0"/>
        <v>改密码</v>
      </c>
      <c r="F21" s="38" t="s">
        <v>227</v>
      </c>
    </row>
    <row r="22" spans="1:6">
      <c r="A22" s="38"/>
      <c r="B22" s="38"/>
      <c r="C22" s="38"/>
      <c r="D22" s="38"/>
      <c r="E22" s="38" t="str">
        <f t="shared" si="0"/>
        <v/>
      </c>
      <c r="F22" s="38"/>
    </row>
    <row r="23" spans="1:6" ht="42.75">
      <c r="A23" s="38" t="s">
        <v>224</v>
      </c>
      <c r="B23" s="38" t="s">
        <v>214</v>
      </c>
      <c r="C23" s="38" t="s">
        <v>215</v>
      </c>
      <c r="D23" s="38" t="s">
        <v>215</v>
      </c>
      <c r="E23" s="38"/>
      <c r="F23" s="38" t="s">
        <v>1008</v>
      </c>
    </row>
    <row r="24" spans="1:6" ht="42.75">
      <c r="A24" s="38" t="s">
        <v>228</v>
      </c>
      <c r="B24" s="38" t="s">
        <v>222</v>
      </c>
      <c r="C24" s="38" t="s">
        <v>215</v>
      </c>
      <c r="D24" s="38" t="s">
        <v>223</v>
      </c>
      <c r="E24" s="38" t="str">
        <f t="shared" si="0"/>
        <v>改密码</v>
      </c>
      <c r="F24" s="38" t="s">
        <v>231</v>
      </c>
    </row>
    <row r="25" spans="1:6">
      <c r="A25" s="38"/>
      <c r="B25" s="38"/>
      <c r="C25" s="38"/>
      <c r="D25" s="38"/>
      <c r="E25" s="38" t="str">
        <f t="shared" si="0"/>
        <v/>
      </c>
      <c r="F25" s="38"/>
    </row>
    <row r="26" spans="1:6" ht="222.75" customHeight="1">
      <c r="A26" s="38" t="s">
        <v>232</v>
      </c>
      <c r="B26" s="38" t="s">
        <v>222</v>
      </c>
      <c r="C26" s="38" t="s">
        <v>215</v>
      </c>
      <c r="D26" s="38" t="s">
        <v>223</v>
      </c>
      <c r="E26" s="38"/>
      <c r="F26" s="38" t="s">
        <v>1009</v>
      </c>
    </row>
    <row r="27" spans="1:6">
      <c r="A27" s="38"/>
      <c r="B27" s="38"/>
      <c r="C27" s="38"/>
      <c r="D27" s="38"/>
      <c r="E27" s="38" t="str">
        <f t="shared" si="0"/>
        <v/>
      </c>
      <c r="F27" s="38"/>
    </row>
    <row r="28" spans="1:6" ht="199.5">
      <c r="A28" s="38" t="s">
        <v>233</v>
      </c>
      <c r="B28" s="38" t="s">
        <v>222</v>
      </c>
      <c r="C28" s="38" t="s">
        <v>215</v>
      </c>
      <c r="D28" s="38" t="s">
        <v>223</v>
      </c>
      <c r="E28" s="38"/>
      <c r="F28" s="38" t="s">
        <v>1046</v>
      </c>
    </row>
    <row r="29" spans="1:6">
      <c r="A29" s="38"/>
      <c r="B29" s="38"/>
      <c r="C29" s="38"/>
      <c r="D29" s="38"/>
      <c r="E29" s="38" t="str">
        <f t="shared" si="0"/>
        <v/>
      </c>
      <c r="F29" s="38"/>
    </row>
    <row r="30" spans="1:6" ht="42.75">
      <c r="A30" s="38" t="s">
        <v>234</v>
      </c>
      <c r="B30" s="38" t="s">
        <v>218</v>
      </c>
      <c r="C30" s="38" t="s">
        <v>215</v>
      </c>
      <c r="D30" s="38" t="s">
        <v>219</v>
      </c>
      <c r="E30" s="38"/>
      <c r="F30" s="38" t="s">
        <v>1047</v>
      </c>
    </row>
    <row r="31" spans="1:6">
      <c r="A31" s="38"/>
      <c r="B31" s="38"/>
      <c r="C31" s="38"/>
      <c r="D31" s="38"/>
      <c r="E31" s="38" t="str">
        <f t="shared" si="0"/>
        <v/>
      </c>
      <c r="F31" s="38"/>
    </row>
    <row r="32" spans="1:6" ht="57">
      <c r="A32" s="38" t="s">
        <v>235</v>
      </c>
      <c r="B32" s="38" t="s">
        <v>218</v>
      </c>
      <c r="C32" s="38" t="s">
        <v>215</v>
      </c>
      <c r="D32" s="38" t="s">
        <v>219</v>
      </c>
      <c r="E32" s="38"/>
      <c r="F32" s="38" t="s">
        <v>236</v>
      </c>
    </row>
    <row r="33" spans="1:6">
      <c r="A33" s="38"/>
      <c r="B33" s="38"/>
      <c r="C33" s="38"/>
      <c r="D33" s="38"/>
      <c r="E33" s="38" t="str">
        <f t="shared" si="0"/>
        <v/>
      </c>
      <c r="F33" s="38"/>
    </row>
    <row r="34" spans="1:6" ht="57">
      <c r="A34" s="38" t="s">
        <v>213</v>
      </c>
      <c r="B34" s="38" t="s">
        <v>214</v>
      </c>
      <c r="C34" s="38" t="s">
        <v>215</v>
      </c>
      <c r="D34" s="38" t="s">
        <v>215</v>
      </c>
      <c r="E34" s="38"/>
      <c r="F34" s="47" t="s">
        <v>216</v>
      </c>
    </row>
    <row r="35" spans="1:6" ht="171">
      <c r="A35" s="38" t="s">
        <v>237</v>
      </c>
      <c r="B35" s="38" t="s">
        <v>222</v>
      </c>
      <c r="C35" s="38" t="s">
        <v>215</v>
      </c>
      <c r="D35" s="38" t="s">
        <v>223</v>
      </c>
      <c r="E35" s="38" t="s">
        <v>215</v>
      </c>
      <c r="F35" s="38" t="s">
        <v>238</v>
      </c>
    </row>
    <row r="36" spans="1:6">
      <c r="A36" s="38"/>
      <c r="B36" s="38"/>
      <c r="C36" s="38"/>
      <c r="D36" s="38"/>
      <c r="E36" s="38"/>
      <c r="F36" s="38"/>
    </row>
    <row r="37" spans="1:6" ht="42.75">
      <c r="A37" s="38" t="s">
        <v>224</v>
      </c>
      <c r="B37" s="38" t="s">
        <v>214</v>
      </c>
      <c r="C37" s="38" t="s">
        <v>215</v>
      </c>
      <c r="D37" s="38" t="s">
        <v>215</v>
      </c>
      <c r="E37" s="38"/>
      <c r="F37" s="38" t="s">
        <v>225</v>
      </c>
    </row>
    <row r="38" spans="1:6" ht="171">
      <c r="A38" s="38" t="s">
        <v>237</v>
      </c>
      <c r="B38" s="38" t="s">
        <v>222</v>
      </c>
      <c r="C38" s="38" t="s">
        <v>215</v>
      </c>
      <c r="D38" s="38" t="s">
        <v>223</v>
      </c>
      <c r="E38" s="38" t="s">
        <v>215</v>
      </c>
      <c r="F38" s="38" t="s">
        <v>238</v>
      </c>
    </row>
    <row r="39" spans="1:6">
      <c r="A39" s="38"/>
      <c r="B39" s="38"/>
      <c r="C39" s="38"/>
      <c r="D39" s="38"/>
      <c r="E39" s="38"/>
      <c r="F39" s="38"/>
    </row>
    <row r="40" spans="1:6" ht="57">
      <c r="A40" s="38" t="s">
        <v>213</v>
      </c>
      <c r="B40" s="38" t="s">
        <v>214</v>
      </c>
      <c r="C40" s="38" t="s">
        <v>215</v>
      </c>
      <c r="D40" s="38" t="s">
        <v>215</v>
      </c>
      <c r="E40" s="38"/>
      <c r="F40" s="47" t="s">
        <v>216</v>
      </c>
    </row>
    <row r="41" spans="1:6" ht="54.75" customHeight="1">
      <c r="A41" s="38" t="s">
        <v>239</v>
      </c>
      <c r="B41" s="38" t="s">
        <v>222</v>
      </c>
      <c r="C41" s="38" t="s">
        <v>215</v>
      </c>
      <c r="D41" s="38" t="s">
        <v>223</v>
      </c>
      <c r="E41" s="38" t="s">
        <v>215</v>
      </c>
      <c r="F41" s="38" t="s">
        <v>240</v>
      </c>
    </row>
    <row r="42" spans="1:6">
      <c r="A42" s="38"/>
      <c r="B42" s="38"/>
      <c r="C42" s="38"/>
      <c r="D42" s="38"/>
      <c r="E42" s="38"/>
      <c r="F42" s="38"/>
    </row>
    <row r="43" spans="1:6" ht="42.75">
      <c r="A43" s="38" t="s">
        <v>224</v>
      </c>
      <c r="B43" s="38" t="s">
        <v>214</v>
      </c>
      <c r="C43" s="38" t="s">
        <v>215</v>
      </c>
      <c r="D43" s="38" t="s">
        <v>215</v>
      </c>
      <c r="E43" s="38"/>
      <c r="F43" s="38" t="s">
        <v>225</v>
      </c>
    </row>
    <row r="44" spans="1:6" ht="282.95" customHeight="1">
      <c r="A44" s="38" t="s">
        <v>239</v>
      </c>
      <c r="B44" s="38" t="s">
        <v>222</v>
      </c>
      <c r="C44" s="38" t="s">
        <v>215</v>
      </c>
      <c r="D44" s="38" t="s">
        <v>223</v>
      </c>
      <c r="E44" s="38" t="s">
        <v>215</v>
      </c>
      <c r="F44" s="38" t="s">
        <v>240</v>
      </c>
    </row>
  </sheetData>
  <autoFilter ref="A1:F44"/>
  <customSheetViews>
    <customSheetView guid="{1E5A0D98-77D5-42E3-9872-0440613765AC}" showAutoFilter="1">
      <selection activeCell="F5" sqref="F5"/>
      <pageMargins left="0.75" right="0.75" top="1" bottom="1" header="0.5" footer="0.5"/>
      <pageSetup paperSize="9" orientation="portrait" verticalDpi="0" r:id="rId1"/>
      <headerFooter scaleWithDoc="0" alignWithMargins="0"/>
      <autoFilter ref="A1:F44"/>
    </customSheetView>
    <customSheetView guid="{CD69C0EA-EBFB-45E3-BEA5-CC470598666F}" showAutoFilter="1" topLeftCell="C1">
      <selection activeCell="F2" sqref="F2"/>
      <pageMargins left="0.75" right="0.75" top="1" bottom="1" header="0.5" footer="0.5"/>
      <pageSetup paperSize="9" orientation="portrait" horizontalDpi="1200" verticalDpi="1200" r:id="rId2"/>
      <headerFooter scaleWithDoc="0" alignWithMargins="0"/>
      <autoFilter ref="A1:F44"/>
    </customSheetView>
    <customSheetView guid="{C2CB2F22-775D-44AC-B11A-784BA6146A8B}" showAutoFilter="1" topLeftCell="C1">
      <selection activeCell="A5" sqref="A5:XFD5"/>
      <pageMargins left="0.75" right="0.75" top="1" bottom="1" header="0.5" footer="0.5"/>
      <headerFooter scaleWithDoc="0" alignWithMargins="0"/>
      <autoFilter ref="A1:F44"/>
    </customSheetView>
    <customSheetView guid="{36746F77-9D30-4F67-8DD6-349629627742}" showAutoFilter="1" topLeftCell="C1">
      <selection activeCell="A5" sqref="A5:XFD5"/>
      <pageMargins left="0.75" right="0.75" top="1" bottom="1" header="0.5" footer="0.5"/>
      <headerFooter scaleWithDoc="0" alignWithMargins="0"/>
      <autoFilter ref="A1:F44"/>
    </customSheetView>
  </customSheetViews>
  <phoneticPr fontId="4" type="noConversion"/>
  <dataValidations count="2">
    <dataValidation type="list" allowBlank="1" showInputMessage="1" showErrorMessage="1" sqref="IS65090 SO65090 ACK65090 AMG65090 AWC65090 BFY65090 BPU65090 BZQ65090 CJM65090 CTI65090 DDE65090 DNA65090 DWW65090 EGS65090 EQO65090 FAK65090 FKG65090 FUC65090 GDY65090 GNU65090 GXQ65090 HHM65090 HRI65090 IBE65090 ILA65090 IUW65090 JES65090 JOO65090 JYK65090 KIG65090 KSC65090 LBY65090 LLU65090 LVQ65090 MFM65090 MPI65090 MZE65090 NJA65090 NSW65090 OCS65090 OMO65090 OWK65090 PGG65090 PQC65090 PZY65090 QJU65090 QTQ65090 RDM65090 RNI65090 RXE65090 SHA65090 SQW65090 TAS65090 TKO65090 TUK65090 UEG65090 UOC65090 UXY65090 VHU65090 VRQ65090 WBM65090 WLI65090 WVE65090 IS130626 SO130626 ACK130626 AMG130626 AWC130626 BFY130626 BPU130626 BZQ130626 CJM130626 CTI130626 DDE130626 DNA130626 DWW130626 EGS130626 EQO130626 FAK130626 FKG130626 FUC130626 GDY130626 GNU130626 GXQ130626 HHM130626 HRI130626 IBE130626 ILA130626 IUW130626 JES130626 JOO130626 JYK130626 KIG130626 KSC130626 LBY130626 LLU130626 LVQ130626 MFM130626 MPI130626 MZE130626 NJA130626 NSW130626 OCS130626 OMO130626 OWK130626 PGG130626 PQC130626 PZY130626 QJU130626 QTQ130626 RDM130626 RNI130626 RXE130626 SHA130626 SQW130626 TAS130626 TKO130626 TUK130626 UEG130626 UOC130626 UXY130626 VHU130626 VRQ130626 WBM130626 WLI130626 WVE130626 IS196162 SO196162 ACK196162 AMG196162 AWC196162 BFY196162 BPU196162 BZQ196162 CJM196162 CTI196162 DDE196162 DNA196162 DWW196162 EGS196162 EQO196162 FAK196162 FKG196162 FUC196162 GDY196162 GNU196162 GXQ196162 HHM196162 HRI196162 IBE196162 ILA196162 IUW196162 JES196162 JOO196162 JYK196162 KIG196162 KSC196162 LBY196162 LLU196162 LVQ196162 MFM196162 MPI196162 MZE196162 NJA196162 NSW196162 OCS196162 OMO196162 OWK196162 PGG196162 PQC196162 PZY196162 QJU196162 QTQ196162 RDM196162 RNI196162 RXE196162 SHA196162 SQW196162 TAS196162 TKO196162 TUK196162 UEG196162 UOC196162 UXY196162 VHU196162 VRQ196162 WBM196162 WLI196162 WVE196162 IS261698 SO261698 ACK261698 AMG261698 AWC261698 BFY261698 BPU261698 BZQ261698 CJM261698 CTI261698 DDE261698 DNA261698 DWW261698 EGS261698 EQO261698 FAK261698 FKG261698 FUC261698 GDY261698 GNU261698 GXQ261698 HHM261698 HRI261698 IBE261698 ILA261698 IUW261698 JES261698 JOO261698 JYK261698 KIG261698 KSC261698 LBY261698 LLU261698 LVQ261698 MFM261698 MPI261698 MZE261698 NJA261698 NSW261698 OCS261698 OMO261698 OWK261698 PGG261698 PQC261698 PZY261698 QJU261698 QTQ261698 RDM261698 RNI261698 RXE261698 SHA261698 SQW261698 TAS261698 TKO261698 TUK261698 UEG261698 UOC261698 UXY261698 VHU261698 VRQ261698 WBM261698 WLI261698 WVE261698 IS327234 SO327234 ACK327234 AMG327234 AWC327234 BFY327234 BPU327234 BZQ327234 CJM327234 CTI327234 DDE327234 DNA327234 DWW327234 EGS327234 EQO327234 FAK327234 FKG327234 FUC327234 GDY327234 GNU327234 GXQ327234 HHM327234 HRI327234 IBE327234 ILA327234 IUW327234 JES327234 JOO327234 JYK327234 KIG327234 KSC327234 LBY327234 LLU327234 LVQ327234 MFM327234 MPI327234 MZE327234 NJA327234 NSW327234 OCS327234 OMO327234 OWK327234 PGG327234 PQC327234 PZY327234 QJU327234 QTQ327234 RDM327234 RNI327234 RXE327234 SHA327234 SQW327234 TAS327234 TKO327234 TUK327234 UEG327234 UOC327234 UXY327234 VHU327234 VRQ327234 WBM327234 WLI327234 WVE327234 IS392770 SO392770 ACK392770 AMG392770 AWC392770 BFY392770 BPU392770 BZQ392770 CJM392770 CTI392770 DDE392770 DNA392770 DWW392770 EGS392770 EQO392770 FAK392770 FKG392770 FUC392770 GDY392770 GNU392770 GXQ392770 HHM392770 HRI392770 IBE392770 ILA392770 IUW392770 JES392770 JOO392770 JYK392770 KIG392770 KSC392770 LBY392770 LLU392770 LVQ392770 MFM392770 MPI392770 MZE392770 NJA392770 NSW392770 OCS392770 OMO392770 OWK392770 PGG392770 PQC392770 PZY392770 QJU392770 QTQ392770 RDM392770 RNI392770 RXE392770 SHA392770 SQW392770 TAS392770 TKO392770 TUK392770 UEG392770 UOC392770 UXY392770 VHU392770 VRQ392770 WBM392770 WLI392770 WVE392770 IS458306 SO458306 ACK458306 AMG458306 AWC458306 BFY458306 BPU458306 BZQ458306 CJM458306 CTI458306 DDE458306 DNA458306 DWW458306 EGS458306 EQO458306 FAK458306 FKG458306 FUC458306 GDY458306 GNU458306 GXQ458306 HHM458306 HRI458306 IBE458306 ILA458306 IUW458306 JES458306 JOO458306 JYK458306 KIG458306 KSC458306 LBY458306 LLU458306 LVQ458306 MFM458306 MPI458306 MZE458306 NJA458306 NSW458306 OCS458306 OMO458306 OWK458306 PGG458306 PQC458306 PZY458306 QJU458306 QTQ458306 RDM458306 RNI458306 RXE458306 SHA458306 SQW458306 TAS458306 TKO458306 TUK458306 UEG458306 UOC458306 UXY458306 VHU458306 VRQ458306 WBM458306 WLI458306 WVE458306 IS523842 SO523842 ACK523842 AMG523842 AWC523842 BFY523842 BPU523842 BZQ523842 CJM523842 CTI523842 DDE523842 DNA523842 DWW523842 EGS523842 EQO523842 FAK523842 FKG523842 FUC523842 GDY523842 GNU523842 GXQ523842 HHM523842 HRI523842 IBE523842 ILA523842 IUW523842 JES523842 JOO523842 JYK523842 KIG523842 KSC523842 LBY523842 LLU523842 LVQ523842 MFM523842 MPI523842 MZE523842 NJA523842 NSW523842 OCS523842 OMO523842 OWK523842 PGG523842 PQC523842 PZY523842 QJU523842 QTQ523842 RDM523842 RNI523842 RXE523842 SHA523842 SQW523842 TAS523842 TKO523842 TUK523842 UEG523842 UOC523842 UXY523842 VHU523842 VRQ523842 WBM523842 WLI523842 WVE523842 IS589378 SO589378 ACK589378 AMG589378 AWC589378 BFY589378 BPU589378 BZQ589378 CJM589378 CTI589378 DDE589378 DNA589378 DWW589378 EGS589378 EQO589378 FAK589378 FKG589378 FUC589378 GDY589378 GNU589378 GXQ589378 HHM589378 HRI589378 IBE589378 ILA589378 IUW589378 JES589378 JOO589378 JYK589378 KIG589378 KSC589378 LBY589378 LLU589378 LVQ589378 MFM589378 MPI589378 MZE589378 NJA589378 NSW589378 OCS589378 OMO589378 OWK589378 PGG589378 PQC589378 PZY589378 QJU589378 QTQ589378 RDM589378 RNI589378 RXE589378 SHA589378 SQW589378 TAS589378 TKO589378 TUK589378 UEG589378 UOC589378 UXY589378 VHU589378 VRQ589378 WBM589378 WLI589378 WVE589378 IS654914 SO654914 ACK654914 AMG654914 AWC654914 BFY654914 BPU654914 BZQ654914 CJM654914 CTI654914 DDE654914 DNA654914 DWW654914 EGS654914 EQO654914 FAK654914 FKG654914 FUC654914 GDY654914 GNU654914 GXQ654914 HHM654914 HRI654914 IBE654914 ILA654914 IUW654914 JES654914 JOO654914 JYK654914 KIG654914 KSC654914 LBY654914 LLU654914 LVQ654914 MFM654914 MPI654914 MZE654914 NJA654914 NSW654914 OCS654914 OMO654914 OWK654914 PGG654914 PQC654914 PZY654914 QJU654914 QTQ654914 RDM654914 RNI654914 RXE654914 SHA654914 SQW654914 TAS654914 TKO654914 TUK654914 UEG654914 UOC654914 UXY654914 VHU654914 VRQ654914 WBM654914 WLI654914 WVE654914 IS720450 SO720450 ACK720450 AMG720450 AWC720450 BFY720450 BPU720450 BZQ720450 CJM720450 CTI720450 DDE720450 DNA720450 DWW720450 EGS720450 EQO720450 FAK720450 FKG720450 FUC720450 GDY720450 GNU720450 GXQ720450 HHM720450 HRI720450 IBE720450 ILA720450 IUW720450 JES720450 JOO720450 JYK720450 KIG720450 KSC720450 LBY720450 LLU720450 LVQ720450 MFM720450 MPI720450 MZE720450 NJA720450 NSW720450 OCS720450 OMO720450 OWK720450 PGG720450 PQC720450 PZY720450 QJU720450 QTQ720450 RDM720450 RNI720450 RXE720450 SHA720450 SQW720450 TAS720450 TKO720450 TUK720450 UEG720450 UOC720450 UXY720450 VHU720450 VRQ720450 WBM720450 WLI720450 WVE720450 IS785986 SO785986 ACK785986 AMG785986 AWC785986 BFY785986 BPU785986 BZQ785986 CJM785986 CTI785986 DDE785986 DNA785986 DWW785986 EGS785986 EQO785986 FAK785986 FKG785986 FUC785986 GDY785986 GNU785986 GXQ785986 HHM785986 HRI785986 IBE785986 ILA785986 IUW785986 JES785986 JOO785986 JYK785986 KIG785986 KSC785986 LBY785986 LLU785986 LVQ785986 MFM785986 MPI785986 MZE785986 NJA785986 NSW785986 OCS785986 OMO785986 OWK785986 PGG785986 PQC785986 PZY785986 QJU785986 QTQ785986 RDM785986 RNI785986 RXE785986 SHA785986 SQW785986 TAS785986 TKO785986 TUK785986 UEG785986 UOC785986 UXY785986 VHU785986 VRQ785986 WBM785986 WLI785986 WVE785986 IS851522 SO851522 ACK851522 AMG851522 AWC851522 BFY851522 BPU851522 BZQ851522 CJM851522 CTI851522 DDE851522 DNA851522 DWW851522 EGS851522 EQO851522 FAK851522 FKG851522 FUC851522 GDY851522 GNU851522 GXQ851522 HHM851522 HRI851522 IBE851522 ILA851522 IUW851522 JES851522 JOO851522 JYK851522 KIG851522 KSC851522 LBY851522 LLU851522 LVQ851522 MFM851522 MPI851522 MZE851522 NJA851522 NSW851522 OCS851522 OMO851522 OWK851522 PGG851522 PQC851522 PZY851522 QJU851522 QTQ851522 RDM851522 RNI851522 RXE851522 SHA851522 SQW851522 TAS851522 TKO851522 TUK851522 UEG851522 UOC851522 UXY851522 VHU851522 VRQ851522 WBM851522 WLI851522 WVE851522 IS917058 SO917058 ACK917058 AMG917058 AWC917058 BFY917058 BPU917058 BZQ917058 CJM917058 CTI917058 DDE917058 DNA917058 DWW917058 EGS917058 EQO917058 FAK917058 FKG917058 FUC917058 GDY917058 GNU917058 GXQ917058 HHM917058 HRI917058 IBE917058 ILA917058 IUW917058 JES917058 JOO917058 JYK917058 KIG917058 KSC917058 LBY917058 LLU917058 LVQ917058 MFM917058 MPI917058 MZE917058 NJA917058 NSW917058 OCS917058 OMO917058 OWK917058 PGG917058 PQC917058 PZY917058 QJU917058 QTQ917058 RDM917058 RNI917058 RXE917058 SHA917058 SQW917058 TAS917058 TKO917058 TUK917058 UEG917058 UOC917058 UXY917058 VHU917058 VRQ917058 WBM917058 WLI917058 WVE917058 IS982594 SO982594 ACK982594 AMG982594 AWC982594 BFY982594 BPU982594 BZQ982594 CJM982594 CTI982594 DDE982594 DNA982594 DWW982594 EGS982594 EQO982594 FAK982594 FKG982594 FUC982594 GDY982594 GNU982594 GXQ982594 HHM982594 HRI982594 IBE982594 ILA982594 IUW982594 JES982594 JOO982594 JYK982594 KIG982594 KSC982594 LBY982594 LLU982594 LVQ982594 MFM982594 MPI982594 MZE982594 NJA982594 NSW982594 OCS982594 OMO982594 OWK982594 PGG982594 PQC982594 PZY982594 QJU982594 QTQ982594 RDM982594 RNI982594 RXE982594 SHA982594 SQW982594 TAS982594 TKO982594 TUK982594 UEG982594 UOC982594 UXY982594 VHU982594 VRQ982594 WBM982594 WLI982594 WVE982594">
      <formula1>"是非,评价,问候,选择"</formula1>
    </dataValidation>
    <dataValidation type="list" allowBlank="1" showInputMessage="1" showErrorMessage="1" sqref="IQ65090:IR65090 SM65090:SN65090 ACI65090:ACJ65090 AME65090:AMF65090 AWA65090:AWB65090 BFW65090:BFX65090 BPS65090:BPT65090 BZO65090:BZP65090 CJK65090:CJL65090 CTG65090:CTH65090 DDC65090:DDD65090 DMY65090:DMZ65090 DWU65090:DWV65090 EGQ65090:EGR65090 EQM65090:EQN65090 FAI65090:FAJ65090 FKE65090:FKF65090 FUA65090:FUB65090 GDW65090:GDX65090 GNS65090:GNT65090 GXO65090:GXP65090 HHK65090:HHL65090 HRG65090:HRH65090 IBC65090:IBD65090 IKY65090:IKZ65090 IUU65090:IUV65090 JEQ65090:JER65090 JOM65090:JON65090 JYI65090:JYJ65090 KIE65090:KIF65090 KSA65090:KSB65090 LBW65090:LBX65090 LLS65090:LLT65090 LVO65090:LVP65090 MFK65090:MFL65090 MPG65090:MPH65090 MZC65090:MZD65090 NIY65090:NIZ65090 NSU65090:NSV65090 OCQ65090:OCR65090 OMM65090:OMN65090 OWI65090:OWJ65090 PGE65090:PGF65090 PQA65090:PQB65090 PZW65090:PZX65090 QJS65090:QJT65090 QTO65090:QTP65090 RDK65090:RDL65090 RNG65090:RNH65090 RXC65090:RXD65090 SGY65090:SGZ65090 SQU65090:SQV65090 TAQ65090:TAR65090 TKM65090:TKN65090 TUI65090:TUJ65090 UEE65090:UEF65090 UOA65090:UOB65090 UXW65090:UXX65090 VHS65090:VHT65090 VRO65090:VRP65090 WBK65090:WBL65090 WLG65090:WLH65090 WVC65090:WVD65090 IQ130626:IR130626 SM130626:SN130626 ACI130626:ACJ130626 AME130626:AMF130626 AWA130626:AWB130626 BFW130626:BFX130626 BPS130626:BPT130626 BZO130626:BZP130626 CJK130626:CJL130626 CTG130626:CTH130626 DDC130626:DDD130626 DMY130626:DMZ130626 DWU130626:DWV130626 EGQ130626:EGR130626 EQM130626:EQN130626 FAI130626:FAJ130626 FKE130626:FKF130626 FUA130626:FUB130626 GDW130626:GDX130626 GNS130626:GNT130626 GXO130626:GXP130626 HHK130626:HHL130626 HRG130626:HRH130626 IBC130626:IBD130626 IKY130626:IKZ130626 IUU130626:IUV130626 JEQ130626:JER130626 JOM130626:JON130626 JYI130626:JYJ130626 KIE130626:KIF130626 KSA130626:KSB130626 LBW130626:LBX130626 LLS130626:LLT130626 LVO130626:LVP130626 MFK130626:MFL130626 MPG130626:MPH130626 MZC130626:MZD130626 NIY130626:NIZ130626 NSU130626:NSV130626 OCQ130626:OCR130626 OMM130626:OMN130626 OWI130626:OWJ130626 PGE130626:PGF130626 PQA130626:PQB130626 PZW130626:PZX130626 QJS130626:QJT130626 QTO130626:QTP130626 RDK130626:RDL130626 RNG130626:RNH130626 RXC130626:RXD130626 SGY130626:SGZ130626 SQU130626:SQV130626 TAQ130626:TAR130626 TKM130626:TKN130626 TUI130626:TUJ130626 UEE130626:UEF130626 UOA130626:UOB130626 UXW130626:UXX130626 VHS130626:VHT130626 VRO130626:VRP130626 WBK130626:WBL130626 WLG130626:WLH130626 WVC130626:WVD130626 IQ196162:IR196162 SM196162:SN196162 ACI196162:ACJ196162 AME196162:AMF196162 AWA196162:AWB196162 BFW196162:BFX196162 BPS196162:BPT196162 BZO196162:BZP196162 CJK196162:CJL196162 CTG196162:CTH196162 DDC196162:DDD196162 DMY196162:DMZ196162 DWU196162:DWV196162 EGQ196162:EGR196162 EQM196162:EQN196162 FAI196162:FAJ196162 FKE196162:FKF196162 FUA196162:FUB196162 GDW196162:GDX196162 GNS196162:GNT196162 GXO196162:GXP196162 HHK196162:HHL196162 HRG196162:HRH196162 IBC196162:IBD196162 IKY196162:IKZ196162 IUU196162:IUV196162 JEQ196162:JER196162 JOM196162:JON196162 JYI196162:JYJ196162 KIE196162:KIF196162 KSA196162:KSB196162 LBW196162:LBX196162 LLS196162:LLT196162 LVO196162:LVP196162 MFK196162:MFL196162 MPG196162:MPH196162 MZC196162:MZD196162 NIY196162:NIZ196162 NSU196162:NSV196162 OCQ196162:OCR196162 OMM196162:OMN196162 OWI196162:OWJ196162 PGE196162:PGF196162 PQA196162:PQB196162 PZW196162:PZX196162 QJS196162:QJT196162 QTO196162:QTP196162 RDK196162:RDL196162 RNG196162:RNH196162 RXC196162:RXD196162 SGY196162:SGZ196162 SQU196162:SQV196162 TAQ196162:TAR196162 TKM196162:TKN196162 TUI196162:TUJ196162 UEE196162:UEF196162 UOA196162:UOB196162 UXW196162:UXX196162 VHS196162:VHT196162 VRO196162:VRP196162 WBK196162:WBL196162 WLG196162:WLH196162 WVC196162:WVD196162 IQ261698:IR261698 SM261698:SN261698 ACI261698:ACJ261698 AME261698:AMF261698 AWA261698:AWB261698 BFW261698:BFX261698 BPS261698:BPT261698 BZO261698:BZP261698 CJK261698:CJL261698 CTG261698:CTH261698 DDC261698:DDD261698 DMY261698:DMZ261698 DWU261698:DWV261698 EGQ261698:EGR261698 EQM261698:EQN261698 FAI261698:FAJ261698 FKE261698:FKF261698 FUA261698:FUB261698 GDW261698:GDX261698 GNS261698:GNT261698 GXO261698:GXP261698 HHK261698:HHL261698 HRG261698:HRH261698 IBC261698:IBD261698 IKY261698:IKZ261698 IUU261698:IUV261698 JEQ261698:JER261698 JOM261698:JON261698 JYI261698:JYJ261698 KIE261698:KIF261698 KSA261698:KSB261698 LBW261698:LBX261698 LLS261698:LLT261698 LVO261698:LVP261698 MFK261698:MFL261698 MPG261698:MPH261698 MZC261698:MZD261698 NIY261698:NIZ261698 NSU261698:NSV261698 OCQ261698:OCR261698 OMM261698:OMN261698 OWI261698:OWJ261698 PGE261698:PGF261698 PQA261698:PQB261698 PZW261698:PZX261698 QJS261698:QJT261698 QTO261698:QTP261698 RDK261698:RDL261698 RNG261698:RNH261698 RXC261698:RXD261698 SGY261698:SGZ261698 SQU261698:SQV261698 TAQ261698:TAR261698 TKM261698:TKN261698 TUI261698:TUJ261698 UEE261698:UEF261698 UOA261698:UOB261698 UXW261698:UXX261698 VHS261698:VHT261698 VRO261698:VRP261698 WBK261698:WBL261698 WLG261698:WLH261698 WVC261698:WVD261698 IQ327234:IR327234 SM327234:SN327234 ACI327234:ACJ327234 AME327234:AMF327234 AWA327234:AWB327234 BFW327234:BFX327234 BPS327234:BPT327234 BZO327234:BZP327234 CJK327234:CJL327234 CTG327234:CTH327234 DDC327234:DDD327234 DMY327234:DMZ327234 DWU327234:DWV327234 EGQ327234:EGR327234 EQM327234:EQN327234 FAI327234:FAJ327234 FKE327234:FKF327234 FUA327234:FUB327234 GDW327234:GDX327234 GNS327234:GNT327234 GXO327234:GXP327234 HHK327234:HHL327234 HRG327234:HRH327234 IBC327234:IBD327234 IKY327234:IKZ327234 IUU327234:IUV327234 JEQ327234:JER327234 JOM327234:JON327234 JYI327234:JYJ327234 KIE327234:KIF327234 KSA327234:KSB327234 LBW327234:LBX327234 LLS327234:LLT327234 LVO327234:LVP327234 MFK327234:MFL327234 MPG327234:MPH327234 MZC327234:MZD327234 NIY327234:NIZ327234 NSU327234:NSV327234 OCQ327234:OCR327234 OMM327234:OMN327234 OWI327234:OWJ327234 PGE327234:PGF327234 PQA327234:PQB327234 PZW327234:PZX327234 QJS327234:QJT327234 QTO327234:QTP327234 RDK327234:RDL327234 RNG327234:RNH327234 RXC327234:RXD327234 SGY327234:SGZ327234 SQU327234:SQV327234 TAQ327234:TAR327234 TKM327234:TKN327234 TUI327234:TUJ327234 UEE327234:UEF327234 UOA327234:UOB327234 UXW327234:UXX327234 VHS327234:VHT327234 VRO327234:VRP327234 WBK327234:WBL327234 WLG327234:WLH327234 WVC327234:WVD327234 IQ392770:IR392770 SM392770:SN392770 ACI392770:ACJ392770 AME392770:AMF392770 AWA392770:AWB392770 BFW392770:BFX392770 BPS392770:BPT392770 BZO392770:BZP392770 CJK392770:CJL392770 CTG392770:CTH392770 DDC392770:DDD392770 DMY392770:DMZ392770 DWU392770:DWV392770 EGQ392770:EGR392770 EQM392770:EQN392770 FAI392770:FAJ392770 FKE392770:FKF392770 FUA392770:FUB392770 GDW392770:GDX392770 GNS392770:GNT392770 GXO392770:GXP392770 HHK392770:HHL392770 HRG392770:HRH392770 IBC392770:IBD392770 IKY392770:IKZ392770 IUU392770:IUV392770 JEQ392770:JER392770 JOM392770:JON392770 JYI392770:JYJ392770 KIE392770:KIF392770 KSA392770:KSB392770 LBW392770:LBX392770 LLS392770:LLT392770 LVO392770:LVP392770 MFK392770:MFL392770 MPG392770:MPH392770 MZC392770:MZD392770 NIY392770:NIZ392770 NSU392770:NSV392770 OCQ392770:OCR392770 OMM392770:OMN392770 OWI392770:OWJ392770 PGE392770:PGF392770 PQA392770:PQB392770 PZW392770:PZX392770 QJS392770:QJT392770 QTO392770:QTP392770 RDK392770:RDL392770 RNG392770:RNH392770 RXC392770:RXD392770 SGY392770:SGZ392770 SQU392770:SQV392770 TAQ392770:TAR392770 TKM392770:TKN392770 TUI392770:TUJ392770 UEE392770:UEF392770 UOA392770:UOB392770 UXW392770:UXX392770 VHS392770:VHT392770 VRO392770:VRP392770 WBK392770:WBL392770 WLG392770:WLH392770 WVC392770:WVD392770 IQ458306:IR458306 SM458306:SN458306 ACI458306:ACJ458306 AME458306:AMF458306 AWA458306:AWB458306 BFW458306:BFX458306 BPS458306:BPT458306 BZO458306:BZP458306 CJK458306:CJL458306 CTG458306:CTH458306 DDC458306:DDD458306 DMY458306:DMZ458306 DWU458306:DWV458306 EGQ458306:EGR458306 EQM458306:EQN458306 FAI458306:FAJ458306 FKE458306:FKF458306 FUA458306:FUB458306 GDW458306:GDX458306 GNS458306:GNT458306 GXO458306:GXP458306 HHK458306:HHL458306 HRG458306:HRH458306 IBC458306:IBD458306 IKY458306:IKZ458306 IUU458306:IUV458306 JEQ458306:JER458306 JOM458306:JON458306 JYI458306:JYJ458306 KIE458306:KIF458306 KSA458306:KSB458306 LBW458306:LBX458306 LLS458306:LLT458306 LVO458306:LVP458306 MFK458306:MFL458306 MPG458306:MPH458306 MZC458306:MZD458306 NIY458306:NIZ458306 NSU458306:NSV458306 OCQ458306:OCR458306 OMM458306:OMN458306 OWI458306:OWJ458306 PGE458306:PGF458306 PQA458306:PQB458306 PZW458306:PZX458306 QJS458306:QJT458306 QTO458306:QTP458306 RDK458306:RDL458306 RNG458306:RNH458306 RXC458306:RXD458306 SGY458306:SGZ458306 SQU458306:SQV458306 TAQ458306:TAR458306 TKM458306:TKN458306 TUI458306:TUJ458306 UEE458306:UEF458306 UOA458306:UOB458306 UXW458306:UXX458306 VHS458306:VHT458306 VRO458306:VRP458306 WBK458306:WBL458306 WLG458306:WLH458306 WVC458306:WVD458306 IQ523842:IR523842 SM523842:SN523842 ACI523842:ACJ523842 AME523842:AMF523842 AWA523842:AWB523842 BFW523842:BFX523842 BPS523842:BPT523842 BZO523842:BZP523842 CJK523842:CJL523842 CTG523842:CTH523842 DDC523842:DDD523842 DMY523842:DMZ523842 DWU523842:DWV523842 EGQ523842:EGR523842 EQM523842:EQN523842 FAI523842:FAJ523842 FKE523842:FKF523842 FUA523842:FUB523842 GDW523842:GDX523842 GNS523842:GNT523842 GXO523842:GXP523842 HHK523842:HHL523842 HRG523842:HRH523842 IBC523842:IBD523842 IKY523842:IKZ523842 IUU523842:IUV523842 JEQ523842:JER523842 JOM523842:JON523842 JYI523842:JYJ523842 KIE523842:KIF523842 KSA523842:KSB523842 LBW523842:LBX523842 LLS523842:LLT523842 LVO523842:LVP523842 MFK523842:MFL523842 MPG523842:MPH523842 MZC523842:MZD523842 NIY523842:NIZ523842 NSU523842:NSV523842 OCQ523842:OCR523842 OMM523842:OMN523842 OWI523842:OWJ523842 PGE523842:PGF523842 PQA523842:PQB523842 PZW523842:PZX523842 QJS523842:QJT523842 QTO523842:QTP523842 RDK523842:RDL523842 RNG523842:RNH523842 RXC523842:RXD523842 SGY523842:SGZ523842 SQU523842:SQV523842 TAQ523842:TAR523842 TKM523842:TKN523842 TUI523842:TUJ523842 UEE523842:UEF523842 UOA523842:UOB523842 UXW523842:UXX523842 VHS523842:VHT523842 VRO523842:VRP523842 WBK523842:WBL523842 WLG523842:WLH523842 WVC523842:WVD523842 IQ589378:IR589378 SM589378:SN589378 ACI589378:ACJ589378 AME589378:AMF589378 AWA589378:AWB589378 BFW589378:BFX589378 BPS589378:BPT589378 BZO589378:BZP589378 CJK589378:CJL589378 CTG589378:CTH589378 DDC589378:DDD589378 DMY589378:DMZ589378 DWU589378:DWV589378 EGQ589378:EGR589378 EQM589378:EQN589378 FAI589378:FAJ589378 FKE589378:FKF589378 FUA589378:FUB589378 GDW589378:GDX589378 GNS589378:GNT589378 GXO589378:GXP589378 HHK589378:HHL589378 HRG589378:HRH589378 IBC589378:IBD589378 IKY589378:IKZ589378 IUU589378:IUV589378 JEQ589378:JER589378 JOM589378:JON589378 JYI589378:JYJ589378 KIE589378:KIF589378 KSA589378:KSB589378 LBW589378:LBX589378 LLS589378:LLT589378 LVO589378:LVP589378 MFK589378:MFL589378 MPG589378:MPH589378 MZC589378:MZD589378 NIY589378:NIZ589378 NSU589378:NSV589378 OCQ589378:OCR589378 OMM589378:OMN589378 OWI589378:OWJ589378 PGE589378:PGF589378 PQA589378:PQB589378 PZW589378:PZX589378 QJS589378:QJT589378 QTO589378:QTP589378 RDK589378:RDL589378 RNG589378:RNH589378 RXC589378:RXD589378 SGY589378:SGZ589378 SQU589378:SQV589378 TAQ589378:TAR589378 TKM589378:TKN589378 TUI589378:TUJ589378 UEE589378:UEF589378 UOA589378:UOB589378 UXW589378:UXX589378 VHS589378:VHT589378 VRO589378:VRP589378 WBK589378:WBL589378 WLG589378:WLH589378 WVC589378:WVD589378 IQ654914:IR654914 SM654914:SN654914 ACI654914:ACJ654914 AME654914:AMF654914 AWA654914:AWB654914 BFW654914:BFX654914 BPS654914:BPT654914 BZO654914:BZP654914 CJK654914:CJL654914 CTG654914:CTH654914 DDC654914:DDD654914 DMY654914:DMZ654914 DWU654914:DWV654914 EGQ654914:EGR654914 EQM654914:EQN654914 FAI654914:FAJ654914 FKE654914:FKF654914 FUA654914:FUB654914 GDW654914:GDX654914 GNS654914:GNT654914 GXO654914:GXP654914 HHK654914:HHL654914 HRG654914:HRH654914 IBC654914:IBD654914 IKY654914:IKZ654914 IUU654914:IUV654914 JEQ654914:JER654914 JOM654914:JON654914 JYI654914:JYJ654914 KIE654914:KIF654914 KSA654914:KSB654914 LBW654914:LBX654914 LLS654914:LLT654914 LVO654914:LVP654914 MFK654914:MFL654914 MPG654914:MPH654914 MZC654914:MZD654914 NIY654914:NIZ654914 NSU654914:NSV654914 OCQ654914:OCR654914 OMM654914:OMN654914 OWI654914:OWJ654914 PGE654914:PGF654914 PQA654914:PQB654914 PZW654914:PZX654914 QJS654914:QJT654914 QTO654914:QTP654914 RDK654914:RDL654914 RNG654914:RNH654914 RXC654914:RXD654914 SGY654914:SGZ654914 SQU654914:SQV654914 TAQ654914:TAR654914 TKM654914:TKN654914 TUI654914:TUJ654914 UEE654914:UEF654914 UOA654914:UOB654914 UXW654914:UXX654914 VHS654914:VHT654914 VRO654914:VRP654914 WBK654914:WBL654914 WLG654914:WLH654914 WVC654914:WVD654914 IQ720450:IR720450 SM720450:SN720450 ACI720450:ACJ720450 AME720450:AMF720450 AWA720450:AWB720450 BFW720450:BFX720450 BPS720450:BPT720450 BZO720450:BZP720450 CJK720450:CJL720450 CTG720450:CTH720450 DDC720450:DDD720450 DMY720450:DMZ720450 DWU720450:DWV720450 EGQ720450:EGR720450 EQM720450:EQN720450 FAI720450:FAJ720450 FKE720450:FKF720450 FUA720450:FUB720450 GDW720450:GDX720450 GNS720450:GNT720450 GXO720450:GXP720450 HHK720450:HHL720450 HRG720450:HRH720450 IBC720450:IBD720450 IKY720450:IKZ720450 IUU720450:IUV720450 JEQ720450:JER720450 JOM720450:JON720450 JYI720450:JYJ720450 KIE720450:KIF720450 KSA720450:KSB720450 LBW720450:LBX720450 LLS720450:LLT720450 LVO720450:LVP720450 MFK720450:MFL720450 MPG720450:MPH720450 MZC720450:MZD720450 NIY720450:NIZ720450 NSU720450:NSV720450 OCQ720450:OCR720450 OMM720450:OMN720450 OWI720450:OWJ720450 PGE720450:PGF720450 PQA720450:PQB720450 PZW720450:PZX720450 QJS720450:QJT720450 QTO720450:QTP720450 RDK720450:RDL720450 RNG720450:RNH720450 RXC720450:RXD720450 SGY720450:SGZ720450 SQU720450:SQV720450 TAQ720450:TAR720450 TKM720450:TKN720450 TUI720450:TUJ720450 UEE720450:UEF720450 UOA720450:UOB720450 UXW720450:UXX720450 VHS720450:VHT720450 VRO720450:VRP720450 WBK720450:WBL720450 WLG720450:WLH720450 WVC720450:WVD720450 IQ785986:IR785986 SM785986:SN785986 ACI785986:ACJ785986 AME785986:AMF785986 AWA785986:AWB785986 BFW785986:BFX785986 BPS785986:BPT785986 BZO785986:BZP785986 CJK785986:CJL785986 CTG785986:CTH785986 DDC785986:DDD785986 DMY785986:DMZ785986 DWU785986:DWV785986 EGQ785986:EGR785986 EQM785986:EQN785986 FAI785986:FAJ785986 FKE785986:FKF785986 FUA785986:FUB785986 GDW785986:GDX785986 GNS785986:GNT785986 GXO785986:GXP785986 HHK785986:HHL785986 HRG785986:HRH785986 IBC785986:IBD785986 IKY785986:IKZ785986 IUU785986:IUV785986 JEQ785986:JER785986 JOM785986:JON785986 JYI785986:JYJ785986 KIE785986:KIF785986 KSA785986:KSB785986 LBW785986:LBX785986 LLS785986:LLT785986 LVO785986:LVP785986 MFK785986:MFL785986 MPG785986:MPH785986 MZC785986:MZD785986 NIY785986:NIZ785986 NSU785986:NSV785986 OCQ785986:OCR785986 OMM785986:OMN785986 OWI785986:OWJ785986 PGE785986:PGF785986 PQA785986:PQB785986 PZW785986:PZX785986 QJS785986:QJT785986 QTO785986:QTP785986 RDK785986:RDL785986 RNG785986:RNH785986 RXC785986:RXD785986 SGY785986:SGZ785986 SQU785986:SQV785986 TAQ785986:TAR785986 TKM785986:TKN785986 TUI785986:TUJ785986 UEE785986:UEF785986 UOA785986:UOB785986 UXW785986:UXX785986 VHS785986:VHT785986 VRO785986:VRP785986 WBK785986:WBL785986 WLG785986:WLH785986 WVC785986:WVD785986 IQ851522:IR851522 SM851522:SN851522 ACI851522:ACJ851522 AME851522:AMF851522 AWA851522:AWB851522 BFW851522:BFX851522 BPS851522:BPT851522 BZO851522:BZP851522 CJK851522:CJL851522 CTG851522:CTH851522 DDC851522:DDD851522 DMY851522:DMZ851522 DWU851522:DWV851522 EGQ851522:EGR851522 EQM851522:EQN851522 FAI851522:FAJ851522 FKE851522:FKF851522 FUA851522:FUB851522 GDW851522:GDX851522 GNS851522:GNT851522 GXO851522:GXP851522 HHK851522:HHL851522 HRG851522:HRH851522 IBC851522:IBD851522 IKY851522:IKZ851522 IUU851522:IUV851522 JEQ851522:JER851522 JOM851522:JON851522 JYI851522:JYJ851522 KIE851522:KIF851522 KSA851522:KSB851522 LBW851522:LBX851522 LLS851522:LLT851522 LVO851522:LVP851522 MFK851522:MFL851522 MPG851522:MPH851522 MZC851522:MZD851522 NIY851522:NIZ851522 NSU851522:NSV851522 OCQ851522:OCR851522 OMM851522:OMN851522 OWI851522:OWJ851522 PGE851522:PGF851522 PQA851522:PQB851522 PZW851522:PZX851522 QJS851522:QJT851522 QTO851522:QTP851522 RDK851522:RDL851522 RNG851522:RNH851522 RXC851522:RXD851522 SGY851522:SGZ851522 SQU851522:SQV851522 TAQ851522:TAR851522 TKM851522:TKN851522 TUI851522:TUJ851522 UEE851522:UEF851522 UOA851522:UOB851522 UXW851522:UXX851522 VHS851522:VHT851522 VRO851522:VRP851522 WBK851522:WBL851522 WLG851522:WLH851522 WVC851522:WVD851522 IQ917058:IR917058 SM917058:SN917058 ACI917058:ACJ917058 AME917058:AMF917058 AWA917058:AWB917058 BFW917058:BFX917058 BPS917058:BPT917058 BZO917058:BZP917058 CJK917058:CJL917058 CTG917058:CTH917058 DDC917058:DDD917058 DMY917058:DMZ917058 DWU917058:DWV917058 EGQ917058:EGR917058 EQM917058:EQN917058 FAI917058:FAJ917058 FKE917058:FKF917058 FUA917058:FUB917058 GDW917058:GDX917058 GNS917058:GNT917058 GXO917058:GXP917058 HHK917058:HHL917058 HRG917058:HRH917058 IBC917058:IBD917058 IKY917058:IKZ917058 IUU917058:IUV917058 JEQ917058:JER917058 JOM917058:JON917058 JYI917058:JYJ917058 KIE917058:KIF917058 KSA917058:KSB917058 LBW917058:LBX917058 LLS917058:LLT917058 LVO917058:LVP917058 MFK917058:MFL917058 MPG917058:MPH917058 MZC917058:MZD917058 NIY917058:NIZ917058 NSU917058:NSV917058 OCQ917058:OCR917058 OMM917058:OMN917058 OWI917058:OWJ917058 PGE917058:PGF917058 PQA917058:PQB917058 PZW917058:PZX917058 QJS917058:QJT917058 QTO917058:QTP917058 RDK917058:RDL917058 RNG917058:RNH917058 RXC917058:RXD917058 SGY917058:SGZ917058 SQU917058:SQV917058 TAQ917058:TAR917058 TKM917058:TKN917058 TUI917058:TUJ917058 UEE917058:UEF917058 UOA917058:UOB917058 UXW917058:UXX917058 VHS917058:VHT917058 VRO917058:VRP917058 WBK917058:WBL917058 WLG917058:WLH917058 WVC917058:WVD917058 IQ982594:IR982594 SM982594:SN982594 ACI982594:ACJ982594 AME982594:AMF982594 AWA982594:AWB982594 BFW982594:BFX982594 BPS982594:BPT982594 BZO982594:BZP982594 CJK982594:CJL982594 CTG982594:CTH982594 DDC982594:DDD982594 DMY982594:DMZ982594 DWU982594:DWV982594 EGQ982594:EGR982594 EQM982594:EQN982594 FAI982594:FAJ982594 FKE982594:FKF982594 FUA982594:FUB982594 GDW982594:GDX982594 GNS982594:GNT982594 GXO982594:GXP982594 HHK982594:HHL982594 HRG982594:HRH982594 IBC982594:IBD982594 IKY982594:IKZ982594 IUU982594:IUV982594 JEQ982594:JER982594 JOM982594:JON982594 JYI982594:JYJ982594 KIE982594:KIF982594 KSA982594:KSB982594 LBW982594:LBX982594 LLS982594:LLT982594 LVO982594:LVP982594 MFK982594:MFL982594 MPG982594:MPH982594 MZC982594:MZD982594 NIY982594:NIZ982594 NSU982594:NSV982594 OCQ982594:OCR982594 OMM982594:OMN982594 OWI982594:OWJ982594 PGE982594:PGF982594 PQA982594:PQB982594 PZW982594:PZX982594 QJS982594:QJT982594 QTO982594:QTP982594 RDK982594:RDL982594 RNG982594:RNH982594 RXC982594:RXD982594 SGY982594:SGZ982594 SQU982594:SQV982594 TAQ982594:TAR982594 TKM982594:TKN982594 TUI982594:TUJ982594 UEE982594:UEF982594 UOA982594:UOB982594 UXW982594:UXX982594 VHS982594:VHT982594 VRO982594:VRP982594 WBK982594:WBL982594 WLG982594:WLH982594 WVC982594:WVD982594">
      <formula1>"疑问句,陈述句,反问句,祈使句,感叹句"</formula1>
    </dataValidation>
  </dataValidations>
  <pageMargins left="0.75" right="0.75" top="1" bottom="1" header="0.5" footer="0.5"/>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xSplit="2" ySplit="1" topLeftCell="C2" activePane="bottomRight" state="frozen"/>
      <selection pane="topRight" activeCell="C1" sqref="C1"/>
      <selection pane="bottomLeft" activeCell="A2" sqref="A2"/>
      <selection pane="bottomRight" activeCell="E7" sqref="E7"/>
    </sheetView>
  </sheetViews>
  <sheetFormatPr defaultColWidth="9" defaultRowHeight="14.25"/>
  <cols>
    <col min="1" max="1" width="22" style="4" customWidth="1"/>
    <col min="2" max="2" width="28.75" style="5" customWidth="1"/>
    <col min="3" max="3" width="13.5" style="4" customWidth="1"/>
    <col min="4" max="4" width="21.625" style="4" customWidth="1"/>
    <col min="5" max="5" width="12.125" style="4" customWidth="1"/>
    <col min="6" max="6" width="79.375" style="5" customWidth="1"/>
    <col min="7" max="16384" width="9" style="4"/>
  </cols>
  <sheetData>
    <row r="1" spans="1:7" s="22" customFormat="1" ht="24.95" customHeight="1">
      <c r="A1" s="22" t="s">
        <v>0</v>
      </c>
      <c r="B1" s="21" t="s">
        <v>1</v>
      </c>
      <c r="C1" s="22" t="s">
        <v>2</v>
      </c>
      <c r="D1" s="22" t="s">
        <v>3</v>
      </c>
      <c r="E1" s="22" t="s">
        <v>94</v>
      </c>
      <c r="F1" s="21" t="s">
        <v>5</v>
      </c>
      <c r="G1" s="21" t="s">
        <v>919</v>
      </c>
    </row>
    <row r="2" spans="1:7" ht="85.5">
      <c r="A2" s="3" t="s">
        <v>241</v>
      </c>
      <c r="B2" s="5" t="s">
        <v>242</v>
      </c>
      <c r="C2" s="4" t="s">
        <v>243</v>
      </c>
      <c r="D2" s="4" t="s">
        <v>244</v>
      </c>
      <c r="F2" s="5" t="s">
        <v>1121</v>
      </c>
    </row>
    <row r="3" spans="1:7" ht="28.5">
      <c r="A3" s="3" t="s">
        <v>360</v>
      </c>
      <c r="B3" s="5" t="s">
        <v>246</v>
      </c>
      <c r="C3" s="4" t="s">
        <v>243</v>
      </c>
      <c r="D3" s="4" t="s">
        <v>247</v>
      </c>
      <c r="E3" s="4" t="str">
        <f>IF(D3&gt;0,D2,"")</f>
        <v>转账</v>
      </c>
      <c r="F3" s="5" t="s">
        <v>700</v>
      </c>
    </row>
    <row r="4" spans="1:7">
      <c r="A4" s="3"/>
      <c r="E4" s="4" t="str">
        <f t="shared" ref="E4:E45" si="0">IF(D4&gt;0,D3,"")</f>
        <v/>
      </c>
    </row>
    <row r="5" spans="1:7" ht="99.75" customHeight="1">
      <c r="A5" s="3" t="s">
        <v>248</v>
      </c>
      <c r="B5" s="5" t="s">
        <v>242</v>
      </c>
      <c r="C5" s="4" t="s">
        <v>243</v>
      </c>
      <c r="D5" s="4" t="s">
        <v>244</v>
      </c>
      <c r="F5" s="5" t="s">
        <v>1011</v>
      </c>
    </row>
    <row r="6" spans="1:7" ht="28.5">
      <c r="A6" s="3" t="s">
        <v>360</v>
      </c>
      <c r="B6" s="5" t="s">
        <v>246</v>
      </c>
      <c r="C6" s="4" t="s">
        <v>243</v>
      </c>
      <c r="D6" s="4" t="s">
        <v>247</v>
      </c>
      <c r="E6" s="4" t="str">
        <f t="shared" si="0"/>
        <v>转账</v>
      </c>
      <c r="F6" s="5" t="s">
        <v>700</v>
      </c>
    </row>
    <row r="7" spans="1:7">
      <c r="A7" s="3"/>
      <c r="E7" s="4" t="str">
        <f t="shared" si="0"/>
        <v/>
      </c>
    </row>
    <row r="8" spans="1:7" ht="57">
      <c r="A8" s="3" t="s">
        <v>248</v>
      </c>
      <c r="B8" s="5" t="s">
        <v>242</v>
      </c>
      <c r="C8" s="4" t="s">
        <v>243</v>
      </c>
      <c r="D8" s="4" t="s">
        <v>244</v>
      </c>
      <c r="F8" s="48" t="s">
        <v>249</v>
      </c>
    </row>
    <row r="9" spans="1:7" ht="28.5">
      <c r="A9" s="3" t="s">
        <v>701</v>
      </c>
      <c r="B9" s="5" t="s">
        <v>246</v>
      </c>
      <c r="C9" s="4" t="s">
        <v>243</v>
      </c>
      <c r="D9" s="4" t="s">
        <v>247</v>
      </c>
      <c r="E9" s="4" t="str">
        <f t="shared" si="0"/>
        <v>转账</v>
      </c>
      <c r="F9" s="5" t="s">
        <v>702</v>
      </c>
    </row>
    <row r="10" spans="1:7">
      <c r="A10" s="3"/>
      <c r="E10" s="4" t="str">
        <f t="shared" si="0"/>
        <v/>
      </c>
    </row>
    <row r="11" spans="1:7" ht="71.25">
      <c r="A11" s="3" t="s">
        <v>241</v>
      </c>
      <c r="B11" s="5" t="s">
        <v>242</v>
      </c>
      <c r="C11" s="4" t="s">
        <v>243</v>
      </c>
      <c r="D11" s="4" t="s">
        <v>244</v>
      </c>
      <c r="F11" s="5" t="s">
        <v>245</v>
      </c>
    </row>
    <row r="12" spans="1:7" ht="28.5">
      <c r="A12" s="3" t="s">
        <v>701</v>
      </c>
      <c r="B12" s="5" t="s">
        <v>246</v>
      </c>
      <c r="C12" s="4" t="s">
        <v>243</v>
      </c>
      <c r="D12" s="4" t="s">
        <v>247</v>
      </c>
      <c r="E12" s="4" t="str">
        <f t="shared" si="0"/>
        <v>转账</v>
      </c>
      <c r="F12" s="5" t="s">
        <v>1026</v>
      </c>
    </row>
    <row r="13" spans="1:7">
      <c r="A13" s="3"/>
      <c r="E13" s="4" t="str">
        <f t="shared" si="0"/>
        <v/>
      </c>
    </row>
    <row r="14" spans="1:7" ht="42.75">
      <c r="A14" s="3" t="s">
        <v>703</v>
      </c>
      <c r="B14" s="5" t="s">
        <v>246</v>
      </c>
      <c r="C14" s="4" t="s">
        <v>243</v>
      </c>
      <c r="D14" s="4" t="s">
        <v>247</v>
      </c>
      <c r="F14" s="5" t="s">
        <v>1012</v>
      </c>
    </row>
    <row r="15" spans="1:7">
      <c r="A15" s="3"/>
      <c r="E15" s="4" t="str">
        <f t="shared" si="0"/>
        <v/>
      </c>
    </row>
    <row r="16" spans="1:7" ht="28.5">
      <c r="A16" s="3" t="s">
        <v>704</v>
      </c>
      <c r="B16" s="5" t="s">
        <v>246</v>
      </c>
      <c r="C16" s="4" t="s">
        <v>243</v>
      </c>
      <c r="D16" s="4" t="s">
        <v>247</v>
      </c>
      <c r="F16" s="5" t="s">
        <v>705</v>
      </c>
    </row>
    <row r="17" spans="1:7" s="50" customFormat="1">
      <c r="A17" s="49"/>
      <c r="B17" s="40"/>
      <c r="E17" s="4" t="str">
        <f t="shared" si="0"/>
        <v/>
      </c>
      <c r="F17" s="40"/>
    </row>
    <row r="18" spans="1:7" ht="71.25">
      <c r="A18" s="51" t="s">
        <v>241</v>
      </c>
      <c r="B18" s="38" t="s">
        <v>242</v>
      </c>
      <c r="C18" s="52" t="s">
        <v>243</v>
      </c>
      <c r="D18" s="52" t="s">
        <v>244</v>
      </c>
      <c r="E18" s="52"/>
      <c r="F18" s="38" t="s">
        <v>245</v>
      </c>
    </row>
    <row r="19" spans="1:7" ht="42.75">
      <c r="A19" s="51" t="s">
        <v>424</v>
      </c>
      <c r="B19" s="38" t="s">
        <v>250</v>
      </c>
      <c r="C19" s="52" t="s">
        <v>243</v>
      </c>
      <c r="D19" s="52" t="s">
        <v>251</v>
      </c>
      <c r="E19" s="52" t="str">
        <f t="shared" si="0"/>
        <v>转账</v>
      </c>
      <c r="F19" s="38" t="s">
        <v>1024</v>
      </c>
      <c r="G19" s="38"/>
    </row>
    <row r="20" spans="1:7">
      <c r="A20" s="51"/>
      <c r="B20" s="38"/>
      <c r="C20" s="52"/>
      <c r="D20" s="52"/>
      <c r="E20" s="52" t="str">
        <f t="shared" si="0"/>
        <v/>
      </c>
      <c r="F20" s="38"/>
    </row>
    <row r="21" spans="1:7" ht="57">
      <c r="A21" s="51" t="s">
        <v>248</v>
      </c>
      <c r="B21" s="38" t="s">
        <v>242</v>
      </c>
      <c r="C21" s="52" t="s">
        <v>243</v>
      </c>
      <c r="D21" s="52" t="s">
        <v>244</v>
      </c>
      <c r="E21" s="52"/>
      <c r="F21" s="38" t="s">
        <v>249</v>
      </c>
    </row>
    <row r="22" spans="1:7" ht="42.75">
      <c r="A22" s="51" t="s">
        <v>424</v>
      </c>
      <c r="B22" s="38" t="s">
        <v>250</v>
      </c>
      <c r="C22" s="52" t="s">
        <v>243</v>
      </c>
      <c r="D22" s="52" t="s">
        <v>251</v>
      </c>
      <c r="E22" s="52" t="str">
        <f t="shared" si="0"/>
        <v>转账</v>
      </c>
      <c r="F22" s="38" t="s">
        <v>1025</v>
      </c>
    </row>
    <row r="23" spans="1:7">
      <c r="A23" s="51"/>
      <c r="B23" s="38"/>
      <c r="C23" s="52"/>
      <c r="D23" s="52"/>
      <c r="E23" s="52" t="str">
        <f t="shared" si="0"/>
        <v/>
      </c>
      <c r="F23" s="38"/>
    </row>
    <row r="24" spans="1:7" ht="57">
      <c r="A24" s="51" t="s">
        <v>248</v>
      </c>
      <c r="B24" s="38" t="s">
        <v>242</v>
      </c>
      <c r="C24" s="52" t="s">
        <v>243</v>
      </c>
      <c r="D24" s="52" t="s">
        <v>244</v>
      </c>
      <c r="E24" s="52"/>
      <c r="F24" s="38" t="s">
        <v>249</v>
      </c>
    </row>
    <row r="25" spans="1:7" ht="42.75">
      <c r="A25" s="51" t="s">
        <v>706</v>
      </c>
      <c r="B25" s="38" t="s">
        <v>250</v>
      </c>
      <c r="C25" s="52" t="s">
        <v>243</v>
      </c>
      <c r="D25" s="52" t="s">
        <v>251</v>
      </c>
      <c r="E25" s="52" t="str">
        <f t="shared" si="0"/>
        <v>转账</v>
      </c>
      <c r="F25" s="38" t="s">
        <v>716</v>
      </c>
      <c r="G25" s="38"/>
    </row>
    <row r="26" spans="1:7">
      <c r="A26" s="51"/>
      <c r="B26" s="38"/>
      <c r="C26" s="52"/>
      <c r="D26" s="52"/>
      <c r="E26" s="52" t="str">
        <f t="shared" si="0"/>
        <v/>
      </c>
      <c r="F26" s="53"/>
    </row>
    <row r="27" spans="1:7" ht="71.25">
      <c r="A27" s="51" t="s">
        <v>241</v>
      </c>
      <c r="B27" s="38" t="s">
        <v>242</v>
      </c>
      <c r="C27" s="52" t="s">
        <v>243</v>
      </c>
      <c r="D27" s="52" t="s">
        <v>244</v>
      </c>
      <c r="E27" s="52"/>
      <c r="F27" s="38" t="s">
        <v>245</v>
      </c>
    </row>
    <row r="28" spans="1:7" ht="42.75">
      <c r="A28" s="51" t="s">
        <v>706</v>
      </c>
      <c r="B28" s="38" t="s">
        <v>250</v>
      </c>
      <c r="C28" s="52" t="s">
        <v>243</v>
      </c>
      <c r="D28" s="52" t="s">
        <v>251</v>
      </c>
      <c r="E28" s="52" t="str">
        <f t="shared" si="0"/>
        <v>转账</v>
      </c>
      <c r="F28" s="38" t="s">
        <v>716</v>
      </c>
    </row>
    <row r="29" spans="1:7">
      <c r="A29" s="51"/>
      <c r="B29" s="38"/>
      <c r="C29" s="52"/>
      <c r="D29" s="52"/>
      <c r="E29" s="52" t="str">
        <f t="shared" si="0"/>
        <v/>
      </c>
      <c r="F29" s="53"/>
    </row>
    <row r="30" spans="1:7" ht="57" customHeight="1">
      <c r="A30" s="51" t="s">
        <v>707</v>
      </c>
      <c r="B30" s="38" t="s">
        <v>250</v>
      </c>
      <c r="C30" s="52" t="s">
        <v>243</v>
      </c>
      <c r="D30" s="52" t="s">
        <v>251</v>
      </c>
      <c r="E30" s="52"/>
      <c r="F30" s="38" t="s">
        <v>716</v>
      </c>
    </row>
    <row r="31" spans="1:7" ht="23.25" customHeight="1">
      <c r="A31" s="51"/>
      <c r="B31" s="38"/>
      <c r="C31" s="52"/>
      <c r="D31" s="52"/>
      <c r="E31" s="52" t="str">
        <f t="shared" si="0"/>
        <v/>
      </c>
      <c r="F31" s="38"/>
    </row>
    <row r="32" spans="1:7" ht="57" customHeight="1">
      <c r="A32" s="51" t="s">
        <v>708</v>
      </c>
      <c r="B32" s="38" t="s">
        <v>250</v>
      </c>
      <c r="C32" s="52" t="s">
        <v>243</v>
      </c>
      <c r="D32" s="52" t="s">
        <v>251</v>
      </c>
      <c r="E32" s="52"/>
      <c r="F32" s="38" t="s">
        <v>717</v>
      </c>
      <c r="G32" s="38"/>
    </row>
    <row r="33" spans="1:6" s="50" customFormat="1">
      <c r="A33" s="49"/>
      <c r="B33" s="40"/>
      <c r="E33" s="4" t="str">
        <f t="shared" si="0"/>
        <v/>
      </c>
      <c r="F33" s="54"/>
    </row>
    <row r="34" spans="1:6" ht="85.5">
      <c r="A34" s="52" t="s">
        <v>241</v>
      </c>
      <c r="B34" s="38" t="s">
        <v>242</v>
      </c>
      <c r="C34" s="52" t="s">
        <v>243</v>
      </c>
      <c r="D34" s="52" t="s">
        <v>244</v>
      </c>
      <c r="E34" s="52"/>
      <c r="F34" s="38" t="s">
        <v>802</v>
      </c>
    </row>
    <row r="35" spans="1:6" ht="57">
      <c r="A35" s="51" t="s">
        <v>252</v>
      </c>
      <c r="B35" s="38" t="s">
        <v>253</v>
      </c>
      <c r="C35" s="52" t="s">
        <v>243</v>
      </c>
      <c r="D35" s="52" t="s">
        <v>254</v>
      </c>
      <c r="E35" s="52" t="str">
        <f t="shared" si="0"/>
        <v>转账</v>
      </c>
      <c r="F35" s="38" t="s">
        <v>255</v>
      </c>
    </row>
    <row r="36" spans="1:6">
      <c r="A36" s="52"/>
      <c r="B36" s="38"/>
      <c r="C36" s="52"/>
      <c r="D36" s="52"/>
      <c r="E36" s="52" t="str">
        <f t="shared" si="0"/>
        <v/>
      </c>
      <c r="F36" s="38"/>
    </row>
    <row r="37" spans="1:6" ht="57">
      <c r="A37" s="51" t="s">
        <v>248</v>
      </c>
      <c r="B37" s="38" t="s">
        <v>242</v>
      </c>
      <c r="C37" s="52" t="s">
        <v>243</v>
      </c>
      <c r="D37" s="52" t="s">
        <v>244</v>
      </c>
      <c r="E37" s="52"/>
      <c r="F37" s="38" t="s">
        <v>249</v>
      </c>
    </row>
    <row r="38" spans="1:6" ht="71.25">
      <c r="A38" s="51" t="s">
        <v>256</v>
      </c>
      <c r="B38" s="38" t="s">
        <v>253</v>
      </c>
      <c r="C38" s="52" t="s">
        <v>243</v>
      </c>
      <c r="D38" s="52" t="s">
        <v>254</v>
      </c>
      <c r="E38" s="52" t="str">
        <f t="shared" si="0"/>
        <v>转账</v>
      </c>
      <c r="F38" s="38" t="s">
        <v>257</v>
      </c>
    </row>
    <row r="39" spans="1:6">
      <c r="A39" s="52"/>
      <c r="B39" s="38"/>
      <c r="C39" s="52"/>
      <c r="D39" s="52"/>
      <c r="E39" s="52" t="str">
        <f t="shared" si="0"/>
        <v/>
      </c>
      <c r="F39" s="38"/>
    </row>
    <row r="40" spans="1:6" ht="71.25">
      <c r="A40" s="52" t="s">
        <v>241</v>
      </c>
      <c r="B40" s="38" t="s">
        <v>242</v>
      </c>
      <c r="C40" s="52" t="s">
        <v>243</v>
      </c>
      <c r="D40" s="52" t="s">
        <v>244</v>
      </c>
      <c r="E40" s="52"/>
      <c r="F40" s="38" t="s">
        <v>245</v>
      </c>
    </row>
    <row r="41" spans="1:6" ht="71.25">
      <c r="A41" s="51" t="s">
        <v>256</v>
      </c>
      <c r="B41" s="38" t="s">
        <v>253</v>
      </c>
      <c r="C41" s="52" t="s">
        <v>243</v>
      </c>
      <c r="D41" s="52" t="s">
        <v>254</v>
      </c>
      <c r="E41" s="52" t="str">
        <f t="shared" si="0"/>
        <v>转账</v>
      </c>
      <c r="F41" s="38" t="s">
        <v>257</v>
      </c>
    </row>
    <row r="42" spans="1:6">
      <c r="A42" s="52"/>
      <c r="B42" s="38"/>
      <c r="C42" s="52"/>
      <c r="D42" s="52"/>
      <c r="E42" s="52" t="str">
        <f t="shared" si="0"/>
        <v/>
      </c>
      <c r="F42" s="38"/>
    </row>
    <row r="43" spans="1:6" ht="57">
      <c r="A43" s="51" t="s">
        <v>248</v>
      </c>
      <c r="B43" s="38" t="s">
        <v>242</v>
      </c>
      <c r="C43" s="52" t="s">
        <v>243</v>
      </c>
      <c r="D43" s="52" t="s">
        <v>244</v>
      </c>
      <c r="E43" s="52"/>
      <c r="F43" s="38" t="s">
        <v>249</v>
      </c>
    </row>
    <row r="44" spans="1:6" ht="57">
      <c r="A44" s="51" t="s">
        <v>252</v>
      </c>
      <c r="B44" s="38" t="s">
        <v>253</v>
      </c>
      <c r="C44" s="52" t="s">
        <v>243</v>
      </c>
      <c r="D44" s="52" t="s">
        <v>254</v>
      </c>
      <c r="E44" s="52" t="str">
        <f t="shared" si="0"/>
        <v>转账</v>
      </c>
      <c r="F44" s="38" t="s">
        <v>255</v>
      </c>
    </row>
    <row r="45" spans="1:6" s="50" customFormat="1">
      <c r="B45" s="40"/>
      <c r="E45" s="50" t="str">
        <f t="shared" si="0"/>
        <v/>
      </c>
      <c r="F45" s="40"/>
    </row>
    <row r="46" spans="1:6" ht="71.25">
      <c r="A46" s="3" t="s">
        <v>241</v>
      </c>
      <c r="B46" s="5" t="s">
        <v>242</v>
      </c>
      <c r="C46" s="4" t="s">
        <v>243</v>
      </c>
      <c r="D46" s="4" t="s">
        <v>244</v>
      </c>
      <c r="F46" s="5" t="s">
        <v>245</v>
      </c>
    </row>
    <row r="47" spans="1:6" ht="28.5">
      <c r="A47" s="3" t="s">
        <v>258</v>
      </c>
      <c r="B47" s="5" t="s">
        <v>259</v>
      </c>
      <c r="C47" s="4" t="s">
        <v>243</v>
      </c>
      <c r="D47" s="4" t="s">
        <v>260</v>
      </c>
      <c r="E47" s="4" t="str">
        <f>IF(D47&gt;0,D46,"")</f>
        <v>转账</v>
      </c>
      <c r="F47" s="5" t="s">
        <v>261</v>
      </c>
    </row>
    <row r="49" spans="1:6" ht="57">
      <c r="A49" s="3" t="s">
        <v>248</v>
      </c>
      <c r="B49" s="5" t="s">
        <v>242</v>
      </c>
      <c r="C49" s="4" t="s">
        <v>243</v>
      </c>
      <c r="D49" s="4" t="s">
        <v>244</v>
      </c>
      <c r="F49" s="5" t="s">
        <v>249</v>
      </c>
    </row>
    <row r="50" spans="1:6" ht="28.5">
      <c r="A50" s="3" t="s">
        <v>262</v>
      </c>
      <c r="B50" s="5" t="s">
        <v>259</v>
      </c>
      <c r="C50" s="4" t="s">
        <v>243</v>
      </c>
      <c r="D50" s="4" t="s">
        <v>260</v>
      </c>
      <c r="E50" s="4" t="str">
        <f t="shared" ref="E50" si="1">IF(D50&gt;0,D49,"")</f>
        <v>转账</v>
      </c>
      <c r="F50" s="5" t="s">
        <v>263</v>
      </c>
    </row>
    <row r="51" spans="1:6" s="50" customFormat="1">
      <c r="B51" s="40"/>
      <c r="F51" s="40"/>
    </row>
    <row r="52" spans="1:6" ht="42.75">
      <c r="A52" s="4" t="s">
        <v>264</v>
      </c>
      <c r="B52" s="5" t="s">
        <v>259</v>
      </c>
      <c r="C52" s="4" t="s">
        <v>243</v>
      </c>
      <c r="D52" s="4" t="s">
        <v>260</v>
      </c>
      <c r="F52" s="5" t="s">
        <v>265</v>
      </c>
    </row>
    <row r="54" spans="1:6" ht="28.5">
      <c r="A54" s="4" t="s">
        <v>266</v>
      </c>
      <c r="B54" s="5" t="s">
        <v>259</v>
      </c>
      <c r="C54" s="4" t="s">
        <v>243</v>
      </c>
      <c r="D54" s="4" t="s">
        <v>260</v>
      </c>
      <c r="F54" s="5" t="s">
        <v>267</v>
      </c>
    </row>
    <row r="56" spans="1:6" ht="71.25">
      <c r="A56" s="3" t="s">
        <v>241</v>
      </c>
      <c r="B56" s="5" t="s">
        <v>242</v>
      </c>
      <c r="C56" s="4" t="s">
        <v>243</v>
      </c>
      <c r="D56" s="4" t="s">
        <v>244</v>
      </c>
      <c r="F56" s="5" t="s">
        <v>245</v>
      </c>
    </row>
    <row r="57" spans="1:6" ht="28.5">
      <c r="A57" s="3" t="s">
        <v>262</v>
      </c>
      <c r="B57" s="5" t="s">
        <v>259</v>
      </c>
      <c r="C57" s="4" t="s">
        <v>243</v>
      </c>
      <c r="D57" s="4" t="s">
        <v>260</v>
      </c>
      <c r="E57" s="4" t="str">
        <f t="shared" ref="E57" si="2">IF(D57&gt;0,D56,"")</f>
        <v>转账</v>
      </c>
      <c r="F57" s="5" t="s">
        <v>263</v>
      </c>
    </row>
    <row r="59" spans="1:6" ht="57">
      <c r="A59" s="3" t="s">
        <v>248</v>
      </c>
      <c r="B59" s="5" t="s">
        <v>242</v>
      </c>
      <c r="C59" s="4" t="s">
        <v>243</v>
      </c>
      <c r="D59" s="4" t="s">
        <v>244</v>
      </c>
      <c r="F59" s="5" t="s">
        <v>249</v>
      </c>
    </row>
    <row r="60" spans="1:6" ht="28.5">
      <c r="A60" s="3" t="s">
        <v>258</v>
      </c>
      <c r="B60" s="5" t="s">
        <v>259</v>
      </c>
      <c r="C60" s="4" t="s">
        <v>243</v>
      </c>
      <c r="D60" s="4" t="s">
        <v>260</v>
      </c>
      <c r="E60" s="4" t="str">
        <f>IF(D60&gt;0,D59,"")</f>
        <v>转账</v>
      </c>
      <c r="F60" s="5" t="s">
        <v>261</v>
      </c>
    </row>
    <row r="62" spans="1:6" ht="57">
      <c r="A62" s="51" t="s">
        <v>813</v>
      </c>
      <c r="B62" s="38" t="s">
        <v>253</v>
      </c>
      <c r="C62" s="52" t="s">
        <v>243</v>
      </c>
      <c r="D62" s="52" t="s">
        <v>254</v>
      </c>
      <c r="E62" s="52"/>
      <c r="F62" s="38" t="s">
        <v>814</v>
      </c>
    </row>
  </sheetData>
  <autoFilter ref="A1:F60"/>
  <customSheetViews>
    <customSheetView guid="{1E5A0D98-77D5-42E3-9872-0440613765AC}" showAutoFilter="1">
      <pane xSplit="2" ySplit="1" topLeftCell="C2" activePane="bottomRight" state="frozen"/>
      <selection pane="bottomRight" activeCell="E7" sqref="E7"/>
      <pageMargins left="0.75" right="0.75" top="1" bottom="1" header="0.5" footer="0.5"/>
      <pageSetup paperSize="9" orientation="portrait" r:id="rId1"/>
      <headerFooter scaleWithDoc="0" alignWithMargins="0"/>
      <autoFilter ref="A1:F60"/>
    </customSheetView>
    <customSheetView guid="{CD69C0EA-EBFB-45E3-BEA5-CC470598666F}" showAutoFilter="1">
      <pane xSplit="2" ySplit="1" topLeftCell="E5" activePane="bottomRight" state="frozen"/>
      <selection pane="bottomRight" activeCell="F11" sqref="F11"/>
      <pageMargins left="0.75" right="0.75" top="1" bottom="1" header="0.5" footer="0.5"/>
      <pageSetup paperSize="9" orientation="portrait" r:id="rId2"/>
      <headerFooter scaleWithDoc="0" alignWithMargins="0"/>
      <autoFilter ref="A1:F60"/>
    </customSheetView>
    <customSheetView guid="{C2CB2F22-775D-44AC-B11A-784BA6146A8B}" showAutoFilter="1">
      <pane xSplit="2" ySplit="1" topLeftCell="C26" activePane="bottomRight" state="frozen"/>
      <selection pane="bottomRight" activeCell="E7" sqref="E7"/>
      <pageMargins left="0.75" right="0.75" top="1" bottom="1" header="0.5" footer="0.5"/>
      <pageSetup paperSize="9" orientation="portrait" r:id="rId3"/>
      <headerFooter scaleWithDoc="0" alignWithMargins="0"/>
      <autoFilter ref="A1:F60"/>
    </customSheetView>
    <customSheetView guid="{36746F77-9D30-4F67-8DD6-349629627742}" showAutoFilter="1">
      <pane xSplit="2" ySplit="1" topLeftCell="C2" activePane="bottomRight" state="frozen"/>
      <selection pane="bottomRight" activeCell="E7" sqref="E7"/>
      <pageMargins left="0.75" right="0.75" top="1" bottom="1" header="0.5" footer="0.5"/>
      <pageSetup paperSize="9" orientation="portrait" r:id="rId4"/>
      <headerFooter scaleWithDoc="0" alignWithMargins="0"/>
      <autoFilter ref="A1:F60"/>
    </customSheetView>
  </customSheetViews>
  <phoneticPr fontId="4" type="noConversion"/>
  <pageMargins left="0.75" right="0.75" top="1" bottom="1" header="0.5" footer="0.5"/>
  <pageSetup paperSize="9" orientation="portrait" r:id="rId5"/>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A28" workbookViewId="0">
      <selection activeCell="F30" sqref="F30"/>
    </sheetView>
  </sheetViews>
  <sheetFormatPr defaultColWidth="9" defaultRowHeight="13.5"/>
  <cols>
    <col min="1" max="1" width="31.875" style="57" customWidth="1"/>
    <col min="2" max="2" width="83.875" style="57" customWidth="1"/>
    <col min="3" max="3" width="6.875" style="57" customWidth="1"/>
    <col min="4" max="4" width="13.125" style="57" customWidth="1"/>
    <col min="5" max="5" width="9" style="57"/>
    <col min="6" max="6" width="53" style="58" customWidth="1"/>
    <col min="7" max="16384" width="9" style="57"/>
  </cols>
  <sheetData>
    <row r="1" spans="1:7" s="55" customFormat="1" ht="24.95" customHeight="1">
      <c r="A1" s="55" t="s">
        <v>0</v>
      </c>
      <c r="B1" s="56" t="s">
        <v>1</v>
      </c>
      <c r="C1" s="55" t="s">
        <v>2</v>
      </c>
      <c r="D1" s="55" t="s">
        <v>3</v>
      </c>
      <c r="E1" s="55" t="s">
        <v>94</v>
      </c>
      <c r="F1" s="56" t="s">
        <v>5</v>
      </c>
      <c r="G1" s="56" t="s">
        <v>919</v>
      </c>
    </row>
    <row r="2" spans="1:7" ht="94.5">
      <c r="A2" s="57" t="s">
        <v>268</v>
      </c>
      <c r="B2" s="57" t="s">
        <v>269</v>
      </c>
      <c r="C2" s="57" t="s">
        <v>270</v>
      </c>
      <c r="D2" s="57" t="s">
        <v>270</v>
      </c>
      <c r="F2" s="58" t="s">
        <v>984</v>
      </c>
    </row>
    <row r="3" spans="1:7" ht="40.5">
      <c r="A3" s="57" t="s">
        <v>108</v>
      </c>
      <c r="B3" s="57" t="s">
        <v>271</v>
      </c>
      <c r="C3" s="57" t="s">
        <v>270</v>
      </c>
      <c r="D3" s="57" t="s">
        <v>272</v>
      </c>
      <c r="E3" s="57" t="str">
        <f>IF(D3&gt;0,D2,"")</f>
        <v>开户</v>
      </c>
      <c r="F3" s="58" t="s">
        <v>983</v>
      </c>
    </row>
    <row r="4" spans="1:7" ht="40.5">
      <c r="A4" s="57" t="s">
        <v>274</v>
      </c>
      <c r="B4" s="57" t="s">
        <v>101</v>
      </c>
      <c r="C4" s="57" t="s">
        <v>270</v>
      </c>
      <c r="D4" s="57" t="s">
        <v>275</v>
      </c>
      <c r="E4" s="57" t="str">
        <f>IF(D4&gt;0,D3,"")</f>
        <v>办借记卡</v>
      </c>
      <c r="F4" s="58" t="s">
        <v>985</v>
      </c>
    </row>
    <row r="5" spans="1:7" s="59" customFormat="1">
      <c r="E5" s="59" t="str">
        <f>IF(D5&gt;0,D4,"")</f>
        <v/>
      </c>
      <c r="F5" s="60"/>
    </row>
    <row r="6" spans="1:7" ht="108">
      <c r="A6" s="57" t="s">
        <v>276</v>
      </c>
      <c r="B6" s="57" t="s">
        <v>269</v>
      </c>
      <c r="C6" s="57" t="s">
        <v>270</v>
      </c>
      <c r="D6" s="57" t="s">
        <v>270</v>
      </c>
      <c r="F6" s="58" t="s">
        <v>1118</v>
      </c>
    </row>
    <row r="7" spans="1:7" ht="67.5">
      <c r="A7" s="57" t="s">
        <v>278</v>
      </c>
      <c r="B7" s="57" t="s">
        <v>271</v>
      </c>
      <c r="C7" s="57" t="s">
        <v>270</v>
      </c>
      <c r="D7" s="57" t="s">
        <v>272</v>
      </c>
      <c r="E7" s="57" t="str">
        <f>IF(D7&gt;0,D6,"")</f>
        <v>开户</v>
      </c>
      <c r="F7" s="58" t="s">
        <v>986</v>
      </c>
    </row>
    <row r="8" spans="1:7" ht="67.5">
      <c r="A8" s="57" t="s">
        <v>280</v>
      </c>
      <c r="B8" s="57" t="s">
        <v>101</v>
      </c>
      <c r="C8" s="57" t="s">
        <v>270</v>
      </c>
      <c r="D8" s="57" t="s">
        <v>275</v>
      </c>
      <c r="E8" s="57" t="str">
        <f>IF(D8&gt;0,D7,"")</f>
        <v>办借记卡</v>
      </c>
      <c r="F8" s="58" t="s">
        <v>281</v>
      </c>
    </row>
    <row r="9" spans="1:7" s="59" customFormat="1">
      <c r="F9" s="60"/>
    </row>
    <row r="10" spans="1:7" ht="94.5">
      <c r="A10" s="57" t="s">
        <v>268</v>
      </c>
      <c r="B10" s="57" t="s">
        <v>269</v>
      </c>
      <c r="C10" s="57" t="s">
        <v>270</v>
      </c>
      <c r="D10" s="57" t="s">
        <v>270</v>
      </c>
      <c r="F10" s="58" t="s">
        <v>987</v>
      </c>
    </row>
    <row r="11" spans="1:7" ht="40.5">
      <c r="A11" s="57" t="s">
        <v>108</v>
      </c>
      <c r="B11" s="57" t="s">
        <v>271</v>
      </c>
      <c r="C11" s="57" t="s">
        <v>270</v>
      </c>
      <c r="D11" s="57" t="s">
        <v>272</v>
      </c>
      <c r="E11" s="57" t="str">
        <f>IF(D11&gt;0,D10,"")</f>
        <v>开户</v>
      </c>
      <c r="F11" s="58" t="s">
        <v>273</v>
      </c>
    </row>
    <row r="12" spans="1:7" ht="67.5">
      <c r="A12" s="57" t="s">
        <v>280</v>
      </c>
      <c r="B12" s="57" t="s">
        <v>101</v>
      </c>
      <c r="C12" s="57" t="s">
        <v>270</v>
      </c>
      <c r="D12" s="57" t="s">
        <v>275</v>
      </c>
      <c r="E12" s="57" t="str">
        <f>IF(D12&gt;0,D11,"")</f>
        <v>办借记卡</v>
      </c>
      <c r="F12" s="58" t="s">
        <v>281</v>
      </c>
    </row>
    <row r="13" spans="1:7" s="59" customFormat="1">
      <c r="F13" s="60"/>
    </row>
    <row r="14" spans="1:7" ht="94.5">
      <c r="A14" s="57" t="s">
        <v>268</v>
      </c>
      <c r="B14" s="57" t="s">
        <v>269</v>
      </c>
      <c r="C14" s="57" t="s">
        <v>270</v>
      </c>
      <c r="D14" s="57" t="s">
        <v>270</v>
      </c>
      <c r="F14" s="58" t="s">
        <v>989</v>
      </c>
    </row>
    <row r="15" spans="1:7">
      <c r="A15" s="57" t="s">
        <v>278</v>
      </c>
      <c r="B15" s="57" t="s">
        <v>271</v>
      </c>
      <c r="C15" s="57" t="s">
        <v>270</v>
      </c>
      <c r="D15" s="57" t="s">
        <v>272</v>
      </c>
      <c r="E15" s="57" t="str">
        <f>IF(D15&gt;0,D14,"")</f>
        <v>开户</v>
      </c>
      <c r="F15" s="58" t="s">
        <v>279</v>
      </c>
    </row>
    <row r="16" spans="1:7" ht="67.5">
      <c r="A16" s="57" t="s">
        <v>280</v>
      </c>
      <c r="B16" s="57" t="s">
        <v>101</v>
      </c>
      <c r="C16" s="57" t="s">
        <v>270</v>
      </c>
      <c r="D16" s="57" t="s">
        <v>275</v>
      </c>
      <c r="E16" s="57" t="str">
        <f>IF(D16&gt;0,D15,"")</f>
        <v>办借记卡</v>
      </c>
      <c r="F16" s="58" t="s">
        <v>988</v>
      </c>
    </row>
    <row r="17" spans="1:6" s="59" customFormat="1">
      <c r="F17" s="60"/>
    </row>
    <row r="18" spans="1:6" ht="94.5">
      <c r="A18" s="57" t="s">
        <v>268</v>
      </c>
      <c r="B18" s="57" t="s">
        <v>269</v>
      </c>
      <c r="C18" s="57" t="s">
        <v>270</v>
      </c>
      <c r="D18" s="57" t="s">
        <v>270</v>
      </c>
      <c r="F18" s="58" t="s">
        <v>989</v>
      </c>
    </row>
    <row r="19" spans="1:6">
      <c r="A19" s="57" t="s">
        <v>278</v>
      </c>
      <c r="B19" s="57" t="s">
        <v>271</v>
      </c>
      <c r="C19" s="57" t="s">
        <v>270</v>
      </c>
      <c r="D19" s="57" t="s">
        <v>272</v>
      </c>
      <c r="E19" s="57" t="str">
        <f>IF(D19&gt;0,D18,"")</f>
        <v>开户</v>
      </c>
      <c r="F19" s="58" t="s">
        <v>279</v>
      </c>
    </row>
    <row r="20" spans="1:6" ht="40.5">
      <c r="A20" s="57" t="s">
        <v>274</v>
      </c>
      <c r="B20" s="57" t="s">
        <v>101</v>
      </c>
      <c r="C20" s="57" t="s">
        <v>270</v>
      </c>
      <c r="D20" s="57" t="s">
        <v>275</v>
      </c>
      <c r="E20" s="57" t="str">
        <f>IF(D20&gt;0,D19,"")</f>
        <v>办借记卡</v>
      </c>
      <c r="F20" s="58" t="s">
        <v>282</v>
      </c>
    </row>
    <row r="21" spans="1:6" s="59" customFormat="1">
      <c r="F21" s="60"/>
    </row>
    <row r="22" spans="1:6" ht="121.5">
      <c r="A22" s="57" t="s">
        <v>276</v>
      </c>
      <c r="B22" s="57" t="s">
        <v>269</v>
      </c>
      <c r="C22" s="57" t="s">
        <v>270</v>
      </c>
      <c r="D22" s="57" t="s">
        <v>270</v>
      </c>
      <c r="F22" s="58" t="s">
        <v>1119</v>
      </c>
    </row>
    <row r="23" spans="1:6" ht="40.5">
      <c r="A23" s="57" t="s">
        <v>108</v>
      </c>
      <c r="B23" s="57" t="s">
        <v>271</v>
      </c>
      <c r="C23" s="57" t="s">
        <v>270</v>
      </c>
      <c r="D23" s="57" t="s">
        <v>272</v>
      </c>
      <c r="E23" s="57" t="str">
        <f>IF(D23&gt;0,D22,"")</f>
        <v>开户</v>
      </c>
      <c r="F23" s="58" t="s">
        <v>273</v>
      </c>
    </row>
    <row r="24" spans="1:6" ht="40.5">
      <c r="A24" s="57" t="s">
        <v>274</v>
      </c>
      <c r="B24" s="57" t="s">
        <v>101</v>
      </c>
      <c r="C24" s="57" t="s">
        <v>270</v>
      </c>
      <c r="D24" s="57" t="s">
        <v>275</v>
      </c>
      <c r="E24" s="57" t="str">
        <f>IF(D24&gt;0,D23,"")</f>
        <v>办借记卡</v>
      </c>
      <c r="F24" s="58" t="s">
        <v>282</v>
      </c>
    </row>
    <row r="25" spans="1:6" s="59" customFormat="1">
      <c r="F25" s="60"/>
    </row>
    <row r="26" spans="1:6" ht="121.5">
      <c r="A26" s="57" t="s">
        <v>276</v>
      </c>
      <c r="B26" s="57" t="s">
        <v>269</v>
      </c>
      <c r="C26" s="57" t="s">
        <v>270</v>
      </c>
      <c r="D26" s="57" t="s">
        <v>270</v>
      </c>
      <c r="F26" s="58" t="s">
        <v>1003</v>
      </c>
    </row>
    <row r="27" spans="1:6">
      <c r="A27" s="57" t="s">
        <v>278</v>
      </c>
      <c r="B27" s="57" t="s">
        <v>271</v>
      </c>
      <c r="C27" s="57" t="s">
        <v>270</v>
      </c>
      <c r="D27" s="57" t="s">
        <v>272</v>
      </c>
      <c r="E27" s="57" t="str">
        <f>IF(D27&gt;0,D26,"")</f>
        <v>开户</v>
      </c>
      <c r="F27" s="58" t="s">
        <v>279</v>
      </c>
    </row>
    <row r="28" spans="1:6" ht="40.5">
      <c r="A28" s="57" t="s">
        <v>274</v>
      </c>
      <c r="B28" s="57" t="s">
        <v>101</v>
      </c>
      <c r="C28" s="57" t="s">
        <v>270</v>
      </c>
      <c r="D28" s="57" t="s">
        <v>275</v>
      </c>
      <c r="E28" s="57" t="str">
        <f>IF(D28&gt;0,D27,"")</f>
        <v>办借记卡</v>
      </c>
      <c r="F28" s="58" t="s">
        <v>282</v>
      </c>
    </row>
    <row r="29" spans="1:6" s="59" customFormat="1">
      <c r="F29" s="60"/>
    </row>
    <row r="30" spans="1:6" ht="121.5">
      <c r="A30" s="57" t="s">
        <v>276</v>
      </c>
      <c r="B30" s="57" t="s">
        <v>269</v>
      </c>
      <c r="C30" s="57" t="s">
        <v>270</v>
      </c>
      <c r="D30" s="57" t="s">
        <v>270</v>
      </c>
      <c r="F30" s="58" t="s">
        <v>1087</v>
      </c>
    </row>
    <row r="31" spans="1:6" ht="40.5">
      <c r="A31" s="57" t="s">
        <v>108</v>
      </c>
      <c r="B31" s="57" t="s">
        <v>271</v>
      </c>
      <c r="C31" s="57" t="s">
        <v>270</v>
      </c>
      <c r="D31" s="57" t="s">
        <v>272</v>
      </c>
      <c r="E31" s="57" t="str">
        <f>IF(D31&gt;0,D30,"")</f>
        <v>开户</v>
      </c>
      <c r="F31" s="58" t="s">
        <v>273</v>
      </c>
    </row>
    <row r="32" spans="1:6" ht="67.5">
      <c r="A32" s="57" t="s">
        <v>280</v>
      </c>
      <c r="B32" s="57" t="s">
        <v>101</v>
      </c>
      <c r="C32" s="57" t="s">
        <v>270</v>
      </c>
      <c r="D32" s="57" t="s">
        <v>275</v>
      </c>
      <c r="E32" s="57" t="str">
        <f>IF(D32&gt;0,D31,"")</f>
        <v>办借记卡</v>
      </c>
      <c r="F32" s="58" t="s">
        <v>281</v>
      </c>
    </row>
    <row r="33" spans="1:6" s="59" customFormat="1">
      <c r="F33" s="60"/>
    </row>
    <row r="34" spans="1:6" ht="108">
      <c r="A34" s="57" t="s">
        <v>283</v>
      </c>
      <c r="B34" s="57" t="s">
        <v>271</v>
      </c>
      <c r="C34" s="57" t="s">
        <v>270</v>
      </c>
      <c r="D34" s="57" t="s">
        <v>272</v>
      </c>
      <c r="F34" s="58" t="s">
        <v>991</v>
      </c>
    </row>
    <row r="35" spans="1:6" s="59" customFormat="1">
      <c r="F35" s="60"/>
    </row>
    <row r="36" spans="1:6" ht="81">
      <c r="A36" s="57" t="s">
        <v>114</v>
      </c>
      <c r="B36" s="57" t="s">
        <v>271</v>
      </c>
      <c r="C36" s="57" t="s">
        <v>270</v>
      </c>
      <c r="D36" s="57" t="s">
        <v>272</v>
      </c>
      <c r="F36" s="58" t="s">
        <v>993</v>
      </c>
    </row>
    <row r="37" spans="1:6" s="59" customFormat="1">
      <c r="F37" s="60"/>
    </row>
    <row r="38" spans="1:6" ht="54">
      <c r="A38" s="57" t="s">
        <v>284</v>
      </c>
      <c r="B38" s="57" t="s">
        <v>101</v>
      </c>
      <c r="C38" s="57" t="s">
        <v>270</v>
      </c>
      <c r="D38" s="57" t="s">
        <v>275</v>
      </c>
      <c r="F38" s="58" t="s">
        <v>992</v>
      </c>
    </row>
    <row r="39" spans="1:6" s="59" customFormat="1">
      <c r="F39" s="60"/>
    </row>
    <row r="40" spans="1:6" ht="54">
      <c r="A40" s="57" t="s">
        <v>285</v>
      </c>
      <c r="B40" s="57" t="s">
        <v>101</v>
      </c>
      <c r="C40" s="57" t="s">
        <v>270</v>
      </c>
      <c r="D40" s="57" t="s">
        <v>275</v>
      </c>
      <c r="F40" s="58" t="s">
        <v>990</v>
      </c>
    </row>
    <row r="41" spans="1:6" s="59" customFormat="1">
      <c r="F41" s="60"/>
    </row>
    <row r="42" spans="1:6" ht="40.5">
      <c r="A42" s="57" t="s">
        <v>286</v>
      </c>
      <c r="B42" s="61" t="s">
        <v>287</v>
      </c>
      <c r="C42" s="57" t="s">
        <v>270</v>
      </c>
      <c r="D42" s="57" t="s">
        <v>288</v>
      </c>
      <c r="F42" s="58" t="s">
        <v>289</v>
      </c>
    </row>
    <row r="43" spans="1:6" s="59" customFormat="1">
      <c r="F43" s="60"/>
    </row>
    <row r="44" spans="1:6" ht="40.5">
      <c r="A44" s="57" t="s">
        <v>290</v>
      </c>
      <c r="B44" s="61" t="s">
        <v>287</v>
      </c>
      <c r="C44" s="57" t="s">
        <v>270</v>
      </c>
      <c r="D44" s="57" t="s">
        <v>288</v>
      </c>
      <c r="F44" s="58" t="s">
        <v>291</v>
      </c>
    </row>
    <row r="45" spans="1:6" s="59" customFormat="1">
      <c r="F45" s="60"/>
    </row>
    <row r="46" spans="1:6" ht="108">
      <c r="A46" s="57" t="s">
        <v>268</v>
      </c>
      <c r="B46" s="57" t="s">
        <v>269</v>
      </c>
      <c r="C46" s="57" t="s">
        <v>270</v>
      </c>
      <c r="D46" s="57" t="s">
        <v>270</v>
      </c>
      <c r="F46" s="58" t="s">
        <v>994</v>
      </c>
    </row>
    <row r="47" spans="1:6" ht="40.5">
      <c r="A47" s="57" t="s">
        <v>108</v>
      </c>
      <c r="B47" s="57" t="s">
        <v>271</v>
      </c>
      <c r="C47" s="57" t="s">
        <v>270</v>
      </c>
      <c r="D47" s="57" t="s">
        <v>272</v>
      </c>
      <c r="E47" s="57" t="str">
        <f>IF(D47&gt;0,D46,"")</f>
        <v>开户</v>
      </c>
      <c r="F47" s="58" t="s">
        <v>273</v>
      </c>
    </row>
    <row r="48" spans="1:6" ht="67.5">
      <c r="A48" s="57" t="s">
        <v>292</v>
      </c>
      <c r="B48" s="61" t="s">
        <v>293</v>
      </c>
      <c r="C48" s="57" t="s">
        <v>270</v>
      </c>
      <c r="D48" s="57" t="s">
        <v>294</v>
      </c>
      <c r="E48" s="57" t="str">
        <f>IF(D48&gt;0,D47,"")</f>
        <v>办借记卡</v>
      </c>
      <c r="F48" s="58" t="s">
        <v>295</v>
      </c>
    </row>
    <row r="49" spans="1:6" s="59" customFormat="1">
      <c r="E49" s="59" t="str">
        <f>IF(D49&gt;0,D48,"")</f>
        <v/>
      </c>
      <c r="F49" s="60"/>
    </row>
    <row r="50" spans="1:6" ht="121.5">
      <c r="A50" s="57" t="s">
        <v>276</v>
      </c>
      <c r="B50" s="57" t="s">
        <v>269</v>
      </c>
      <c r="C50" s="57" t="s">
        <v>270</v>
      </c>
      <c r="D50" s="57" t="s">
        <v>270</v>
      </c>
      <c r="F50" s="58" t="s">
        <v>995</v>
      </c>
    </row>
    <row r="51" spans="1:6">
      <c r="A51" s="57" t="s">
        <v>278</v>
      </c>
      <c r="B51" s="57" t="s">
        <v>271</v>
      </c>
      <c r="C51" s="57" t="s">
        <v>270</v>
      </c>
      <c r="D51" s="57" t="s">
        <v>272</v>
      </c>
      <c r="E51" s="57" t="str">
        <f>IF(D51&gt;0,D50,"")</f>
        <v>开户</v>
      </c>
      <c r="F51" s="58" t="s">
        <v>279</v>
      </c>
    </row>
    <row r="52" spans="1:6" ht="54">
      <c r="A52" s="57" t="s">
        <v>296</v>
      </c>
      <c r="B52" s="61" t="s">
        <v>293</v>
      </c>
      <c r="C52" s="57" t="s">
        <v>270</v>
      </c>
      <c r="D52" s="57" t="s">
        <v>294</v>
      </c>
      <c r="E52" s="57" t="str">
        <f>IF(D52&gt;0,D51,"")</f>
        <v>办借记卡</v>
      </c>
      <c r="F52" s="58" t="s">
        <v>297</v>
      </c>
    </row>
    <row r="53" spans="1:6" s="59" customFormat="1">
      <c r="F53" s="60"/>
    </row>
    <row r="54" spans="1:6" ht="108">
      <c r="A54" s="57" t="s">
        <v>268</v>
      </c>
      <c r="B54" s="57" t="s">
        <v>269</v>
      </c>
      <c r="C54" s="57" t="s">
        <v>270</v>
      </c>
      <c r="D54" s="57" t="s">
        <v>270</v>
      </c>
      <c r="F54" s="58" t="s">
        <v>994</v>
      </c>
    </row>
    <row r="55" spans="1:6" ht="40.5">
      <c r="A55" s="57" t="s">
        <v>108</v>
      </c>
      <c r="B55" s="57" t="s">
        <v>271</v>
      </c>
      <c r="C55" s="57" t="s">
        <v>270</v>
      </c>
      <c r="D55" s="57" t="s">
        <v>272</v>
      </c>
      <c r="E55" s="57" t="str">
        <f>IF(D55&gt;0,D54,"")</f>
        <v>开户</v>
      </c>
      <c r="F55" s="58" t="s">
        <v>273</v>
      </c>
    </row>
    <row r="56" spans="1:6" ht="54">
      <c r="A56" s="57" t="s">
        <v>296</v>
      </c>
      <c r="B56" s="61" t="s">
        <v>298</v>
      </c>
      <c r="C56" s="57" t="s">
        <v>270</v>
      </c>
      <c r="D56" s="57" t="s">
        <v>294</v>
      </c>
      <c r="E56" s="57" t="str">
        <f>IF(D56&gt;0,D55,"")</f>
        <v>办借记卡</v>
      </c>
      <c r="F56" s="58" t="s">
        <v>297</v>
      </c>
    </row>
    <row r="57" spans="1:6" s="59" customFormat="1">
      <c r="F57" s="60"/>
    </row>
    <row r="58" spans="1:6" ht="108">
      <c r="A58" s="57" t="s">
        <v>268</v>
      </c>
      <c r="B58" s="57" t="s">
        <v>269</v>
      </c>
      <c r="C58" s="57" t="s">
        <v>270</v>
      </c>
      <c r="D58" s="57" t="s">
        <v>270</v>
      </c>
      <c r="F58" s="58" t="s">
        <v>996</v>
      </c>
    </row>
    <row r="59" spans="1:6">
      <c r="A59" s="57" t="s">
        <v>278</v>
      </c>
      <c r="B59" s="57" t="s">
        <v>271</v>
      </c>
      <c r="C59" s="57" t="s">
        <v>270</v>
      </c>
      <c r="D59" s="57" t="s">
        <v>272</v>
      </c>
      <c r="E59" s="57" t="str">
        <f>IF(D59&gt;0,D58,"")</f>
        <v>开户</v>
      </c>
      <c r="F59" s="58" t="s">
        <v>279</v>
      </c>
    </row>
    <row r="60" spans="1:6" ht="54">
      <c r="A60" s="57" t="s">
        <v>296</v>
      </c>
      <c r="B60" s="61" t="s">
        <v>293</v>
      </c>
      <c r="C60" s="57" t="s">
        <v>270</v>
      </c>
      <c r="D60" s="57" t="s">
        <v>294</v>
      </c>
      <c r="E60" s="57" t="str">
        <f>IF(D60&gt;0,D59,"")</f>
        <v>办借记卡</v>
      </c>
      <c r="F60" s="58" t="s">
        <v>297</v>
      </c>
    </row>
    <row r="61" spans="1:6" s="59" customFormat="1">
      <c r="F61" s="60"/>
    </row>
    <row r="62" spans="1:6" ht="108">
      <c r="A62" s="57" t="s">
        <v>268</v>
      </c>
      <c r="B62" s="57" t="s">
        <v>269</v>
      </c>
      <c r="C62" s="57" t="s">
        <v>270</v>
      </c>
      <c r="D62" s="57" t="s">
        <v>270</v>
      </c>
      <c r="F62" s="58" t="s">
        <v>997</v>
      </c>
    </row>
    <row r="63" spans="1:6">
      <c r="A63" s="57" t="s">
        <v>278</v>
      </c>
      <c r="B63" s="57" t="s">
        <v>271</v>
      </c>
      <c r="C63" s="57" t="s">
        <v>270</v>
      </c>
      <c r="D63" s="57" t="s">
        <v>272</v>
      </c>
      <c r="E63" s="57" t="str">
        <f>IF(D63&gt;0,D62,"")</f>
        <v>开户</v>
      </c>
      <c r="F63" s="58" t="s">
        <v>279</v>
      </c>
    </row>
    <row r="64" spans="1:6" ht="67.5">
      <c r="A64" s="57" t="s">
        <v>292</v>
      </c>
      <c r="B64" s="61" t="s">
        <v>293</v>
      </c>
      <c r="C64" s="57" t="s">
        <v>270</v>
      </c>
      <c r="D64" s="57" t="s">
        <v>294</v>
      </c>
      <c r="E64" s="57" t="str">
        <f>IF(D64&gt;0,D63,"")</f>
        <v>办借记卡</v>
      </c>
      <c r="F64" s="58" t="s">
        <v>295</v>
      </c>
    </row>
    <row r="65" spans="1:6" s="59" customFormat="1">
      <c r="F65" s="60"/>
    </row>
    <row r="66" spans="1:6" ht="94.5">
      <c r="A66" s="57" t="s">
        <v>276</v>
      </c>
      <c r="B66" s="57" t="s">
        <v>269</v>
      </c>
      <c r="C66" s="57" t="s">
        <v>270</v>
      </c>
      <c r="D66" s="57" t="s">
        <v>270</v>
      </c>
      <c r="F66" s="58" t="s">
        <v>277</v>
      </c>
    </row>
    <row r="67" spans="1:6" ht="40.5">
      <c r="A67" s="57" t="s">
        <v>108</v>
      </c>
      <c r="B67" s="57" t="s">
        <v>271</v>
      </c>
      <c r="C67" s="57" t="s">
        <v>270</v>
      </c>
      <c r="D67" s="57" t="s">
        <v>272</v>
      </c>
      <c r="E67" s="57" t="str">
        <f>IF(D67&gt;0,D66,"")</f>
        <v>开户</v>
      </c>
      <c r="F67" s="58" t="s">
        <v>273</v>
      </c>
    </row>
    <row r="68" spans="1:6" ht="67.5">
      <c r="A68" s="57" t="s">
        <v>292</v>
      </c>
      <c r="B68" s="61" t="s">
        <v>293</v>
      </c>
      <c r="C68" s="57" t="s">
        <v>270</v>
      </c>
      <c r="D68" s="57" t="s">
        <v>294</v>
      </c>
      <c r="E68" s="57" t="str">
        <f>IF(D68&gt;0,D67,"")</f>
        <v>办借记卡</v>
      </c>
      <c r="F68" s="58" t="s">
        <v>295</v>
      </c>
    </row>
    <row r="69" spans="1:6" s="59" customFormat="1">
      <c r="F69" s="60"/>
    </row>
    <row r="70" spans="1:6" ht="94.5">
      <c r="A70" s="57" t="s">
        <v>276</v>
      </c>
      <c r="B70" s="57" t="s">
        <v>269</v>
      </c>
      <c r="C70" s="57" t="s">
        <v>270</v>
      </c>
      <c r="D70" s="57" t="s">
        <v>270</v>
      </c>
      <c r="F70" s="58" t="s">
        <v>277</v>
      </c>
    </row>
    <row r="71" spans="1:6">
      <c r="A71" s="57" t="s">
        <v>278</v>
      </c>
      <c r="B71" s="57" t="s">
        <v>271</v>
      </c>
      <c r="C71" s="57" t="s">
        <v>270</v>
      </c>
      <c r="D71" s="57" t="s">
        <v>272</v>
      </c>
      <c r="E71" s="57" t="str">
        <f>IF(D71&gt;0,D70,"")</f>
        <v>开户</v>
      </c>
      <c r="F71" s="58" t="s">
        <v>279</v>
      </c>
    </row>
    <row r="72" spans="1:6" ht="67.5">
      <c r="A72" s="57" t="s">
        <v>292</v>
      </c>
      <c r="B72" s="61" t="s">
        <v>293</v>
      </c>
      <c r="C72" s="57" t="s">
        <v>270</v>
      </c>
      <c r="D72" s="57" t="s">
        <v>294</v>
      </c>
      <c r="E72" s="57" t="str">
        <f>IF(D72&gt;0,D71,"")</f>
        <v>办借记卡</v>
      </c>
      <c r="F72" s="58" t="s">
        <v>295</v>
      </c>
    </row>
    <row r="73" spans="1:6" s="59" customFormat="1">
      <c r="F73" s="60"/>
    </row>
    <row r="74" spans="1:6" ht="94.5">
      <c r="A74" s="57" t="s">
        <v>276</v>
      </c>
      <c r="B74" s="57" t="s">
        <v>269</v>
      </c>
      <c r="C74" s="57" t="s">
        <v>270</v>
      </c>
      <c r="D74" s="57" t="s">
        <v>270</v>
      </c>
      <c r="F74" s="58" t="s">
        <v>277</v>
      </c>
    </row>
    <row r="75" spans="1:6" ht="40.5">
      <c r="A75" s="57" t="s">
        <v>108</v>
      </c>
      <c r="B75" s="57" t="s">
        <v>271</v>
      </c>
      <c r="C75" s="57" t="s">
        <v>270</v>
      </c>
      <c r="D75" s="57" t="s">
        <v>272</v>
      </c>
      <c r="E75" s="57" t="str">
        <f>IF(D75&gt;0,D74,"")</f>
        <v>开户</v>
      </c>
      <c r="F75" s="58" t="s">
        <v>273</v>
      </c>
    </row>
    <row r="76" spans="1:6" ht="54">
      <c r="A76" s="57" t="s">
        <v>296</v>
      </c>
      <c r="B76" s="61" t="s">
        <v>293</v>
      </c>
      <c r="C76" s="57" t="s">
        <v>270</v>
      </c>
      <c r="D76" s="57" t="s">
        <v>294</v>
      </c>
      <c r="E76" s="57" t="str">
        <f>IF(D76&gt;0,D75,"")</f>
        <v>办借记卡</v>
      </c>
      <c r="F76" s="58" t="s">
        <v>297</v>
      </c>
    </row>
    <row r="77" spans="1:6" s="59" customFormat="1">
      <c r="F77" s="60"/>
    </row>
    <row r="78" spans="1:6" ht="54">
      <c r="A78" s="57" t="s">
        <v>299</v>
      </c>
      <c r="B78" s="61" t="s">
        <v>293</v>
      </c>
      <c r="C78" s="57" t="s">
        <v>270</v>
      </c>
      <c r="D78" s="57" t="s">
        <v>294</v>
      </c>
      <c r="F78" s="58" t="s">
        <v>300</v>
      </c>
    </row>
    <row r="79" spans="1:6" s="59" customFormat="1">
      <c r="F79" s="60"/>
    </row>
    <row r="80" spans="1:6" ht="54">
      <c r="A80" s="57" t="s">
        <v>301</v>
      </c>
      <c r="B80" s="61" t="s">
        <v>293</v>
      </c>
      <c r="C80" s="57" t="s">
        <v>270</v>
      </c>
      <c r="D80" s="57" t="s">
        <v>294</v>
      </c>
      <c r="F80" s="58" t="s">
        <v>302</v>
      </c>
    </row>
    <row r="81" spans="1:6" s="59" customFormat="1">
      <c r="F81" s="60"/>
    </row>
    <row r="82" spans="1:6" ht="108">
      <c r="A82" s="57" t="s">
        <v>268</v>
      </c>
      <c r="B82" s="57" t="s">
        <v>269</v>
      </c>
      <c r="C82" s="57" t="s">
        <v>270</v>
      </c>
      <c r="D82" s="57" t="s">
        <v>270</v>
      </c>
      <c r="F82" s="58" t="s">
        <v>997</v>
      </c>
    </row>
    <row r="83" spans="1:6">
      <c r="A83" s="57" t="s">
        <v>117</v>
      </c>
      <c r="B83" s="61" t="s">
        <v>303</v>
      </c>
      <c r="C83" s="57" t="s">
        <v>270</v>
      </c>
      <c r="D83" s="57" t="s">
        <v>304</v>
      </c>
      <c r="E83" s="57" t="s">
        <v>270</v>
      </c>
      <c r="F83" s="58" t="s">
        <v>820</v>
      </c>
    </row>
    <row r="84" spans="1:6" s="59" customFormat="1">
      <c r="F84" s="60"/>
    </row>
    <row r="85" spans="1:6" ht="94.5">
      <c r="A85" s="57" t="s">
        <v>276</v>
      </c>
      <c r="B85" s="57" t="s">
        <v>269</v>
      </c>
      <c r="C85" s="57" t="s">
        <v>270</v>
      </c>
      <c r="D85" s="57" t="s">
        <v>270</v>
      </c>
      <c r="F85" s="58" t="s">
        <v>998</v>
      </c>
    </row>
    <row r="86" spans="1:6">
      <c r="A86" s="57" t="s">
        <v>305</v>
      </c>
      <c r="B86" s="61" t="s">
        <v>303</v>
      </c>
      <c r="C86" s="57" t="s">
        <v>270</v>
      </c>
      <c r="D86" s="57" t="s">
        <v>304</v>
      </c>
      <c r="E86" s="57" t="s">
        <v>270</v>
      </c>
      <c r="F86" s="58" t="s">
        <v>306</v>
      </c>
    </row>
    <row r="87" spans="1:6" s="59" customFormat="1">
      <c r="F87" s="60"/>
    </row>
    <row r="88" spans="1:6" ht="40.5">
      <c r="A88" s="57" t="s">
        <v>120</v>
      </c>
      <c r="B88" s="61" t="s">
        <v>303</v>
      </c>
      <c r="C88" s="57" t="s">
        <v>270</v>
      </c>
      <c r="D88" s="57" t="s">
        <v>304</v>
      </c>
      <c r="F88" s="58" t="s">
        <v>999</v>
      </c>
    </row>
    <row r="89" spans="1:6" s="59" customFormat="1">
      <c r="F89" s="60"/>
    </row>
    <row r="90" spans="1:6" ht="54">
      <c r="A90" s="57" t="s">
        <v>307</v>
      </c>
      <c r="B90" s="61" t="s">
        <v>303</v>
      </c>
      <c r="C90" s="57" t="s">
        <v>270</v>
      </c>
      <c r="D90" s="57" t="s">
        <v>304</v>
      </c>
      <c r="F90" s="58" t="s">
        <v>1123</v>
      </c>
    </row>
    <row r="91" spans="1:6" s="62" customFormat="1">
      <c r="F91" s="63"/>
    </row>
    <row r="92" spans="1:6" ht="108">
      <c r="A92" s="57" t="s">
        <v>268</v>
      </c>
      <c r="B92" s="57" t="s">
        <v>269</v>
      </c>
      <c r="C92" s="57" t="s">
        <v>270</v>
      </c>
      <c r="D92" s="57" t="s">
        <v>270</v>
      </c>
      <c r="F92" s="58" t="s">
        <v>1000</v>
      </c>
    </row>
    <row r="93" spans="1:6">
      <c r="A93" s="57" t="s">
        <v>308</v>
      </c>
      <c r="B93" s="57" t="s">
        <v>101</v>
      </c>
      <c r="C93" s="57" t="s">
        <v>270</v>
      </c>
      <c r="D93" s="57" t="s">
        <v>309</v>
      </c>
      <c r="E93" s="57" t="s">
        <v>270</v>
      </c>
      <c r="F93" s="58" t="s">
        <v>794</v>
      </c>
    </row>
    <row r="94" spans="1:6" s="59" customFormat="1">
      <c r="E94" s="59" t="str">
        <f t="shared" ref="E94" si="0">IF(D94&gt;0,D93,"")</f>
        <v/>
      </c>
      <c r="F94" s="60"/>
    </row>
    <row r="95" spans="1:6" ht="94.5">
      <c r="A95" s="57" t="s">
        <v>276</v>
      </c>
      <c r="B95" s="57" t="s">
        <v>269</v>
      </c>
      <c r="C95" s="57" t="s">
        <v>270</v>
      </c>
      <c r="D95" s="57" t="s">
        <v>270</v>
      </c>
      <c r="F95" s="58" t="s">
        <v>277</v>
      </c>
    </row>
    <row r="96" spans="1:6">
      <c r="A96" s="57" t="s">
        <v>310</v>
      </c>
      <c r="B96" s="57" t="s">
        <v>101</v>
      </c>
      <c r="C96" s="57" t="s">
        <v>270</v>
      </c>
      <c r="D96" s="57" t="s">
        <v>309</v>
      </c>
      <c r="E96" s="57" t="s">
        <v>270</v>
      </c>
      <c r="F96" s="58" t="s">
        <v>795</v>
      </c>
    </row>
    <row r="97" spans="1:6" s="59" customFormat="1">
      <c r="F97" s="60"/>
    </row>
    <row r="98" spans="1:6" ht="81">
      <c r="A98" s="57" t="s">
        <v>309</v>
      </c>
      <c r="B98" s="57" t="s">
        <v>101</v>
      </c>
      <c r="C98" s="57" t="s">
        <v>270</v>
      </c>
      <c r="D98" s="57" t="s">
        <v>309</v>
      </c>
      <c r="F98" s="58" t="s">
        <v>796</v>
      </c>
    </row>
    <row r="99" spans="1:6" s="59" customFormat="1">
      <c r="E99" s="59" t="str">
        <f t="shared" ref="E99" si="1">IF(D99&gt;0,D98,"")</f>
        <v/>
      </c>
      <c r="F99" s="60"/>
    </row>
    <row r="100" spans="1:6" ht="94.5">
      <c r="A100" s="57" t="s">
        <v>793</v>
      </c>
      <c r="B100" s="57" t="s">
        <v>101</v>
      </c>
      <c r="C100" s="57" t="s">
        <v>270</v>
      </c>
      <c r="D100" s="57" t="s">
        <v>792</v>
      </c>
      <c r="F100" s="58" t="s">
        <v>1001</v>
      </c>
    </row>
    <row r="101" spans="1:6" s="59" customFormat="1">
      <c r="F101" s="60"/>
    </row>
  </sheetData>
  <customSheetViews>
    <customSheetView guid="{1E5A0D98-77D5-42E3-9872-0440613765AC}" topLeftCell="A85">
      <selection activeCell="E88" sqref="E88"/>
      <pageMargins left="0.69930555555555596" right="0.69930555555555596" top="0.75" bottom="0.75" header="0.3" footer="0.3"/>
      <pageSetup paperSize="9" orientation="portrait"/>
    </customSheetView>
    <customSheetView guid="{CD69C0EA-EBFB-45E3-BEA5-CC470598666F}" topLeftCell="B1">
      <selection activeCell="G1" sqref="G1"/>
      <pageMargins left="0.69930555555555596" right="0.69930555555555596" top="0.75" bottom="0.75" header="0.3" footer="0.3"/>
      <pageSetup paperSize="9" orientation="portrait"/>
    </customSheetView>
    <customSheetView guid="{C2CB2F22-775D-44AC-B11A-784BA6146A8B}">
      <pane xSplit="1" topLeftCell="C1" activePane="topRight" state="frozen"/>
      <selection pane="topRight" activeCell="F36" sqref="F36"/>
      <pageMargins left="0.69930555555555596" right="0.69930555555555596" top="0.75" bottom="0.75" header="0.3" footer="0.3"/>
      <pageSetup paperSize="9" orientation="portrait" r:id="rId1"/>
    </customSheetView>
    <customSheetView guid="{36746F77-9D30-4F67-8DD6-349629627742}" topLeftCell="A28">
      <selection activeCell="F30" sqref="F30"/>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8" sqref="B8"/>
    </sheetView>
  </sheetViews>
  <sheetFormatPr defaultColWidth="9" defaultRowHeight="14.25"/>
  <cols>
    <col min="1" max="1" width="15.75" style="4" customWidth="1"/>
    <col min="2" max="2" width="39" style="5" customWidth="1"/>
    <col min="3" max="5" width="9" style="4"/>
    <col min="6" max="6" width="56.375" style="5" customWidth="1"/>
    <col min="7" max="16384" width="9" style="4"/>
  </cols>
  <sheetData>
    <row r="1" spans="1:7" s="1" customFormat="1" ht="24.95" customHeight="1">
      <c r="A1" s="1" t="s">
        <v>0</v>
      </c>
      <c r="B1" s="2" t="s">
        <v>1</v>
      </c>
      <c r="C1" s="1" t="s">
        <v>2</v>
      </c>
      <c r="D1" s="1" t="s">
        <v>3</v>
      </c>
      <c r="E1" s="1" t="s">
        <v>311</v>
      </c>
      <c r="F1" s="2" t="s">
        <v>5</v>
      </c>
      <c r="G1" s="187" t="s">
        <v>919</v>
      </c>
    </row>
    <row r="2" spans="1:7" ht="85.5">
      <c r="A2" s="3" t="s">
        <v>312</v>
      </c>
      <c r="B2" s="10" t="s">
        <v>313</v>
      </c>
      <c r="C2" s="4" t="s">
        <v>8</v>
      </c>
      <c r="D2" s="4" t="s">
        <v>314</v>
      </c>
      <c r="F2" s="5" t="s">
        <v>1005</v>
      </c>
    </row>
    <row r="3" spans="1:7">
      <c r="B3" s="10"/>
    </row>
    <row r="4" spans="1:7" ht="57">
      <c r="A4" s="3" t="s">
        <v>315</v>
      </c>
      <c r="B4" s="10" t="s">
        <v>316</v>
      </c>
      <c r="C4" s="4" t="s">
        <v>8</v>
      </c>
      <c r="D4" s="4" t="s">
        <v>314</v>
      </c>
      <c r="F4" s="5" t="s">
        <v>1004</v>
      </c>
    </row>
  </sheetData>
  <customSheetViews>
    <customSheetView guid="{1E5A0D98-77D5-42E3-9872-0440613765AC}">
      <selection activeCell="B8" sqref="B8"/>
      <pageMargins left="0.7" right="0.7" top="0.75" bottom="0.75" header="0.3" footer="0.3"/>
      <pageSetup paperSize="9" orientation="portrait" r:id="rId1"/>
    </customSheetView>
    <customSheetView guid="{CD69C0EA-EBFB-45E3-BEA5-CC470598666F}">
      <selection activeCell="G1" sqref="G1"/>
      <pageMargins left="0.7" right="0.7" top="0.75" bottom="0.75" header="0.3" footer="0.3"/>
      <pageSetup paperSize="9" orientation="portrait" r:id="rId2"/>
    </customSheetView>
    <customSheetView guid="{C2CB2F22-775D-44AC-B11A-784BA6146A8B}">
      <selection activeCell="F2" sqref="F2"/>
      <pageMargins left="0.7" right="0.7" top="0.75" bottom="0.75" header="0.3" footer="0.3"/>
      <pageSetup paperSize="9" orientation="portrait" r:id="rId3"/>
    </customSheetView>
    <customSheetView guid="{36746F77-9D30-4F67-8DD6-349629627742}">
      <selection activeCell="B8" sqref="B8"/>
      <pageMargins left="0.7" right="0.7" top="0.75" bottom="0.75" header="0.3" footer="0.3"/>
      <pageSetup paperSize="9" orientation="portrait" r:id="rId4"/>
    </customSheetView>
  </customSheetViews>
  <phoneticPr fontId="4" type="noConversion"/>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2" sqref="F2"/>
    </sheetView>
  </sheetViews>
  <sheetFormatPr defaultColWidth="9" defaultRowHeight="14.25"/>
  <cols>
    <col min="1" max="1" width="15.625" style="5" customWidth="1"/>
    <col min="2" max="2" width="34.5" style="5" customWidth="1"/>
    <col min="3" max="4" width="9" style="5"/>
    <col min="5" max="5" width="9" style="67"/>
    <col min="6" max="6" width="47.375" style="5" customWidth="1"/>
    <col min="7" max="16384" width="9" style="5"/>
  </cols>
  <sheetData>
    <row r="1" spans="1:7" s="1" customFormat="1" ht="24.95" customHeight="1">
      <c r="A1" s="1" t="s">
        <v>0</v>
      </c>
      <c r="B1" s="1" t="s">
        <v>1</v>
      </c>
      <c r="C1" s="1" t="s">
        <v>2</v>
      </c>
      <c r="D1" s="1" t="s">
        <v>3</v>
      </c>
      <c r="E1" s="64" t="s">
        <v>318</v>
      </c>
      <c r="F1" s="2" t="s">
        <v>5</v>
      </c>
      <c r="G1" s="187" t="s">
        <v>919</v>
      </c>
    </row>
    <row r="2" spans="1:7" ht="128.25">
      <c r="A2" s="65" t="s">
        <v>319</v>
      </c>
      <c r="B2" s="10" t="s">
        <v>320</v>
      </c>
      <c r="C2" s="5" t="s">
        <v>321</v>
      </c>
      <c r="D2" s="5" t="s">
        <v>322</v>
      </c>
      <c r="E2" s="66"/>
      <c r="F2" s="5" t="s">
        <v>1122</v>
      </c>
      <c r="G2" s="5" t="s">
        <v>1013</v>
      </c>
    </row>
    <row r="3" spans="1:7">
      <c r="A3" s="65"/>
      <c r="B3" s="10"/>
      <c r="E3" s="66"/>
    </row>
    <row r="4" spans="1:7" ht="128.25">
      <c r="A4" s="65" t="s">
        <v>323</v>
      </c>
      <c r="B4" s="10" t="s">
        <v>320</v>
      </c>
      <c r="C4" s="5" t="s">
        <v>321</v>
      </c>
      <c r="D4" s="5" t="s">
        <v>322</v>
      </c>
      <c r="E4" s="66"/>
      <c r="F4" s="5" t="s">
        <v>1006</v>
      </c>
      <c r="G4" s="5" t="s">
        <v>1013</v>
      </c>
    </row>
    <row r="6" spans="1:7" s="52" customFormat="1" ht="28.5">
      <c r="A6" s="52" t="s">
        <v>324</v>
      </c>
      <c r="B6" s="38" t="s">
        <v>325</v>
      </c>
      <c r="C6" s="52" t="s">
        <v>326</v>
      </c>
      <c r="D6" s="52" t="s">
        <v>326</v>
      </c>
      <c r="F6" s="38" t="s">
        <v>327</v>
      </c>
    </row>
    <row r="7" spans="1:7" ht="85.5">
      <c r="A7" s="65" t="s">
        <v>328</v>
      </c>
      <c r="B7" s="10" t="s">
        <v>320</v>
      </c>
      <c r="C7" s="5" t="s">
        <v>321</v>
      </c>
      <c r="D7" s="5" t="s">
        <v>322</v>
      </c>
      <c r="E7" s="66" t="s">
        <v>326</v>
      </c>
      <c r="F7" s="5" t="s">
        <v>1007</v>
      </c>
      <c r="G7" s="5" t="s">
        <v>1013</v>
      </c>
    </row>
    <row r="8" spans="1:7">
      <c r="A8" s="65"/>
      <c r="E8" s="66"/>
    </row>
    <row r="9" spans="1:7" s="52" customFormat="1" ht="57">
      <c r="A9" s="52" t="s">
        <v>324</v>
      </c>
      <c r="B9" s="38" t="s">
        <v>325</v>
      </c>
      <c r="C9" s="52" t="s">
        <v>326</v>
      </c>
      <c r="D9" s="52" t="s">
        <v>326</v>
      </c>
      <c r="F9" s="38" t="s">
        <v>1017</v>
      </c>
    </row>
    <row r="10" spans="1:7" ht="128.25">
      <c r="A10" s="65" t="s">
        <v>323</v>
      </c>
      <c r="B10" s="10" t="s">
        <v>320</v>
      </c>
      <c r="C10" s="5" t="s">
        <v>321</v>
      </c>
      <c r="D10" s="5" t="s">
        <v>322</v>
      </c>
      <c r="E10" s="66" t="s">
        <v>326</v>
      </c>
      <c r="F10" s="5" t="s">
        <v>1006</v>
      </c>
      <c r="G10" s="5" t="s">
        <v>1013</v>
      </c>
    </row>
    <row r="12" spans="1:7" s="52" customFormat="1" ht="28.5">
      <c r="A12" s="52" t="s">
        <v>329</v>
      </c>
      <c r="B12" s="38" t="s">
        <v>325</v>
      </c>
      <c r="C12" s="52" t="s">
        <v>326</v>
      </c>
      <c r="D12" s="52" t="s">
        <v>326</v>
      </c>
      <c r="F12" s="38" t="s">
        <v>330</v>
      </c>
    </row>
    <row r="13" spans="1:7" ht="85.5">
      <c r="A13" s="65" t="s">
        <v>328</v>
      </c>
      <c r="B13" s="10" t="s">
        <v>320</v>
      </c>
      <c r="C13" s="5" t="s">
        <v>321</v>
      </c>
      <c r="D13" s="5" t="s">
        <v>322</v>
      </c>
      <c r="E13" s="66" t="s">
        <v>326</v>
      </c>
      <c r="F13" s="5" t="s">
        <v>1007</v>
      </c>
      <c r="G13" s="5">
        <v>15</v>
      </c>
    </row>
    <row r="15" spans="1:7" s="52" customFormat="1" ht="57">
      <c r="A15" s="52" t="s">
        <v>329</v>
      </c>
      <c r="B15" s="38" t="s">
        <v>325</v>
      </c>
      <c r="C15" s="52" t="s">
        <v>326</v>
      </c>
      <c r="D15" s="52" t="s">
        <v>326</v>
      </c>
      <c r="F15" s="38" t="s">
        <v>1018</v>
      </c>
    </row>
    <row r="16" spans="1:7" ht="128.25">
      <c r="A16" s="65" t="s">
        <v>323</v>
      </c>
      <c r="B16" s="10" t="s">
        <v>320</v>
      </c>
      <c r="C16" s="5" t="s">
        <v>321</v>
      </c>
      <c r="D16" s="5" t="s">
        <v>322</v>
      </c>
      <c r="E16" s="66" t="s">
        <v>326</v>
      </c>
      <c r="F16" s="5" t="s">
        <v>1006</v>
      </c>
      <c r="G16" s="5">
        <v>15</v>
      </c>
    </row>
  </sheetData>
  <customSheetViews>
    <customSheetView guid="{1E5A0D98-77D5-42E3-9872-0440613765AC}">
      <selection activeCell="F2" sqref="F2"/>
      <pageMargins left="0.7" right="0.7" top="0.75" bottom="0.75" header="0.3" footer="0.3"/>
    </customSheetView>
    <customSheetView guid="{CD69C0EA-EBFB-45E3-BEA5-CC470598666F}" topLeftCell="A11">
      <selection activeCell="G18" sqref="G18"/>
      <pageMargins left="0.7" right="0.7" top="0.75" bottom="0.75" header="0.3" footer="0.3"/>
    </customSheetView>
    <customSheetView guid="{C2CB2F22-775D-44AC-B11A-784BA6146A8B}" topLeftCell="A16">
      <selection activeCell="I16" sqref="I16"/>
      <pageMargins left="0.7" right="0.7" top="0.75" bottom="0.75" header="0.3" footer="0.3"/>
    </customSheetView>
    <customSheetView guid="{36746F77-9D30-4F67-8DD6-349629627742}">
      <selection activeCell="F2" sqref="F2"/>
      <pageMargins left="0.7" right="0.7" top="0.75" bottom="0.75" header="0.3" footer="0.3"/>
    </customSheetView>
  </customSheetView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topLeftCell="A64" zoomScale="85" zoomScaleNormal="85" workbookViewId="0">
      <selection activeCell="F7" sqref="F7"/>
    </sheetView>
  </sheetViews>
  <sheetFormatPr defaultColWidth="9" defaultRowHeight="13.5"/>
  <cols>
    <col min="1" max="1" width="24.5" style="92" customWidth="1"/>
    <col min="2" max="2" width="64.875" style="87" customWidth="1"/>
    <col min="3" max="3" width="9" style="24"/>
    <col min="4" max="4" width="19" style="24" customWidth="1"/>
    <col min="5" max="5" width="12.625" style="24" customWidth="1"/>
    <col min="6" max="6" width="43.75" style="93" customWidth="1"/>
    <col min="7" max="16384" width="9" style="24"/>
  </cols>
  <sheetData>
    <row r="1" spans="1:29" s="64" customFormat="1" ht="24.95" customHeight="1">
      <c r="A1" s="68" t="s">
        <v>0</v>
      </c>
      <c r="B1" s="69" t="s">
        <v>1</v>
      </c>
      <c r="C1" s="64" t="s">
        <v>2</v>
      </c>
      <c r="D1" s="64" t="s">
        <v>3</v>
      </c>
      <c r="E1" s="64" t="s">
        <v>331</v>
      </c>
      <c r="F1" s="64" t="s">
        <v>5</v>
      </c>
      <c r="G1" s="64" t="s">
        <v>919</v>
      </c>
    </row>
    <row r="2" spans="1:29" ht="216">
      <c r="A2" s="70" t="s">
        <v>332</v>
      </c>
      <c r="B2" s="71" t="s">
        <v>333</v>
      </c>
      <c r="C2" s="66" t="s">
        <v>334</v>
      </c>
      <c r="D2" s="66" t="s">
        <v>335</v>
      </c>
      <c r="E2" s="66"/>
      <c r="F2" s="37" t="s">
        <v>1124</v>
      </c>
      <c r="G2" s="66"/>
      <c r="H2" s="66"/>
      <c r="I2" s="66"/>
      <c r="J2" s="66"/>
      <c r="K2" s="66"/>
      <c r="L2" s="66"/>
      <c r="M2" s="66"/>
      <c r="N2" s="66"/>
      <c r="O2" s="66"/>
      <c r="P2" s="66"/>
      <c r="Q2" s="66"/>
      <c r="R2" s="66"/>
      <c r="S2" s="66"/>
      <c r="T2" s="66"/>
      <c r="U2" s="66"/>
      <c r="V2" s="66"/>
      <c r="W2" s="66"/>
      <c r="X2" s="66"/>
      <c r="Y2" s="66"/>
      <c r="Z2" s="66"/>
      <c r="AA2" s="66"/>
      <c r="AB2" s="66"/>
      <c r="AC2" s="66"/>
    </row>
    <row r="3" spans="1:29" ht="188.25" customHeight="1">
      <c r="A3" s="70" t="s">
        <v>733</v>
      </c>
      <c r="B3" s="71" t="s">
        <v>337</v>
      </c>
      <c r="C3" s="66" t="s">
        <v>334</v>
      </c>
      <c r="D3" s="66" t="s">
        <v>338</v>
      </c>
      <c r="E3" s="66" t="str">
        <f>IF(D3&gt;0,D2,"")</f>
        <v>存款</v>
      </c>
      <c r="F3" s="72" t="s">
        <v>1020</v>
      </c>
      <c r="G3" s="66"/>
      <c r="H3" s="66"/>
      <c r="I3" s="66"/>
      <c r="J3" s="66"/>
      <c r="K3" s="66"/>
      <c r="L3" s="66"/>
      <c r="M3" s="66"/>
      <c r="N3" s="66"/>
      <c r="O3" s="66"/>
      <c r="P3" s="66"/>
      <c r="Q3" s="66"/>
      <c r="R3" s="66"/>
      <c r="S3" s="66"/>
      <c r="T3" s="66"/>
      <c r="U3" s="66"/>
      <c r="V3" s="66"/>
      <c r="W3" s="66"/>
      <c r="X3" s="66"/>
      <c r="Y3" s="66"/>
      <c r="Z3" s="66"/>
      <c r="AA3" s="66"/>
      <c r="AB3" s="66"/>
      <c r="AC3" s="66"/>
    </row>
    <row r="4" spans="1:29" ht="94.5">
      <c r="A4" s="70" t="s">
        <v>339</v>
      </c>
      <c r="B4" s="71" t="s">
        <v>340</v>
      </c>
      <c r="C4" s="66" t="s">
        <v>334</v>
      </c>
      <c r="D4" s="66" t="s">
        <v>341</v>
      </c>
      <c r="E4" s="66" t="str">
        <f>IF(D4&gt;0,D3,"")</f>
        <v>存款五万以下</v>
      </c>
      <c r="F4" s="37" t="s">
        <v>342</v>
      </c>
      <c r="G4" s="66"/>
      <c r="H4" s="66"/>
      <c r="I4" s="66"/>
      <c r="J4" s="66"/>
      <c r="K4" s="66"/>
      <c r="L4" s="66"/>
      <c r="M4" s="66"/>
      <c r="N4" s="66"/>
      <c r="O4" s="66"/>
      <c r="P4" s="66"/>
      <c r="Q4" s="66"/>
      <c r="R4" s="66"/>
      <c r="S4" s="66"/>
      <c r="T4" s="66"/>
      <c r="U4" s="66"/>
      <c r="V4" s="66"/>
      <c r="W4" s="66"/>
      <c r="X4" s="66"/>
      <c r="Y4" s="66"/>
      <c r="Z4" s="66"/>
      <c r="AA4" s="66"/>
      <c r="AB4" s="66"/>
      <c r="AC4" s="66"/>
    </row>
    <row r="5" spans="1:29" s="76" customFormat="1">
      <c r="A5" s="73"/>
      <c r="B5" s="74"/>
      <c r="C5" s="75"/>
      <c r="D5" s="75"/>
      <c r="E5" s="66" t="str">
        <f t="shared" ref="E5" si="0">IF(D5&gt;0,D4,"")</f>
        <v/>
      </c>
      <c r="F5" s="39"/>
      <c r="G5" s="75"/>
      <c r="H5" s="75"/>
      <c r="I5" s="75"/>
      <c r="J5" s="75"/>
      <c r="K5" s="75"/>
      <c r="L5" s="75"/>
      <c r="M5" s="75"/>
      <c r="N5" s="75"/>
      <c r="O5" s="75"/>
      <c r="P5" s="75"/>
      <c r="Q5" s="75"/>
      <c r="R5" s="75"/>
      <c r="S5" s="75"/>
      <c r="T5" s="75"/>
      <c r="U5" s="75"/>
      <c r="V5" s="75"/>
      <c r="W5" s="75"/>
      <c r="X5" s="75"/>
      <c r="Y5" s="75"/>
      <c r="Z5" s="75"/>
      <c r="AA5" s="75"/>
      <c r="AB5" s="75"/>
      <c r="AC5" s="75"/>
    </row>
    <row r="6" spans="1:29" ht="202.5">
      <c r="A6" s="70" t="s">
        <v>332</v>
      </c>
      <c r="B6" s="71" t="s">
        <v>333</v>
      </c>
      <c r="C6" s="66" t="s">
        <v>334</v>
      </c>
      <c r="D6" s="66" t="s">
        <v>334</v>
      </c>
      <c r="E6" s="66"/>
      <c r="F6" s="37" t="s">
        <v>1019</v>
      </c>
      <c r="G6" s="66"/>
      <c r="H6" s="66"/>
      <c r="I6" s="66"/>
      <c r="J6" s="66"/>
      <c r="K6" s="66"/>
      <c r="L6" s="66"/>
      <c r="M6" s="66"/>
      <c r="N6" s="66"/>
      <c r="O6" s="66"/>
      <c r="P6" s="66"/>
      <c r="Q6" s="66"/>
      <c r="R6" s="66"/>
      <c r="S6" s="66"/>
      <c r="T6" s="66"/>
      <c r="U6" s="66"/>
      <c r="V6" s="66"/>
      <c r="W6" s="66"/>
      <c r="X6" s="66"/>
      <c r="Y6" s="66"/>
      <c r="Z6" s="66"/>
      <c r="AA6" s="66"/>
      <c r="AB6" s="66"/>
      <c r="AC6" s="66"/>
    </row>
    <row r="7" spans="1:29" ht="108">
      <c r="A7" s="70" t="s">
        <v>733</v>
      </c>
      <c r="B7" s="71" t="s">
        <v>343</v>
      </c>
      <c r="C7" s="66" t="s">
        <v>334</v>
      </c>
      <c r="D7" s="66" t="s">
        <v>338</v>
      </c>
      <c r="E7" s="66" t="str">
        <f>IF(D7&gt;0,D6,"" )</f>
        <v>存款</v>
      </c>
      <c r="F7" s="72" t="s">
        <v>833</v>
      </c>
      <c r="G7" s="66"/>
      <c r="H7" s="66"/>
      <c r="I7" s="66"/>
      <c r="J7" s="66"/>
      <c r="K7" s="66"/>
      <c r="L7" s="66"/>
      <c r="M7" s="66"/>
      <c r="N7" s="66"/>
      <c r="O7" s="66"/>
      <c r="P7" s="66"/>
      <c r="Q7" s="66"/>
      <c r="R7" s="66"/>
      <c r="S7" s="66"/>
      <c r="T7" s="66"/>
      <c r="U7" s="66"/>
      <c r="V7" s="66"/>
      <c r="W7" s="66"/>
      <c r="X7" s="66"/>
      <c r="Y7" s="66"/>
      <c r="Z7" s="66"/>
      <c r="AA7" s="66"/>
      <c r="AB7" s="66"/>
      <c r="AC7" s="66"/>
    </row>
    <row r="8" spans="1:29" ht="94.5">
      <c r="A8" s="70" t="s">
        <v>308</v>
      </c>
      <c r="B8" s="71" t="s">
        <v>344</v>
      </c>
      <c r="C8" s="66" t="s">
        <v>334</v>
      </c>
      <c r="D8" s="66" t="s">
        <v>345</v>
      </c>
      <c r="E8" s="66" t="str">
        <f>IF(D8&gt;0,D7,"" )</f>
        <v>存款五万以下</v>
      </c>
      <c r="F8" s="37" t="s">
        <v>346</v>
      </c>
      <c r="G8" s="66"/>
      <c r="H8" s="66"/>
      <c r="I8" s="66"/>
      <c r="J8" s="66"/>
      <c r="K8" s="66"/>
      <c r="L8" s="66"/>
      <c r="M8" s="66"/>
      <c r="N8" s="66"/>
      <c r="O8" s="66"/>
      <c r="P8" s="66"/>
      <c r="Q8" s="66"/>
      <c r="R8" s="66"/>
      <c r="S8" s="66"/>
      <c r="T8" s="66"/>
      <c r="U8" s="66"/>
      <c r="V8" s="66"/>
      <c r="W8" s="66"/>
      <c r="X8" s="66"/>
      <c r="Y8" s="66"/>
      <c r="Z8" s="66"/>
      <c r="AA8" s="66"/>
      <c r="AB8" s="66"/>
      <c r="AC8" s="66"/>
    </row>
    <row r="9" spans="1:29" s="76" customFormat="1">
      <c r="A9" s="73"/>
      <c r="B9" s="74"/>
      <c r="C9" s="75"/>
      <c r="D9" s="75"/>
      <c r="E9" s="66" t="str">
        <f>IF(D9&gt;0,D8,"" )</f>
        <v/>
      </c>
      <c r="F9" s="39"/>
      <c r="G9" s="75"/>
      <c r="H9" s="75"/>
      <c r="I9" s="75"/>
      <c r="J9" s="75"/>
      <c r="K9" s="75"/>
      <c r="L9" s="75"/>
      <c r="M9" s="75"/>
      <c r="N9" s="75"/>
      <c r="O9" s="75"/>
      <c r="P9" s="75"/>
      <c r="Q9" s="75"/>
      <c r="R9" s="75"/>
      <c r="S9" s="75"/>
      <c r="T9" s="75"/>
      <c r="U9" s="75"/>
      <c r="V9" s="75"/>
      <c r="W9" s="75"/>
      <c r="X9" s="75"/>
      <c r="Y9" s="75"/>
      <c r="Z9" s="75"/>
      <c r="AA9" s="75"/>
      <c r="AB9" s="75"/>
      <c r="AC9" s="75"/>
    </row>
    <row r="10" spans="1:29" ht="202.5">
      <c r="A10" s="70" t="s">
        <v>332</v>
      </c>
      <c r="B10" s="71" t="s">
        <v>333</v>
      </c>
      <c r="C10" s="66" t="s">
        <v>334</v>
      </c>
      <c r="D10" s="66" t="s">
        <v>335</v>
      </c>
      <c r="E10" s="66"/>
      <c r="F10" s="37" t="s">
        <v>1019</v>
      </c>
      <c r="G10" s="66"/>
      <c r="H10" s="66"/>
      <c r="I10" s="66"/>
      <c r="J10" s="66"/>
      <c r="K10" s="66"/>
      <c r="L10" s="66"/>
      <c r="M10" s="66"/>
      <c r="N10" s="66"/>
      <c r="O10" s="66"/>
      <c r="P10" s="66"/>
      <c r="Q10" s="66"/>
      <c r="R10" s="66"/>
      <c r="S10" s="66"/>
      <c r="T10" s="66"/>
      <c r="U10" s="66"/>
      <c r="V10" s="66"/>
      <c r="W10" s="66"/>
      <c r="X10" s="66"/>
      <c r="Y10" s="66"/>
      <c r="Z10" s="66"/>
      <c r="AA10" s="66"/>
      <c r="AB10" s="66"/>
      <c r="AC10" s="66"/>
    </row>
    <row r="11" spans="1:29" ht="162">
      <c r="A11" s="70" t="s">
        <v>735</v>
      </c>
      <c r="B11" s="71" t="s">
        <v>343</v>
      </c>
      <c r="C11" s="66" t="s">
        <v>334</v>
      </c>
      <c r="D11" s="66" t="s">
        <v>338</v>
      </c>
      <c r="E11" s="66" t="str">
        <f>IF(D11&gt;0,D10,"" )</f>
        <v>存款</v>
      </c>
      <c r="F11" s="37" t="s">
        <v>710</v>
      </c>
      <c r="G11" s="66"/>
      <c r="H11" s="66"/>
      <c r="I11" s="66"/>
      <c r="J11" s="66"/>
      <c r="K11" s="66"/>
      <c r="L11" s="66"/>
      <c r="M11" s="66"/>
      <c r="N11" s="66"/>
      <c r="O11" s="66"/>
      <c r="P11" s="66"/>
      <c r="Q11" s="66"/>
      <c r="R11" s="66"/>
      <c r="S11" s="66"/>
      <c r="T11" s="66"/>
      <c r="U11" s="66"/>
      <c r="V11" s="66"/>
      <c r="W11" s="66"/>
      <c r="X11" s="66"/>
      <c r="Y11" s="66"/>
      <c r="Z11" s="66"/>
      <c r="AA11" s="66"/>
      <c r="AB11" s="66"/>
      <c r="AC11" s="66"/>
    </row>
    <row r="12" spans="1:29" ht="94.5">
      <c r="A12" s="70" t="s">
        <v>348</v>
      </c>
      <c r="B12" s="71" t="s">
        <v>340</v>
      </c>
      <c r="C12" s="66" t="s">
        <v>334</v>
      </c>
      <c r="D12" s="66" t="s">
        <v>341</v>
      </c>
      <c r="E12" s="66" t="str">
        <f>IF(D12&gt;0,D11,"" )</f>
        <v>存款五万以下</v>
      </c>
      <c r="F12" s="37" t="s">
        <v>342</v>
      </c>
      <c r="G12" s="66"/>
      <c r="H12" s="66"/>
      <c r="I12" s="66"/>
      <c r="J12" s="66"/>
      <c r="K12" s="66"/>
      <c r="L12" s="66"/>
      <c r="M12" s="66"/>
      <c r="N12" s="66"/>
      <c r="O12" s="66"/>
      <c r="P12" s="66"/>
      <c r="Q12" s="66"/>
      <c r="R12" s="66"/>
      <c r="S12" s="66"/>
      <c r="T12" s="66"/>
      <c r="U12" s="66"/>
      <c r="V12" s="66"/>
      <c r="W12" s="66"/>
      <c r="X12" s="66"/>
      <c r="Y12" s="66"/>
      <c r="Z12" s="66"/>
      <c r="AA12" s="66"/>
      <c r="AB12" s="66"/>
      <c r="AC12" s="66"/>
    </row>
    <row r="13" spans="1:29" s="76" customFormat="1">
      <c r="A13" s="73"/>
      <c r="B13" s="74"/>
      <c r="C13" s="75"/>
      <c r="D13" s="75"/>
      <c r="E13" s="66" t="str">
        <f>IF(D13&gt;0,D12,"" )</f>
        <v/>
      </c>
      <c r="F13" s="39"/>
      <c r="G13" s="75"/>
      <c r="H13" s="75"/>
      <c r="I13" s="75"/>
      <c r="J13" s="75"/>
      <c r="K13" s="75"/>
      <c r="L13" s="75"/>
      <c r="M13" s="75"/>
      <c r="N13" s="75"/>
      <c r="O13" s="75"/>
      <c r="P13" s="75"/>
      <c r="Q13" s="75"/>
      <c r="R13" s="75"/>
      <c r="S13" s="75"/>
      <c r="T13" s="75"/>
      <c r="U13" s="75"/>
      <c r="V13" s="75"/>
      <c r="W13" s="75"/>
      <c r="X13" s="75"/>
      <c r="Y13" s="75"/>
      <c r="Z13" s="75"/>
      <c r="AA13" s="75"/>
      <c r="AB13" s="75"/>
      <c r="AC13" s="75"/>
    </row>
    <row r="14" spans="1:29" ht="202.5">
      <c r="A14" s="70" t="s">
        <v>332</v>
      </c>
      <c r="B14" s="71" t="s">
        <v>333</v>
      </c>
      <c r="C14" s="66" t="s">
        <v>334</v>
      </c>
      <c r="D14" s="66" t="s">
        <v>334</v>
      </c>
      <c r="E14" s="66"/>
      <c r="F14" s="37" t="s">
        <v>1019</v>
      </c>
      <c r="G14" s="66"/>
      <c r="H14" s="66"/>
      <c r="I14" s="66"/>
      <c r="J14" s="66"/>
      <c r="K14" s="66"/>
      <c r="L14" s="66"/>
      <c r="M14" s="66"/>
      <c r="N14" s="66"/>
      <c r="O14" s="66"/>
      <c r="P14" s="66"/>
      <c r="Q14" s="66"/>
      <c r="R14" s="66"/>
      <c r="S14" s="66"/>
      <c r="T14" s="66"/>
      <c r="U14" s="66"/>
      <c r="V14" s="66"/>
      <c r="W14" s="66"/>
      <c r="X14" s="66"/>
      <c r="Y14" s="66"/>
      <c r="Z14" s="66"/>
      <c r="AA14" s="66"/>
      <c r="AB14" s="66"/>
      <c r="AC14" s="66"/>
    </row>
    <row r="15" spans="1:29" ht="162">
      <c r="A15" s="70" t="s">
        <v>735</v>
      </c>
      <c r="B15" s="71" t="s">
        <v>343</v>
      </c>
      <c r="C15" s="66" t="s">
        <v>334</v>
      </c>
      <c r="D15" s="66" t="s">
        <v>338</v>
      </c>
      <c r="E15" s="66" t="str">
        <f>IF(D15&gt;0,D14,"" )</f>
        <v>存款</v>
      </c>
      <c r="F15" s="72" t="s">
        <v>711</v>
      </c>
      <c r="G15" s="72"/>
      <c r="H15" s="66"/>
      <c r="I15" s="66"/>
      <c r="J15" s="66"/>
      <c r="K15" s="66"/>
      <c r="L15" s="66"/>
      <c r="M15" s="66"/>
      <c r="N15" s="66"/>
      <c r="O15" s="66"/>
      <c r="P15" s="66"/>
      <c r="Q15" s="66"/>
      <c r="R15" s="66"/>
      <c r="S15" s="66"/>
      <c r="T15" s="66"/>
      <c r="U15" s="66"/>
      <c r="V15" s="66"/>
      <c r="W15" s="66"/>
      <c r="X15" s="66"/>
      <c r="Y15" s="66"/>
      <c r="Z15" s="66"/>
      <c r="AA15" s="66"/>
      <c r="AB15" s="66"/>
      <c r="AC15" s="66"/>
    </row>
    <row r="16" spans="1:29" ht="94.5">
      <c r="A16" s="70" t="s">
        <v>308</v>
      </c>
      <c r="B16" s="71" t="s">
        <v>344</v>
      </c>
      <c r="C16" s="66" t="s">
        <v>334</v>
      </c>
      <c r="D16" s="66" t="s">
        <v>345</v>
      </c>
      <c r="E16" s="66" t="str">
        <f>IF(D16&gt;0,D15,"" )</f>
        <v>存款五万以下</v>
      </c>
      <c r="F16" s="37" t="s">
        <v>349</v>
      </c>
      <c r="G16" s="66"/>
      <c r="H16" s="66"/>
      <c r="I16" s="66"/>
      <c r="J16" s="66"/>
      <c r="K16" s="66"/>
      <c r="L16" s="66"/>
      <c r="M16" s="66"/>
      <c r="N16" s="66"/>
      <c r="O16" s="66"/>
      <c r="P16" s="66"/>
      <c r="Q16" s="66"/>
      <c r="R16" s="66"/>
      <c r="S16" s="66"/>
      <c r="T16" s="66"/>
      <c r="U16" s="66"/>
      <c r="V16" s="66"/>
      <c r="W16" s="66"/>
      <c r="X16" s="66"/>
      <c r="Y16" s="66"/>
      <c r="Z16" s="66"/>
      <c r="AA16" s="66"/>
      <c r="AB16" s="66"/>
      <c r="AC16" s="66"/>
    </row>
    <row r="17" spans="1:29" s="76" customFormat="1">
      <c r="A17" s="73"/>
      <c r="B17" s="74"/>
      <c r="C17" s="75"/>
      <c r="D17" s="75"/>
      <c r="E17" s="66" t="str">
        <f>IF(D17&gt;0,D16,"" )</f>
        <v/>
      </c>
      <c r="F17" s="39"/>
      <c r="G17" s="75"/>
      <c r="H17" s="75"/>
      <c r="I17" s="75"/>
      <c r="J17" s="75"/>
      <c r="K17" s="75"/>
      <c r="L17" s="75"/>
      <c r="M17" s="75"/>
      <c r="N17" s="75"/>
      <c r="O17" s="75"/>
      <c r="P17" s="75"/>
      <c r="Q17" s="75"/>
      <c r="R17" s="75"/>
      <c r="S17" s="75"/>
      <c r="T17" s="75"/>
      <c r="U17" s="75"/>
      <c r="V17" s="75"/>
      <c r="W17" s="75"/>
      <c r="X17" s="75"/>
      <c r="Y17" s="75"/>
      <c r="Z17" s="75"/>
      <c r="AA17" s="75"/>
      <c r="AB17" s="75"/>
      <c r="AC17" s="75"/>
    </row>
    <row r="18" spans="1:29" ht="283.5">
      <c r="A18" s="70" t="s">
        <v>350</v>
      </c>
      <c r="B18" s="71" t="s">
        <v>333</v>
      </c>
      <c r="C18" s="66" t="s">
        <v>334</v>
      </c>
      <c r="D18" s="66" t="s">
        <v>335</v>
      </c>
      <c r="E18" s="66"/>
      <c r="F18" s="37" t="s">
        <v>1021</v>
      </c>
      <c r="G18" s="66"/>
      <c r="H18" s="66"/>
      <c r="I18" s="66"/>
      <c r="J18" s="66"/>
      <c r="K18" s="66"/>
      <c r="L18" s="66"/>
      <c r="M18" s="66"/>
      <c r="N18" s="66"/>
      <c r="O18" s="66"/>
      <c r="P18" s="66"/>
      <c r="Q18" s="66"/>
      <c r="R18" s="66"/>
      <c r="S18" s="66"/>
      <c r="T18" s="66"/>
      <c r="U18" s="66"/>
      <c r="V18" s="66"/>
      <c r="W18" s="66"/>
      <c r="X18" s="66"/>
      <c r="Y18" s="66"/>
      <c r="Z18" s="66"/>
      <c r="AA18" s="66"/>
      <c r="AB18" s="66"/>
      <c r="AC18" s="66"/>
    </row>
    <row r="19" spans="1:29" ht="94.5">
      <c r="A19" s="70" t="s">
        <v>733</v>
      </c>
      <c r="B19" s="71" t="s">
        <v>343</v>
      </c>
      <c r="C19" s="66" t="s">
        <v>334</v>
      </c>
      <c r="D19" s="66" t="s">
        <v>338</v>
      </c>
      <c r="E19" s="66" t="str">
        <f>IF(D19&gt;0,D18,"" )</f>
        <v>存款</v>
      </c>
      <c r="F19" s="72" t="s">
        <v>709</v>
      </c>
      <c r="G19" s="66"/>
      <c r="H19" s="66"/>
      <c r="I19" s="66"/>
      <c r="J19" s="66"/>
      <c r="K19" s="66"/>
      <c r="L19" s="66"/>
      <c r="M19" s="66"/>
      <c r="N19" s="66"/>
      <c r="O19" s="66"/>
      <c r="P19" s="66"/>
      <c r="Q19" s="66"/>
      <c r="R19" s="66"/>
      <c r="S19" s="66"/>
      <c r="T19" s="66"/>
      <c r="U19" s="66"/>
      <c r="V19" s="66"/>
      <c r="W19" s="66"/>
      <c r="X19" s="66"/>
      <c r="Y19" s="66"/>
      <c r="Z19" s="66"/>
      <c r="AA19" s="66"/>
      <c r="AB19" s="66"/>
      <c r="AC19" s="66"/>
    </row>
    <row r="20" spans="1:29" ht="94.5">
      <c r="A20" s="70" t="s">
        <v>348</v>
      </c>
      <c r="B20" s="71" t="s">
        <v>340</v>
      </c>
      <c r="C20" s="66" t="s">
        <v>334</v>
      </c>
      <c r="D20" s="66" t="s">
        <v>352</v>
      </c>
      <c r="E20" s="66" t="str">
        <f>IF(D20&gt;0,D19,"" )</f>
        <v>存款五万以下</v>
      </c>
      <c r="F20" s="37" t="s">
        <v>342</v>
      </c>
      <c r="G20" s="66"/>
      <c r="H20" s="66"/>
      <c r="I20" s="66"/>
      <c r="J20" s="66"/>
      <c r="K20" s="66"/>
      <c r="L20" s="66"/>
      <c r="M20" s="66"/>
      <c r="N20" s="66"/>
      <c r="O20" s="66"/>
      <c r="P20" s="66"/>
      <c r="Q20" s="66"/>
      <c r="R20" s="66"/>
      <c r="S20" s="66"/>
      <c r="T20" s="66"/>
      <c r="U20" s="66"/>
      <c r="V20" s="66"/>
      <c r="W20" s="66"/>
      <c r="X20" s="66"/>
      <c r="Y20" s="66"/>
      <c r="Z20" s="66"/>
      <c r="AA20" s="66"/>
      <c r="AB20" s="66"/>
      <c r="AC20" s="66"/>
    </row>
    <row r="21" spans="1:29" s="76" customFormat="1">
      <c r="A21" s="73"/>
      <c r="B21" s="74"/>
      <c r="C21" s="75"/>
      <c r="D21" s="75"/>
      <c r="E21" s="66" t="str">
        <f>IF(D21&gt;0,D20,"" )</f>
        <v/>
      </c>
      <c r="F21" s="39"/>
      <c r="G21" s="75"/>
      <c r="H21" s="75"/>
      <c r="I21" s="75"/>
      <c r="J21" s="75"/>
      <c r="K21" s="75"/>
      <c r="L21" s="75"/>
      <c r="M21" s="75"/>
      <c r="N21" s="75"/>
      <c r="O21" s="75"/>
      <c r="P21" s="75"/>
      <c r="Q21" s="75"/>
      <c r="R21" s="75"/>
      <c r="S21" s="75"/>
      <c r="T21" s="75"/>
      <c r="U21" s="75"/>
      <c r="V21" s="75"/>
      <c r="W21" s="75"/>
      <c r="X21" s="75"/>
      <c r="Y21" s="75"/>
      <c r="Z21" s="75"/>
      <c r="AA21" s="75"/>
      <c r="AB21" s="75"/>
      <c r="AC21" s="75"/>
    </row>
    <row r="22" spans="1:29" ht="283.5">
      <c r="A22" s="70" t="s">
        <v>350</v>
      </c>
      <c r="B22" s="71" t="s">
        <v>333</v>
      </c>
      <c r="C22" s="66" t="s">
        <v>334</v>
      </c>
      <c r="D22" s="66" t="s">
        <v>335</v>
      </c>
      <c r="E22" s="66"/>
      <c r="F22" s="37" t="s">
        <v>1021</v>
      </c>
      <c r="G22" s="66"/>
      <c r="H22" s="66"/>
      <c r="I22" s="66"/>
      <c r="J22" s="66"/>
      <c r="K22" s="66"/>
      <c r="L22" s="66"/>
      <c r="M22" s="66"/>
      <c r="N22" s="66"/>
      <c r="O22" s="66"/>
      <c r="P22" s="66"/>
      <c r="Q22" s="66"/>
      <c r="R22" s="66"/>
      <c r="S22" s="66"/>
      <c r="T22" s="66"/>
      <c r="U22" s="66"/>
      <c r="V22" s="66"/>
      <c r="W22" s="66"/>
      <c r="X22" s="66"/>
      <c r="Y22" s="66"/>
      <c r="Z22" s="66"/>
      <c r="AA22" s="66"/>
      <c r="AB22" s="66"/>
      <c r="AC22" s="66"/>
    </row>
    <row r="23" spans="1:29" ht="94.5">
      <c r="A23" s="70" t="s">
        <v>733</v>
      </c>
      <c r="B23" s="71" t="s">
        <v>343</v>
      </c>
      <c r="C23" s="66" t="s">
        <v>334</v>
      </c>
      <c r="D23" s="66" t="s">
        <v>338</v>
      </c>
      <c r="E23" s="66" t="str">
        <f>IF(D23&gt;0,D22,"" )</f>
        <v>存款</v>
      </c>
      <c r="F23" s="72" t="s">
        <v>712</v>
      </c>
      <c r="G23" s="72"/>
      <c r="H23" s="66"/>
      <c r="I23" s="66"/>
      <c r="J23" s="66"/>
      <c r="K23" s="66"/>
      <c r="L23" s="66"/>
      <c r="M23" s="66"/>
      <c r="N23" s="66"/>
      <c r="O23" s="66"/>
      <c r="P23" s="66"/>
      <c r="Q23" s="66"/>
      <c r="R23" s="66"/>
      <c r="S23" s="66"/>
      <c r="T23" s="66"/>
      <c r="U23" s="66"/>
      <c r="V23" s="66"/>
      <c r="W23" s="66"/>
      <c r="X23" s="66"/>
      <c r="Y23" s="66"/>
      <c r="Z23" s="66"/>
      <c r="AA23" s="66"/>
      <c r="AB23" s="66"/>
      <c r="AC23" s="66"/>
    </row>
    <row r="24" spans="1:29" ht="94.5">
      <c r="A24" s="70" t="s">
        <v>308</v>
      </c>
      <c r="B24" s="71" t="s">
        <v>344</v>
      </c>
      <c r="C24" s="66" t="s">
        <v>334</v>
      </c>
      <c r="D24" s="66" t="s">
        <v>345</v>
      </c>
      <c r="E24" s="66" t="str">
        <f>IF(D24&gt;0,D23,"" )</f>
        <v>存款五万以下</v>
      </c>
      <c r="F24" s="37" t="s">
        <v>349</v>
      </c>
      <c r="G24" s="66"/>
      <c r="H24" s="66"/>
      <c r="I24" s="66"/>
      <c r="J24" s="66"/>
      <c r="K24" s="66"/>
      <c r="L24" s="66"/>
      <c r="M24" s="66"/>
      <c r="N24" s="66"/>
      <c r="O24" s="66"/>
      <c r="P24" s="66"/>
      <c r="Q24" s="66"/>
      <c r="R24" s="66"/>
      <c r="S24" s="66"/>
      <c r="T24" s="66"/>
      <c r="U24" s="66"/>
      <c r="V24" s="66"/>
      <c r="W24" s="66"/>
      <c r="X24" s="66"/>
      <c r="Y24" s="66"/>
      <c r="Z24" s="66"/>
      <c r="AA24" s="66"/>
      <c r="AB24" s="66"/>
      <c r="AC24" s="66"/>
    </row>
    <row r="25" spans="1:29" s="76" customFormat="1">
      <c r="A25" s="73"/>
      <c r="B25" s="74"/>
      <c r="C25" s="75"/>
      <c r="D25" s="75"/>
      <c r="E25" s="66" t="str">
        <f>IF(D25&gt;0,D24,"" )</f>
        <v/>
      </c>
      <c r="F25" s="39"/>
      <c r="G25" s="75"/>
      <c r="H25" s="75"/>
      <c r="I25" s="75"/>
      <c r="J25" s="75"/>
      <c r="K25" s="75"/>
      <c r="L25" s="75"/>
      <c r="M25" s="75"/>
      <c r="N25" s="75"/>
      <c r="O25" s="75"/>
      <c r="P25" s="75"/>
      <c r="Q25" s="75"/>
      <c r="R25" s="75"/>
      <c r="S25" s="75"/>
      <c r="T25" s="75"/>
      <c r="U25" s="75"/>
      <c r="V25" s="75"/>
      <c r="W25" s="75"/>
      <c r="X25" s="75"/>
      <c r="Y25" s="75"/>
      <c r="Z25" s="75"/>
      <c r="AA25" s="75"/>
      <c r="AB25" s="75"/>
      <c r="AC25" s="75"/>
    </row>
    <row r="26" spans="1:29" ht="67.5">
      <c r="A26" s="70" t="s">
        <v>736</v>
      </c>
      <c r="B26" s="71" t="s">
        <v>343</v>
      </c>
      <c r="C26" s="66" t="s">
        <v>334</v>
      </c>
      <c r="D26" s="66" t="s">
        <v>338</v>
      </c>
      <c r="E26" s="66"/>
      <c r="F26" s="77" t="s">
        <v>714</v>
      </c>
      <c r="G26" s="77"/>
      <c r="H26" s="66"/>
      <c r="I26" s="66"/>
      <c r="J26" s="66"/>
      <c r="K26" s="66"/>
      <c r="L26" s="66"/>
      <c r="M26" s="66"/>
      <c r="N26" s="66"/>
      <c r="O26" s="66"/>
      <c r="P26" s="66"/>
      <c r="Q26" s="66"/>
      <c r="R26" s="66"/>
      <c r="S26" s="66"/>
      <c r="T26" s="66"/>
      <c r="U26" s="66"/>
      <c r="V26" s="66"/>
      <c r="W26" s="66"/>
      <c r="X26" s="66"/>
      <c r="Y26" s="66"/>
      <c r="Z26" s="66"/>
      <c r="AA26" s="66"/>
      <c r="AB26" s="66"/>
      <c r="AC26" s="66"/>
    </row>
    <row r="27" spans="1:29" ht="94.5">
      <c r="A27" s="70" t="s">
        <v>348</v>
      </c>
      <c r="B27" s="71" t="s">
        <v>340</v>
      </c>
      <c r="C27" s="66" t="s">
        <v>334</v>
      </c>
      <c r="D27" s="66" t="s">
        <v>352</v>
      </c>
      <c r="E27" s="66" t="str">
        <f>IF(D27&gt;0,D26,"" )</f>
        <v>存款五万以下</v>
      </c>
      <c r="F27" s="37" t="s">
        <v>342</v>
      </c>
      <c r="G27" s="66"/>
      <c r="H27" s="66"/>
      <c r="I27" s="66"/>
      <c r="J27" s="66"/>
      <c r="K27" s="66"/>
      <c r="L27" s="66"/>
      <c r="M27" s="66"/>
      <c r="N27" s="66"/>
      <c r="O27" s="66"/>
      <c r="P27" s="66"/>
      <c r="Q27" s="66"/>
      <c r="R27" s="66"/>
      <c r="S27" s="66"/>
      <c r="T27" s="66"/>
      <c r="U27" s="66"/>
      <c r="V27" s="66"/>
      <c r="W27" s="66"/>
      <c r="X27" s="66"/>
      <c r="Y27" s="66"/>
      <c r="Z27" s="66"/>
      <c r="AA27" s="66"/>
      <c r="AB27" s="66"/>
      <c r="AC27" s="66"/>
    </row>
    <row r="28" spans="1:29" s="76" customFormat="1">
      <c r="A28" s="73"/>
      <c r="B28" s="74"/>
      <c r="C28" s="75"/>
      <c r="D28" s="75"/>
      <c r="E28" s="66" t="str">
        <f>IF(D28&gt;0,D27,"" )</f>
        <v/>
      </c>
      <c r="F28" s="39"/>
      <c r="G28" s="75"/>
      <c r="H28" s="75"/>
      <c r="I28" s="75"/>
      <c r="J28" s="75"/>
      <c r="K28" s="75"/>
      <c r="L28" s="75"/>
      <c r="M28" s="75"/>
      <c r="N28" s="75"/>
      <c r="O28" s="75"/>
      <c r="P28" s="75"/>
      <c r="Q28" s="75"/>
      <c r="R28" s="75"/>
      <c r="S28" s="75"/>
      <c r="T28" s="75"/>
      <c r="U28" s="75"/>
      <c r="V28" s="75"/>
      <c r="W28" s="75"/>
      <c r="X28" s="75"/>
      <c r="Y28" s="75"/>
      <c r="Z28" s="75"/>
      <c r="AA28" s="75"/>
      <c r="AB28" s="75"/>
      <c r="AC28" s="75"/>
    </row>
    <row r="29" spans="1:29" ht="67.5">
      <c r="A29" s="70" t="s">
        <v>736</v>
      </c>
      <c r="B29" s="71" t="s">
        <v>343</v>
      </c>
      <c r="C29" s="66" t="s">
        <v>334</v>
      </c>
      <c r="D29" s="66" t="s">
        <v>338</v>
      </c>
      <c r="E29" s="66"/>
      <c r="F29" s="77" t="s">
        <v>714</v>
      </c>
      <c r="G29" s="66"/>
      <c r="H29" s="66"/>
      <c r="I29" s="66"/>
      <c r="J29" s="66"/>
      <c r="K29" s="66"/>
      <c r="L29" s="66"/>
      <c r="M29" s="66"/>
      <c r="N29" s="66"/>
      <c r="O29" s="66"/>
      <c r="P29" s="66"/>
      <c r="Q29" s="66"/>
      <c r="R29" s="66"/>
      <c r="S29" s="66"/>
      <c r="T29" s="66"/>
      <c r="U29" s="66"/>
      <c r="V29" s="66"/>
      <c r="W29" s="66"/>
      <c r="X29" s="66"/>
      <c r="Y29" s="66"/>
      <c r="Z29" s="66"/>
      <c r="AA29" s="66"/>
      <c r="AB29" s="66"/>
      <c r="AC29" s="66"/>
    </row>
    <row r="30" spans="1:29" s="76" customFormat="1">
      <c r="A30" s="73"/>
      <c r="B30" s="74"/>
      <c r="C30" s="75"/>
      <c r="D30" s="75"/>
      <c r="E30" s="66" t="str">
        <f>IF(D30&gt;0,D29,"" )</f>
        <v/>
      </c>
      <c r="F30" s="39"/>
      <c r="G30" s="75"/>
      <c r="H30" s="75"/>
      <c r="I30" s="75"/>
      <c r="J30" s="75"/>
      <c r="K30" s="75"/>
      <c r="L30" s="75"/>
      <c r="M30" s="75"/>
      <c r="N30" s="75"/>
      <c r="O30" s="75"/>
      <c r="P30" s="75"/>
      <c r="Q30" s="75"/>
      <c r="R30" s="75"/>
      <c r="S30" s="75"/>
      <c r="T30" s="75"/>
      <c r="U30" s="75"/>
      <c r="V30" s="75"/>
      <c r="W30" s="75"/>
      <c r="X30" s="75"/>
      <c r="Y30" s="75"/>
      <c r="Z30" s="75"/>
      <c r="AA30" s="75"/>
      <c r="AB30" s="75"/>
      <c r="AC30" s="75"/>
    </row>
    <row r="31" spans="1:29" ht="202.5">
      <c r="A31" s="70" t="s">
        <v>332</v>
      </c>
      <c r="B31" s="71" t="s">
        <v>353</v>
      </c>
      <c r="C31" s="66" t="s">
        <v>334</v>
      </c>
      <c r="D31" s="66" t="s">
        <v>335</v>
      </c>
      <c r="E31" s="66"/>
      <c r="F31" s="37" t="s">
        <v>1019</v>
      </c>
      <c r="G31" s="66"/>
      <c r="H31" s="66"/>
      <c r="I31" s="66"/>
      <c r="J31" s="66"/>
      <c r="K31" s="66"/>
      <c r="L31" s="66"/>
      <c r="M31" s="66"/>
      <c r="N31" s="66"/>
      <c r="O31" s="66"/>
      <c r="P31" s="66"/>
      <c r="Q31" s="66"/>
      <c r="R31" s="66"/>
      <c r="S31" s="66"/>
      <c r="T31" s="66"/>
      <c r="U31" s="66"/>
      <c r="V31" s="66"/>
      <c r="W31" s="66"/>
      <c r="X31" s="66"/>
      <c r="Y31" s="66"/>
      <c r="Z31" s="66"/>
      <c r="AA31" s="66"/>
      <c r="AB31" s="66"/>
      <c r="AC31" s="66"/>
    </row>
    <row r="32" spans="1:29" ht="94.5">
      <c r="A32" s="70" t="s">
        <v>424</v>
      </c>
      <c r="B32" s="71" t="s">
        <v>343</v>
      </c>
      <c r="C32" s="66" t="s">
        <v>334</v>
      </c>
      <c r="D32" s="66" t="s">
        <v>338</v>
      </c>
      <c r="E32" s="66" t="str">
        <f>IF(D32&gt;0,D31,"" )</f>
        <v>存款</v>
      </c>
      <c r="F32" s="72" t="s">
        <v>712</v>
      </c>
      <c r="G32" s="66"/>
      <c r="H32" s="66"/>
      <c r="I32" s="66"/>
      <c r="J32" s="66"/>
      <c r="K32" s="66"/>
      <c r="L32" s="66"/>
      <c r="M32" s="66"/>
      <c r="N32" s="66"/>
      <c r="O32" s="66"/>
      <c r="P32" s="66"/>
      <c r="Q32" s="66"/>
      <c r="R32" s="66"/>
      <c r="S32" s="66"/>
      <c r="T32" s="66"/>
      <c r="U32" s="66"/>
      <c r="V32" s="66"/>
      <c r="W32" s="66"/>
      <c r="X32" s="66"/>
      <c r="Y32" s="66"/>
      <c r="Z32" s="66"/>
      <c r="AA32" s="66"/>
      <c r="AB32" s="66"/>
      <c r="AC32" s="66"/>
    </row>
    <row r="33" spans="1:29" ht="40.5">
      <c r="A33" s="70" t="s">
        <v>354</v>
      </c>
      <c r="B33" s="71" t="s">
        <v>340</v>
      </c>
      <c r="C33" s="66" t="s">
        <v>334</v>
      </c>
      <c r="D33" s="66" t="s">
        <v>352</v>
      </c>
      <c r="E33" s="66" t="str">
        <f>IF(D33&gt;0,D32,"" )</f>
        <v>存款五万以下</v>
      </c>
      <c r="F33" s="37" t="s">
        <v>355</v>
      </c>
      <c r="G33" s="66"/>
      <c r="H33" s="66"/>
      <c r="I33" s="66"/>
      <c r="J33" s="66"/>
      <c r="K33" s="66"/>
      <c r="L33" s="66"/>
      <c r="M33" s="66"/>
      <c r="N33" s="66"/>
      <c r="O33" s="66"/>
      <c r="P33" s="66"/>
      <c r="Q33" s="66"/>
      <c r="R33" s="66"/>
      <c r="S33" s="66"/>
      <c r="T33" s="66"/>
      <c r="U33" s="66"/>
      <c r="V33" s="66"/>
      <c r="W33" s="66"/>
      <c r="X33" s="66"/>
      <c r="Y33" s="66"/>
      <c r="Z33" s="66"/>
      <c r="AA33" s="66"/>
      <c r="AB33" s="66"/>
      <c r="AC33" s="66"/>
    </row>
    <row r="34" spans="1:29" s="76" customFormat="1">
      <c r="A34" s="73"/>
      <c r="B34" s="74"/>
      <c r="C34" s="75"/>
      <c r="D34" s="75"/>
      <c r="E34" s="66" t="str">
        <f>IF(D34&gt;0,D33,"" )</f>
        <v/>
      </c>
      <c r="F34" s="39"/>
      <c r="G34" s="75"/>
      <c r="H34" s="75"/>
      <c r="I34" s="75"/>
      <c r="J34" s="75"/>
      <c r="K34" s="75"/>
      <c r="L34" s="75"/>
      <c r="M34" s="75"/>
      <c r="N34" s="75"/>
      <c r="O34" s="75"/>
      <c r="P34" s="75"/>
      <c r="Q34" s="75"/>
      <c r="R34" s="75"/>
      <c r="S34" s="75"/>
      <c r="T34" s="75"/>
      <c r="U34" s="75"/>
      <c r="V34" s="75"/>
      <c r="W34" s="75"/>
      <c r="X34" s="75"/>
      <c r="Y34" s="75"/>
      <c r="Z34" s="75"/>
      <c r="AA34" s="75"/>
      <c r="AB34" s="75"/>
      <c r="AC34" s="75"/>
    </row>
    <row r="35" spans="1:29" ht="135">
      <c r="A35" s="70" t="s">
        <v>737</v>
      </c>
      <c r="B35" s="71" t="s">
        <v>343</v>
      </c>
      <c r="C35" s="66" t="s">
        <v>334</v>
      </c>
      <c r="D35" s="66" t="s">
        <v>338</v>
      </c>
      <c r="E35" s="66"/>
      <c r="F35" s="77" t="s">
        <v>713</v>
      </c>
      <c r="G35" s="77"/>
      <c r="H35" s="66"/>
      <c r="I35" s="66"/>
      <c r="J35" s="66"/>
      <c r="K35" s="66"/>
      <c r="L35" s="66"/>
      <c r="M35" s="66"/>
      <c r="N35" s="66"/>
      <c r="O35" s="66"/>
      <c r="P35" s="66"/>
      <c r="Q35" s="66"/>
      <c r="R35" s="66"/>
      <c r="S35" s="66"/>
      <c r="T35" s="66"/>
      <c r="U35" s="66"/>
      <c r="V35" s="66"/>
      <c r="W35" s="66"/>
      <c r="X35" s="66"/>
      <c r="Y35" s="66"/>
      <c r="Z35" s="66"/>
      <c r="AA35" s="66"/>
      <c r="AB35" s="66"/>
      <c r="AC35" s="66"/>
    </row>
    <row r="36" spans="1:29" s="76" customFormat="1">
      <c r="A36" s="73"/>
      <c r="B36" s="74"/>
      <c r="C36" s="75"/>
      <c r="D36" s="75"/>
      <c r="E36" s="66" t="str">
        <f>IF(D36&gt;0,D35,"" )</f>
        <v/>
      </c>
      <c r="F36" s="78"/>
      <c r="G36" s="75"/>
      <c r="H36" s="75"/>
      <c r="I36" s="75"/>
      <c r="J36" s="75"/>
      <c r="K36" s="75"/>
      <c r="L36" s="75"/>
      <c r="M36" s="75"/>
      <c r="N36" s="75"/>
      <c r="O36" s="75"/>
      <c r="P36" s="75"/>
      <c r="Q36" s="75"/>
      <c r="R36" s="75"/>
      <c r="S36" s="75"/>
      <c r="T36" s="75"/>
      <c r="U36" s="75"/>
      <c r="V36" s="75"/>
      <c r="W36" s="75"/>
      <c r="X36" s="75"/>
      <c r="Y36" s="75"/>
      <c r="Z36" s="75"/>
      <c r="AA36" s="75"/>
      <c r="AB36" s="75"/>
      <c r="AC36" s="75"/>
    </row>
    <row r="37" spans="1:29" ht="202.5">
      <c r="A37" s="70" t="s">
        <v>332</v>
      </c>
      <c r="B37" s="71" t="s">
        <v>353</v>
      </c>
      <c r="C37" s="66" t="s">
        <v>334</v>
      </c>
      <c r="D37" s="66" t="s">
        <v>335</v>
      </c>
      <c r="E37" s="66"/>
      <c r="F37" s="37" t="s">
        <v>1019</v>
      </c>
      <c r="G37" s="66"/>
      <c r="H37" s="66"/>
      <c r="I37" s="66"/>
      <c r="J37" s="66"/>
      <c r="K37" s="66"/>
      <c r="L37" s="66"/>
      <c r="M37" s="66"/>
      <c r="N37" s="66"/>
      <c r="O37" s="66"/>
      <c r="P37" s="66"/>
      <c r="Q37" s="66"/>
      <c r="R37" s="66"/>
      <c r="S37" s="66"/>
      <c r="T37" s="66"/>
      <c r="U37" s="66"/>
      <c r="V37" s="66"/>
      <c r="W37" s="66"/>
      <c r="X37" s="66"/>
      <c r="Y37" s="66"/>
      <c r="Z37" s="66"/>
      <c r="AA37" s="66"/>
      <c r="AB37" s="66"/>
      <c r="AC37" s="66"/>
    </row>
    <row r="38" spans="1:29" ht="94.5">
      <c r="A38" s="70" t="s">
        <v>424</v>
      </c>
      <c r="B38" s="71" t="s">
        <v>343</v>
      </c>
      <c r="C38" s="66" t="s">
        <v>334</v>
      </c>
      <c r="D38" s="66" t="s">
        <v>338</v>
      </c>
      <c r="E38" s="66" t="str">
        <f>IF(D38&gt;0,D37,"" )</f>
        <v>存款</v>
      </c>
      <c r="F38" s="72" t="s">
        <v>712</v>
      </c>
      <c r="G38" s="66"/>
      <c r="H38" s="66"/>
      <c r="I38" s="66"/>
      <c r="J38" s="66"/>
      <c r="K38" s="66"/>
      <c r="L38" s="66"/>
      <c r="M38" s="66"/>
      <c r="N38" s="66"/>
      <c r="O38" s="66"/>
      <c r="P38" s="66"/>
      <c r="Q38" s="66"/>
      <c r="R38" s="66"/>
      <c r="S38" s="66"/>
      <c r="T38" s="66"/>
      <c r="U38" s="66"/>
      <c r="V38" s="66"/>
      <c r="W38" s="66"/>
      <c r="X38" s="66"/>
      <c r="Y38" s="66"/>
      <c r="Z38" s="66"/>
      <c r="AA38" s="66"/>
      <c r="AB38" s="66"/>
      <c r="AC38" s="66"/>
    </row>
    <row r="39" spans="1:29" ht="67.5">
      <c r="A39" s="70" t="s">
        <v>356</v>
      </c>
      <c r="B39" s="71" t="s">
        <v>357</v>
      </c>
      <c r="C39" s="66" t="s">
        <v>334</v>
      </c>
      <c r="D39" s="66" t="s">
        <v>345</v>
      </c>
      <c r="E39" s="66" t="str">
        <f>IF(D39&gt;0,D38,"" )</f>
        <v>存款五万以下</v>
      </c>
      <c r="F39" s="37" t="s">
        <v>358</v>
      </c>
      <c r="G39" s="66"/>
      <c r="H39" s="66"/>
      <c r="I39" s="66"/>
      <c r="J39" s="66"/>
      <c r="K39" s="66"/>
      <c r="L39" s="66"/>
      <c r="M39" s="66"/>
      <c r="N39" s="66"/>
      <c r="O39" s="66"/>
      <c r="P39" s="66"/>
      <c r="Q39" s="66"/>
      <c r="R39" s="66"/>
      <c r="S39" s="66"/>
      <c r="T39" s="66"/>
      <c r="U39" s="66"/>
      <c r="V39" s="66"/>
      <c r="W39" s="66"/>
      <c r="X39" s="66"/>
      <c r="Y39" s="66"/>
      <c r="Z39" s="66"/>
      <c r="AA39" s="66"/>
      <c r="AB39" s="66"/>
      <c r="AC39" s="66"/>
    </row>
    <row r="40" spans="1:29" s="76" customFormat="1">
      <c r="A40" s="73"/>
      <c r="B40" s="74"/>
      <c r="C40" s="75"/>
      <c r="D40" s="75"/>
      <c r="E40" s="66" t="str">
        <f>IF(D40&gt;0,D39,"" )</f>
        <v/>
      </c>
      <c r="F40" s="39"/>
      <c r="G40" s="75"/>
      <c r="H40" s="75"/>
      <c r="I40" s="75"/>
      <c r="J40" s="75"/>
      <c r="K40" s="75"/>
      <c r="L40" s="75"/>
      <c r="M40" s="75"/>
      <c r="N40" s="75"/>
      <c r="O40" s="75"/>
      <c r="P40" s="75"/>
      <c r="Q40" s="75"/>
      <c r="R40" s="75"/>
      <c r="S40" s="75"/>
      <c r="T40" s="75"/>
      <c r="U40" s="75"/>
      <c r="V40" s="75"/>
      <c r="W40" s="75"/>
      <c r="X40" s="75"/>
      <c r="Y40" s="75"/>
      <c r="Z40" s="75"/>
      <c r="AA40" s="75"/>
      <c r="AB40" s="75"/>
      <c r="AC40" s="75"/>
    </row>
    <row r="41" spans="1:29" ht="283.5">
      <c r="A41" s="70" t="s">
        <v>350</v>
      </c>
      <c r="B41" s="71" t="s">
        <v>353</v>
      </c>
      <c r="C41" s="66" t="s">
        <v>334</v>
      </c>
      <c r="D41" s="66" t="s">
        <v>335</v>
      </c>
      <c r="E41" s="66"/>
      <c r="F41" s="37" t="s">
        <v>1021</v>
      </c>
      <c r="G41" s="66"/>
      <c r="H41" s="66"/>
      <c r="I41" s="66"/>
      <c r="J41" s="66"/>
      <c r="K41" s="66"/>
      <c r="L41" s="66"/>
      <c r="M41" s="66"/>
      <c r="N41" s="66"/>
      <c r="O41" s="66"/>
      <c r="P41" s="66"/>
      <c r="Q41" s="66"/>
      <c r="R41" s="66"/>
      <c r="S41" s="66"/>
      <c r="T41" s="66"/>
      <c r="U41" s="66"/>
      <c r="V41" s="66"/>
      <c r="W41" s="66"/>
      <c r="X41" s="66"/>
      <c r="Y41" s="66"/>
      <c r="Z41" s="66"/>
      <c r="AA41" s="66"/>
      <c r="AB41" s="66"/>
      <c r="AC41" s="66"/>
    </row>
    <row r="42" spans="1:29" ht="94.5">
      <c r="A42" s="70" t="s">
        <v>424</v>
      </c>
      <c r="B42" s="71" t="s">
        <v>343</v>
      </c>
      <c r="C42" s="66" t="s">
        <v>334</v>
      </c>
      <c r="D42" s="66" t="s">
        <v>338</v>
      </c>
      <c r="E42" s="66" t="str">
        <f>IF(D42&gt;0,D41,"" )</f>
        <v>存款</v>
      </c>
      <c r="F42" s="72" t="s">
        <v>712</v>
      </c>
      <c r="G42" s="66"/>
      <c r="H42" s="66"/>
      <c r="I42" s="66"/>
      <c r="J42" s="66"/>
      <c r="K42" s="66"/>
      <c r="L42" s="66"/>
      <c r="M42" s="66"/>
      <c r="N42" s="66"/>
      <c r="O42" s="66"/>
      <c r="P42" s="66"/>
      <c r="Q42" s="66"/>
      <c r="R42" s="66"/>
      <c r="S42" s="66"/>
      <c r="T42" s="66"/>
      <c r="U42" s="66"/>
      <c r="V42" s="66"/>
      <c r="W42" s="66"/>
      <c r="X42" s="66"/>
      <c r="Y42" s="66"/>
      <c r="Z42" s="66"/>
      <c r="AA42" s="66"/>
      <c r="AB42" s="66"/>
      <c r="AC42" s="66"/>
    </row>
    <row r="43" spans="1:29" ht="40.5">
      <c r="A43" s="70" t="s">
        <v>354</v>
      </c>
      <c r="B43" s="71" t="s">
        <v>340</v>
      </c>
      <c r="C43" s="66" t="s">
        <v>334</v>
      </c>
      <c r="D43" s="66" t="s">
        <v>352</v>
      </c>
      <c r="E43" s="66" t="str">
        <f>IF(D43&gt;0,D42,"" )</f>
        <v>存款五万以下</v>
      </c>
      <c r="F43" s="37" t="s">
        <v>355</v>
      </c>
      <c r="G43" s="66"/>
      <c r="H43" s="66"/>
      <c r="I43" s="66"/>
      <c r="J43" s="66"/>
      <c r="K43" s="66"/>
      <c r="L43" s="66"/>
      <c r="M43" s="66"/>
      <c r="N43" s="66"/>
      <c r="O43" s="66"/>
      <c r="P43" s="66"/>
      <c r="Q43" s="66"/>
      <c r="R43" s="66"/>
      <c r="S43" s="66"/>
      <c r="T43" s="66"/>
      <c r="U43" s="66"/>
      <c r="V43" s="66"/>
      <c r="W43" s="66"/>
      <c r="X43" s="66"/>
      <c r="Y43" s="66"/>
      <c r="Z43" s="66"/>
      <c r="AA43" s="66"/>
      <c r="AB43" s="66"/>
      <c r="AC43" s="66"/>
    </row>
    <row r="44" spans="1:29" s="76" customFormat="1">
      <c r="A44" s="73"/>
      <c r="B44" s="74"/>
      <c r="C44" s="75"/>
      <c r="D44" s="75"/>
      <c r="E44" s="66" t="str">
        <f>IF(D44&gt;0,D43,"" )</f>
        <v/>
      </c>
      <c r="F44" s="39"/>
      <c r="G44" s="75"/>
      <c r="H44" s="75"/>
      <c r="I44" s="75"/>
      <c r="J44" s="75"/>
      <c r="K44" s="75"/>
      <c r="L44" s="75"/>
      <c r="M44" s="75"/>
      <c r="N44" s="75"/>
      <c r="O44" s="75"/>
      <c r="P44" s="75"/>
      <c r="Q44" s="75"/>
      <c r="R44" s="75"/>
      <c r="S44" s="75"/>
      <c r="T44" s="75"/>
      <c r="U44" s="75"/>
      <c r="V44" s="75"/>
      <c r="W44" s="75"/>
      <c r="X44" s="75"/>
      <c r="Y44" s="75"/>
      <c r="Z44" s="75"/>
      <c r="AA44" s="75"/>
      <c r="AB44" s="75"/>
      <c r="AC44" s="75"/>
    </row>
    <row r="45" spans="1:29" ht="283.5">
      <c r="A45" s="70" t="s">
        <v>350</v>
      </c>
      <c r="B45" s="71" t="s">
        <v>353</v>
      </c>
      <c r="C45" s="66" t="s">
        <v>334</v>
      </c>
      <c r="D45" s="66" t="s">
        <v>335</v>
      </c>
      <c r="E45" s="66"/>
      <c r="F45" s="37" t="s">
        <v>1021</v>
      </c>
      <c r="G45" s="66"/>
      <c r="H45" s="66"/>
      <c r="I45" s="66"/>
      <c r="J45" s="66"/>
      <c r="K45" s="66"/>
      <c r="L45" s="66"/>
      <c r="M45" s="66"/>
      <c r="N45" s="66"/>
      <c r="O45" s="66"/>
      <c r="P45" s="66"/>
      <c r="Q45" s="66"/>
      <c r="R45" s="66"/>
      <c r="S45" s="66"/>
      <c r="T45" s="66"/>
      <c r="U45" s="66"/>
      <c r="V45" s="66"/>
      <c r="W45" s="66"/>
      <c r="X45" s="66"/>
      <c r="Y45" s="66"/>
      <c r="Z45" s="66"/>
      <c r="AA45" s="66"/>
      <c r="AB45" s="66"/>
      <c r="AC45" s="66"/>
    </row>
    <row r="46" spans="1:29" ht="94.5">
      <c r="A46" s="70" t="s">
        <v>424</v>
      </c>
      <c r="B46" s="71" t="s">
        <v>343</v>
      </c>
      <c r="C46" s="66" t="s">
        <v>334</v>
      </c>
      <c r="D46" s="66" t="s">
        <v>338</v>
      </c>
      <c r="E46" s="66" t="str">
        <f>IF(D46&gt;0,D45,"" )</f>
        <v>存款</v>
      </c>
      <c r="F46" s="72" t="s">
        <v>712</v>
      </c>
      <c r="G46" s="66"/>
      <c r="H46" s="66"/>
      <c r="I46" s="66"/>
      <c r="J46" s="66"/>
      <c r="K46" s="66"/>
      <c r="L46" s="66"/>
      <c r="M46" s="66"/>
      <c r="N46" s="66"/>
      <c r="O46" s="66"/>
      <c r="P46" s="66"/>
      <c r="Q46" s="66"/>
      <c r="R46" s="66"/>
      <c r="S46" s="66"/>
      <c r="T46" s="66"/>
      <c r="U46" s="66"/>
      <c r="V46" s="66"/>
      <c r="W46" s="66"/>
      <c r="X46" s="66"/>
      <c r="Y46" s="66"/>
      <c r="Z46" s="66"/>
      <c r="AA46" s="66"/>
      <c r="AB46" s="66"/>
      <c r="AC46" s="66"/>
    </row>
    <row r="47" spans="1:29" ht="67.5">
      <c r="A47" s="70" t="s">
        <v>359</v>
      </c>
      <c r="B47" s="71" t="s">
        <v>357</v>
      </c>
      <c r="C47" s="66" t="s">
        <v>334</v>
      </c>
      <c r="D47" s="66" t="s">
        <v>345</v>
      </c>
      <c r="E47" s="66" t="str">
        <f>IF(D47&gt;0,D46,"" )</f>
        <v>存款五万以下</v>
      </c>
      <c r="F47" s="37" t="s">
        <v>358</v>
      </c>
      <c r="G47" s="66"/>
      <c r="H47" s="66"/>
      <c r="I47" s="66"/>
      <c r="J47" s="66"/>
      <c r="K47" s="66"/>
      <c r="L47" s="66"/>
      <c r="M47" s="66"/>
      <c r="N47" s="66"/>
      <c r="O47" s="66"/>
      <c r="P47" s="66"/>
      <c r="Q47" s="66"/>
      <c r="R47" s="66"/>
      <c r="S47" s="66"/>
      <c r="T47" s="66"/>
      <c r="U47" s="66"/>
      <c r="V47" s="66"/>
      <c r="W47" s="66"/>
      <c r="X47" s="66"/>
      <c r="Y47" s="66"/>
      <c r="Z47" s="66"/>
      <c r="AA47" s="66"/>
      <c r="AB47" s="66"/>
      <c r="AC47" s="66"/>
    </row>
    <row r="48" spans="1:29" s="76" customFormat="1">
      <c r="A48" s="73"/>
      <c r="B48" s="74"/>
      <c r="C48" s="75"/>
      <c r="D48" s="75"/>
      <c r="E48" s="66" t="str">
        <f>IF(D48&gt;0,D47,"" )</f>
        <v/>
      </c>
      <c r="F48" s="39"/>
      <c r="G48" s="75"/>
      <c r="H48" s="75"/>
      <c r="I48" s="75"/>
      <c r="J48" s="75"/>
      <c r="K48" s="75"/>
      <c r="L48" s="75"/>
      <c r="M48" s="75"/>
      <c r="N48" s="75"/>
      <c r="O48" s="75"/>
      <c r="P48" s="75"/>
      <c r="Q48" s="75"/>
      <c r="R48" s="75"/>
      <c r="S48" s="75"/>
      <c r="T48" s="75"/>
      <c r="U48" s="75"/>
      <c r="V48" s="75"/>
      <c r="W48" s="75"/>
      <c r="X48" s="75"/>
      <c r="Y48" s="75"/>
      <c r="Z48" s="75"/>
      <c r="AA48" s="75"/>
      <c r="AB48" s="75"/>
      <c r="AC48" s="75"/>
    </row>
    <row r="49" spans="1:29" ht="202.5">
      <c r="A49" s="70" t="s">
        <v>332</v>
      </c>
      <c r="B49" s="71" t="s">
        <v>353</v>
      </c>
      <c r="C49" s="66" t="s">
        <v>334</v>
      </c>
      <c r="D49" s="66" t="s">
        <v>335</v>
      </c>
      <c r="E49" s="66"/>
      <c r="F49" s="37" t="s">
        <v>1019</v>
      </c>
      <c r="G49" s="66"/>
      <c r="H49" s="66"/>
      <c r="I49" s="66"/>
      <c r="J49" s="66"/>
      <c r="K49" s="66"/>
      <c r="L49" s="66"/>
      <c r="M49" s="66"/>
      <c r="N49" s="66"/>
      <c r="O49" s="66"/>
      <c r="P49" s="66"/>
      <c r="Q49" s="66"/>
      <c r="R49" s="66"/>
      <c r="S49" s="66"/>
      <c r="T49" s="66"/>
      <c r="U49" s="66"/>
      <c r="V49" s="66"/>
      <c r="W49" s="66"/>
      <c r="X49" s="66"/>
      <c r="Y49" s="66"/>
      <c r="Z49" s="66"/>
      <c r="AA49" s="66"/>
      <c r="AB49" s="66"/>
      <c r="AC49" s="66"/>
    </row>
    <row r="50" spans="1:29" ht="162">
      <c r="A50" s="70" t="s">
        <v>734</v>
      </c>
      <c r="B50" s="71" t="s">
        <v>343</v>
      </c>
      <c r="C50" s="66" t="s">
        <v>334</v>
      </c>
      <c r="D50" s="66" t="s">
        <v>338</v>
      </c>
      <c r="E50" s="66" t="str">
        <f>IF(D50&gt;0,D49,"" )</f>
        <v>存款</v>
      </c>
      <c r="F50" s="72" t="s">
        <v>715</v>
      </c>
      <c r="G50" s="72"/>
      <c r="H50" s="66"/>
      <c r="I50" s="66"/>
      <c r="J50" s="66"/>
      <c r="K50" s="66"/>
      <c r="L50" s="66"/>
      <c r="M50" s="66"/>
      <c r="N50" s="66"/>
      <c r="O50" s="66"/>
      <c r="P50" s="66"/>
      <c r="Q50" s="66"/>
      <c r="R50" s="66"/>
      <c r="S50" s="66"/>
      <c r="T50" s="66"/>
      <c r="U50" s="66"/>
      <c r="V50" s="66"/>
      <c r="W50" s="66"/>
      <c r="X50" s="66"/>
      <c r="Y50" s="66"/>
      <c r="Z50" s="66"/>
      <c r="AA50" s="66"/>
      <c r="AB50" s="66"/>
      <c r="AC50" s="66"/>
    </row>
    <row r="51" spans="1:29" ht="40.5">
      <c r="A51" s="70" t="s">
        <v>354</v>
      </c>
      <c r="B51" s="71" t="s">
        <v>340</v>
      </c>
      <c r="C51" s="66" t="s">
        <v>334</v>
      </c>
      <c r="D51" s="66" t="s">
        <v>352</v>
      </c>
      <c r="E51" s="66" t="str">
        <f>IF(D51&gt;0,D50,"" )</f>
        <v>存款五万以下</v>
      </c>
      <c r="F51" s="37" t="s">
        <v>355</v>
      </c>
      <c r="G51" s="66"/>
      <c r="H51" s="66"/>
      <c r="I51" s="66"/>
      <c r="J51" s="66"/>
      <c r="K51" s="66"/>
      <c r="L51" s="66"/>
      <c r="M51" s="66"/>
      <c r="N51" s="66"/>
      <c r="O51" s="66"/>
      <c r="P51" s="66"/>
      <c r="Q51" s="66"/>
      <c r="R51" s="66"/>
      <c r="S51" s="66"/>
      <c r="T51" s="66"/>
      <c r="U51" s="66"/>
      <c r="V51" s="66"/>
      <c r="W51" s="66"/>
      <c r="X51" s="66"/>
      <c r="Y51" s="66"/>
      <c r="Z51" s="66"/>
      <c r="AA51" s="66"/>
      <c r="AB51" s="66"/>
      <c r="AC51" s="66"/>
    </row>
    <row r="52" spans="1:29" s="76" customFormat="1">
      <c r="A52" s="73"/>
      <c r="B52" s="74"/>
      <c r="C52" s="75"/>
      <c r="D52" s="75"/>
      <c r="E52" s="66" t="str">
        <f>IF(D52&gt;0,D51,"" )</f>
        <v/>
      </c>
      <c r="F52" s="39"/>
      <c r="G52" s="75"/>
      <c r="H52" s="75"/>
      <c r="I52" s="75"/>
      <c r="J52" s="75"/>
      <c r="K52" s="75"/>
      <c r="L52" s="75"/>
      <c r="M52" s="75"/>
      <c r="N52" s="75"/>
      <c r="O52" s="75"/>
      <c r="P52" s="75"/>
      <c r="Q52" s="75"/>
      <c r="R52" s="75"/>
      <c r="S52" s="75"/>
      <c r="T52" s="75"/>
      <c r="U52" s="75"/>
      <c r="V52" s="75"/>
      <c r="W52" s="75"/>
      <c r="X52" s="75"/>
      <c r="Y52" s="75"/>
      <c r="Z52" s="75"/>
      <c r="AA52" s="75"/>
      <c r="AB52" s="75"/>
      <c r="AC52" s="75"/>
    </row>
    <row r="53" spans="1:29" ht="151.5" customHeight="1">
      <c r="A53" s="70" t="s">
        <v>350</v>
      </c>
      <c r="B53" s="71" t="s">
        <v>353</v>
      </c>
      <c r="C53" s="66" t="s">
        <v>334</v>
      </c>
      <c r="D53" s="66" t="s">
        <v>335</v>
      </c>
      <c r="E53" s="66"/>
      <c r="F53" s="37" t="s">
        <v>1021</v>
      </c>
      <c r="G53" s="66"/>
      <c r="H53" s="66"/>
      <c r="I53" s="66"/>
      <c r="J53" s="66"/>
      <c r="K53" s="66"/>
      <c r="L53" s="66"/>
      <c r="M53" s="66"/>
      <c r="N53" s="66"/>
      <c r="O53" s="66"/>
      <c r="P53" s="66"/>
      <c r="Q53" s="66"/>
      <c r="R53" s="66"/>
      <c r="S53" s="66"/>
      <c r="T53" s="66"/>
      <c r="U53" s="66"/>
      <c r="V53" s="66"/>
      <c r="W53" s="66"/>
      <c r="X53" s="66"/>
      <c r="Y53" s="66"/>
      <c r="Z53" s="66"/>
      <c r="AA53" s="66"/>
      <c r="AB53" s="66"/>
      <c r="AC53" s="66"/>
    </row>
    <row r="54" spans="1:29" ht="162">
      <c r="A54" s="70" t="s">
        <v>734</v>
      </c>
      <c r="B54" s="71" t="s">
        <v>343</v>
      </c>
      <c r="C54" s="66" t="s">
        <v>334</v>
      </c>
      <c r="D54" s="66" t="s">
        <v>338</v>
      </c>
      <c r="E54" s="66" t="str">
        <f t="shared" ref="E54:E59" si="1">IF(D54&gt;0,D53,"" )</f>
        <v>存款</v>
      </c>
      <c r="F54" s="72" t="s">
        <v>715</v>
      </c>
      <c r="G54" s="66"/>
      <c r="H54" s="66"/>
      <c r="I54" s="66"/>
      <c r="J54" s="66"/>
      <c r="K54" s="66"/>
      <c r="L54" s="66"/>
      <c r="M54" s="66"/>
      <c r="N54" s="66"/>
      <c r="O54" s="66"/>
      <c r="P54" s="66"/>
      <c r="Q54" s="66"/>
      <c r="R54" s="66"/>
      <c r="S54" s="66"/>
      <c r="T54" s="66"/>
      <c r="U54" s="66"/>
      <c r="V54" s="66"/>
      <c r="W54" s="66"/>
      <c r="X54" s="66"/>
      <c r="Y54" s="66"/>
      <c r="Z54" s="66"/>
      <c r="AA54" s="66"/>
      <c r="AB54" s="66"/>
      <c r="AC54" s="66"/>
    </row>
    <row r="55" spans="1:29" ht="94.5">
      <c r="A55" s="70" t="s">
        <v>348</v>
      </c>
      <c r="B55" s="71" t="s">
        <v>340</v>
      </c>
      <c r="C55" s="66" t="s">
        <v>334</v>
      </c>
      <c r="D55" s="66" t="s">
        <v>352</v>
      </c>
      <c r="E55" s="66" t="str">
        <f t="shared" si="1"/>
        <v>存款五万以下</v>
      </c>
      <c r="F55" s="37" t="s">
        <v>342</v>
      </c>
      <c r="G55" s="66"/>
      <c r="H55" s="66"/>
      <c r="I55" s="66"/>
      <c r="J55" s="66"/>
      <c r="K55" s="66"/>
      <c r="L55" s="66"/>
      <c r="M55" s="66"/>
      <c r="N55" s="66"/>
      <c r="O55" s="66"/>
      <c r="P55" s="66"/>
      <c r="Q55" s="66"/>
      <c r="R55" s="66"/>
      <c r="S55" s="66"/>
      <c r="T55" s="66"/>
      <c r="U55" s="66"/>
      <c r="V55" s="66"/>
      <c r="W55" s="66"/>
      <c r="X55" s="66"/>
      <c r="Y55" s="66"/>
      <c r="Z55" s="66"/>
      <c r="AA55" s="66"/>
      <c r="AB55" s="66"/>
      <c r="AC55" s="66"/>
    </row>
    <row r="56" spans="1:29" s="76" customFormat="1">
      <c r="A56" s="73"/>
      <c r="B56" s="74"/>
      <c r="C56" s="75"/>
      <c r="D56" s="75"/>
      <c r="E56" s="66" t="str">
        <f t="shared" si="1"/>
        <v/>
      </c>
      <c r="F56" s="39"/>
      <c r="G56" s="75"/>
      <c r="H56" s="75"/>
      <c r="I56" s="75"/>
      <c r="J56" s="75"/>
      <c r="K56" s="75"/>
      <c r="L56" s="75"/>
      <c r="M56" s="75"/>
      <c r="N56" s="75"/>
      <c r="O56" s="75"/>
      <c r="P56" s="75"/>
      <c r="Q56" s="75"/>
      <c r="R56" s="75"/>
      <c r="S56" s="75"/>
      <c r="T56" s="75"/>
      <c r="U56" s="75"/>
      <c r="V56" s="75"/>
      <c r="W56" s="75"/>
      <c r="X56" s="75"/>
      <c r="Y56" s="75"/>
      <c r="Z56" s="75"/>
      <c r="AA56" s="75"/>
      <c r="AB56" s="75"/>
      <c r="AC56" s="75"/>
    </row>
    <row r="57" spans="1:29" ht="202.5">
      <c r="A57" s="70" t="s">
        <v>332</v>
      </c>
      <c r="B57" s="71" t="s">
        <v>333</v>
      </c>
      <c r="C57" s="66" t="s">
        <v>334</v>
      </c>
      <c r="D57" s="66" t="s">
        <v>335</v>
      </c>
      <c r="E57" s="66"/>
      <c r="F57" s="37" t="s">
        <v>1019</v>
      </c>
      <c r="G57" s="66"/>
      <c r="H57" s="66"/>
      <c r="I57" s="66"/>
      <c r="J57" s="66"/>
      <c r="K57" s="66"/>
      <c r="L57" s="66"/>
      <c r="M57" s="66"/>
      <c r="N57" s="66"/>
      <c r="O57" s="66"/>
      <c r="P57" s="66"/>
      <c r="Q57" s="66"/>
      <c r="R57" s="66"/>
      <c r="S57" s="66"/>
      <c r="T57" s="66"/>
      <c r="U57" s="66"/>
      <c r="V57" s="66"/>
      <c r="W57" s="66"/>
      <c r="X57" s="66"/>
      <c r="Y57" s="66"/>
      <c r="Z57" s="66"/>
      <c r="AA57" s="66"/>
      <c r="AB57" s="66"/>
      <c r="AC57" s="66"/>
    </row>
    <row r="58" spans="1:29" ht="40.5">
      <c r="A58" s="70" t="s">
        <v>360</v>
      </c>
      <c r="B58" s="71" t="s">
        <v>361</v>
      </c>
      <c r="C58" s="66" t="s">
        <v>334</v>
      </c>
      <c r="D58" s="66" t="s">
        <v>362</v>
      </c>
      <c r="E58" s="66" t="str">
        <f t="shared" si="1"/>
        <v>存款</v>
      </c>
      <c r="F58" s="72" t="s">
        <v>692</v>
      </c>
      <c r="G58" s="66"/>
      <c r="H58" s="66"/>
      <c r="I58" s="66"/>
      <c r="J58" s="66"/>
      <c r="K58" s="66"/>
      <c r="L58" s="66"/>
      <c r="M58" s="66"/>
      <c r="N58" s="66"/>
      <c r="O58" s="66"/>
      <c r="P58" s="66"/>
      <c r="Q58" s="66"/>
      <c r="R58" s="66"/>
      <c r="S58" s="66"/>
      <c r="T58" s="66"/>
      <c r="U58" s="66"/>
      <c r="V58" s="66"/>
      <c r="W58" s="66"/>
      <c r="X58" s="66"/>
      <c r="Y58" s="66"/>
      <c r="Z58" s="66"/>
      <c r="AA58" s="66"/>
      <c r="AB58" s="66"/>
      <c r="AC58" s="66"/>
    </row>
    <row r="59" spans="1:29" s="76" customFormat="1">
      <c r="A59" s="73"/>
      <c r="B59" s="74"/>
      <c r="C59" s="75"/>
      <c r="D59" s="75"/>
      <c r="E59" s="66" t="str">
        <f t="shared" si="1"/>
        <v/>
      </c>
      <c r="F59" s="79"/>
      <c r="G59" s="75"/>
      <c r="H59" s="75"/>
      <c r="I59" s="75"/>
      <c r="J59" s="75"/>
      <c r="K59" s="75"/>
      <c r="L59" s="75"/>
      <c r="M59" s="75"/>
      <c r="N59" s="75"/>
      <c r="O59" s="75"/>
      <c r="P59" s="75"/>
      <c r="Q59" s="75"/>
      <c r="R59" s="75"/>
      <c r="S59" s="75"/>
      <c r="T59" s="75"/>
      <c r="U59" s="75"/>
      <c r="V59" s="75"/>
      <c r="W59" s="75"/>
      <c r="X59" s="75"/>
      <c r="Y59" s="75"/>
      <c r="Z59" s="75"/>
      <c r="AA59" s="75"/>
      <c r="AB59" s="75"/>
      <c r="AC59" s="75"/>
    </row>
    <row r="60" spans="1:29" ht="202.5">
      <c r="A60" s="70" t="s">
        <v>332</v>
      </c>
      <c r="B60" s="71" t="s">
        <v>333</v>
      </c>
      <c r="C60" s="66" t="s">
        <v>334</v>
      </c>
      <c r="D60" s="66" t="s">
        <v>335</v>
      </c>
      <c r="E60" s="66"/>
      <c r="F60" s="37" t="s">
        <v>1019</v>
      </c>
      <c r="G60" s="66"/>
      <c r="H60" s="66"/>
      <c r="I60" s="66"/>
      <c r="J60" s="66"/>
      <c r="K60" s="66"/>
      <c r="L60" s="66"/>
      <c r="M60" s="66"/>
      <c r="N60" s="66"/>
      <c r="O60" s="66"/>
      <c r="P60" s="66"/>
      <c r="Q60" s="66"/>
      <c r="R60" s="66"/>
      <c r="S60" s="66"/>
      <c r="T60" s="66"/>
      <c r="U60" s="66"/>
      <c r="V60" s="66"/>
      <c r="W60" s="66"/>
      <c r="X60" s="66"/>
      <c r="Y60" s="66"/>
      <c r="Z60" s="66"/>
      <c r="AA60" s="66"/>
      <c r="AB60" s="66"/>
      <c r="AC60" s="66"/>
    </row>
    <row r="61" spans="1:29" ht="81">
      <c r="A61" s="70" t="s">
        <v>363</v>
      </c>
      <c r="B61" s="71" t="s">
        <v>361</v>
      </c>
      <c r="C61" s="66" t="s">
        <v>334</v>
      </c>
      <c r="D61" s="66" t="s">
        <v>362</v>
      </c>
      <c r="E61" s="66" t="str">
        <f>IF(D61&gt;0,D60,"" )</f>
        <v>存款</v>
      </c>
      <c r="F61" s="72" t="s">
        <v>364</v>
      </c>
      <c r="G61" s="66"/>
      <c r="H61" s="66"/>
      <c r="I61" s="66"/>
      <c r="J61" s="66"/>
      <c r="K61" s="66"/>
      <c r="L61" s="66"/>
      <c r="M61" s="66"/>
      <c r="N61" s="66"/>
      <c r="O61" s="66"/>
      <c r="P61" s="66"/>
      <c r="Q61" s="66"/>
      <c r="R61" s="66"/>
      <c r="S61" s="66"/>
      <c r="T61" s="66"/>
      <c r="U61" s="66"/>
      <c r="V61" s="66"/>
      <c r="W61" s="66"/>
      <c r="X61" s="66"/>
      <c r="Y61" s="66"/>
      <c r="Z61" s="66"/>
      <c r="AA61" s="66"/>
      <c r="AB61" s="66"/>
      <c r="AC61" s="66"/>
    </row>
    <row r="62" spans="1:29" s="76" customFormat="1">
      <c r="A62" s="73"/>
      <c r="B62" s="74"/>
      <c r="C62" s="75"/>
      <c r="D62" s="75"/>
      <c r="E62" s="66" t="str">
        <f>IF(D62&gt;0,D61,"" )</f>
        <v/>
      </c>
      <c r="F62" s="39"/>
      <c r="G62" s="75"/>
      <c r="H62" s="75"/>
      <c r="I62" s="75"/>
      <c r="J62" s="75"/>
      <c r="K62" s="75"/>
      <c r="L62" s="75"/>
      <c r="M62" s="75"/>
      <c r="N62" s="75"/>
      <c r="O62" s="75"/>
      <c r="P62" s="75"/>
      <c r="Q62" s="75"/>
      <c r="R62" s="75"/>
      <c r="S62" s="75"/>
      <c r="T62" s="75"/>
      <c r="U62" s="75"/>
      <c r="V62" s="75"/>
      <c r="W62" s="75"/>
      <c r="X62" s="75"/>
      <c r="Y62" s="75"/>
      <c r="Z62" s="75"/>
      <c r="AA62" s="75"/>
      <c r="AB62" s="75"/>
      <c r="AC62" s="75"/>
    </row>
    <row r="63" spans="1:29" ht="202.5">
      <c r="A63" s="70" t="s">
        <v>332</v>
      </c>
      <c r="B63" s="71" t="s">
        <v>333</v>
      </c>
      <c r="C63" s="66" t="s">
        <v>334</v>
      </c>
      <c r="D63" s="66" t="s">
        <v>335</v>
      </c>
      <c r="E63" s="66"/>
      <c r="F63" s="37" t="s">
        <v>1019</v>
      </c>
      <c r="G63" s="66"/>
      <c r="H63" s="66"/>
      <c r="I63" s="66"/>
      <c r="J63" s="66"/>
      <c r="K63" s="66"/>
      <c r="L63" s="66"/>
      <c r="M63" s="66"/>
      <c r="N63" s="66"/>
      <c r="O63" s="66"/>
      <c r="P63" s="66"/>
      <c r="Q63" s="66"/>
      <c r="R63" s="66"/>
      <c r="S63" s="66"/>
      <c r="T63" s="66"/>
      <c r="U63" s="66"/>
      <c r="V63" s="66"/>
      <c r="W63" s="66"/>
      <c r="X63" s="66"/>
      <c r="Y63" s="66"/>
      <c r="Z63" s="66"/>
      <c r="AA63" s="66"/>
      <c r="AB63" s="66"/>
      <c r="AC63" s="66"/>
    </row>
    <row r="64" spans="1:29" ht="81">
      <c r="A64" s="70" t="s">
        <v>365</v>
      </c>
      <c r="B64" s="71" t="s">
        <v>343</v>
      </c>
      <c r="C64" s="66" t="s">
        <v>335</v>
      </c>
      <c r="D64" s="66" t="s">
        <v>366</v>
      </c>
      <c r="E64" s="66" t="str">
        <f>IF(D64&gt;0,D63,"" )</f>
        <v>存款</v>
      </c>
      <c r="F64" s="37" t="s">
        <v>1114</v>
      </c>
      <c r="G64" s="66"/>
      <c r="H64" s="66"/>
      <c r="I64" s="66"/>
      <c r="J64" s="66"/>
      <c r="K64" s="66"/>
      <c r="L64" s="66"/>
      <c r="M64" s="66"/>
      <c r="N64" s="66"/>
      <c r="O64" s="66"/>
      <c r="P64" s="66"/>
      <c r="Q64" s="66"/>
      <c r="R64" s="66"/>
      <c r="S64" s="66"/>
      <c r="T64" s="66"/>
      <c r="U64" s="66"/>
      <c r="V64" s="66"/>
      <c r="W64" s="66"/>
      <c r="X64" s="66"/>
      <c r="Y64" s="66"/>
      <c r="Z64" s="66"/>
      <c r="AA64" s="66"/>
      <c r="AB64" s="66"/>
      <c r="AC64" s="66"/>
    </row>
    <row r="65" spans="1:29" ht="94.5">
      <c r="A65" s="70" t="s">
        <v>348</v>
      </c>
      <c r="B65" s="71" t="s">
        <v>368</v>
      </c>
      <c r="C65" s="66" t="s">
        <v>334</v>
      </c>
      <c r="D65" s="66" t="s">
        <v>369</v>
      </c>
      <c r="E65" s="66" t="str">
        <f>IF(D65&gt;0,D64,"" )</f>
        <v>存款未知金额</v>
      </c>
      <c r="F65" s="37" t="s">
        <v>342</v>
      </c>
      <c r="G65" s="66"/>
      <c r="H65" s="66"/>
      <c r="I65" s="66"/>
      <c r="J65" s="66"/>
      <c r="K65" s="66"/>
      <c r="L65" s="66"/>
      <c r="M65" s="66"/>
      <c r="N65" s="66"/>
      <c r="O65" s="66"/>
      <c r="P65" s="66"/>
      <c r="Q65" s="66"/>
      <c r="R65" s="66"/>
      <c r="S65" s="66"/>
      <c r="T65" s="66"/>
      <c r="U65" s="66"/>
      <c r="V65" s="66"/>
      <c r="W65" s="66"/>
      <c r="X65" s="66"/>
      <c r="Y65" s="66"/>
      <c r="Z65" s="66"/>
      <c r="AA65" s="66"/>
      <c r="AB65" s="66"/>
      <c r="AC65" s="66"/>
    </row>
    <row r="66" spans="1:29" s="76" customFormat="1">
      <c r="A66" s="73"/>
      <c r="B66" s="74"/>
      <c r="C66" s="75"/>
      <c r="D66" s="75"/>
      <c r="E66" s="66" t="str">
        <f>IF(D66&gt;0,D65,"" )</f>
        <v/>
      </c>
      <c r="F66" s="39"/>
      <c r="G66" s="75"/>
      <c r="H66" s="75"/>
      <c r="I66" s="75"/>
      <c r="J66" s="75"/>
      <c r="K66" s="75"/>
      <c r="L66" s="75"/>
      <c r="M66" s="75"/>
      <c r="N66" s="75"/>
      <c r="O66" s="75"/>
      <c r="P66" s="75"/>
      <c r="Q66" s="75"/>
      <c r="R66" s="75"/>
      <c r="S66" s="75"/>
      <c r="T66" s="75"/>
      <c r="U66" s="75"/>
      <c r="V66" s="75"/>
      <c r="W66" s="75"/>
      <c r="X66" s="75"/>
      <c r="Y66" s="75"/>
      <c r="Z66" s="75"/>
      <c r="AA66" s="75"/>
      <c r="AB66" s="75"/>
      <c r="AC66" s="75"/>
    </row>
    <row r="67" spans="1:29" ht="202.5">
      <c r="A67" s="70" t="s">
        <v>332</v>
      </c>
      <c r="B67" s="71" t="s">
        <v>333</v>
      </c>
      <c r="C67" s="66" t="s">
        <v>334</v>
      </c>
      <c r="D67" s="66" t="s">
        <v>334</v>
      </c>
      <c r="E67" s="66"/>
      <c r="F67" s="37" t="s">
        <v>1019</v>
      </c>
      <c r="G67" s="66"/>
      <c r="H67" s="66"/>
      <c r="I67" s="66"/>
      <c r="J67" s="66"/>
      <c r="K67" s="66"/>
      <c r="L67" s="66"/>
      <c r="M67" s="66"/>
      <c r="N67" s="66"/>
      <c r="O67" s="66"/>
      <c r="P67" s="66"/>
      <c r="Q67" s="66"/>
      <c r="R67" s="66"/>
      <c r="S67" s="66"/>
      <c r="T67" s="66"/>
      <c r="U67" s="66"/>
      <c r="V67" s="66"/>
      <c r="W67" s="66"/>
      <c r="X67" s="66"/>
      <c r="Y67" s="66"/>
      <c r="Z67" s="66"/>
      <c r="AA67" s="66"/>
      <c r="AB67" s="66"/>
      <c r="AC67" s="66"/>
    </row>
    <row r="68" spans="1:29" ht="81">
      <c r="A68" s="70" t="s">
        <v>365</v>
      </c>
      <c r="B68" s="71" t="s">
        <v>343</v>
      </c>
      <c r="C68" s="66" t="s">
        <v>334</v>
      </c>
      <c r="D68" s="66" t="s">
        <v>366</v>
      </c>
      <c r="E68" s="66" t="str">
        <f>IF(D68&gt;0,D67,"" )</f>
        <v>存款</v>
      </c>
      <c r="F68" s="37" t="s">
        <v>367</v>
      </c>
      <c r="G68" s="66"/>
      <c r="H68" s="66"/>
      <c r="I68" s="66"/>
      <c r="J68" s="66"/>
      <c r="K68" s="66"/>
      <c r="L68" s="66"/>
      <c r="M68" s="66"/>
      <c r="N68" s="66"/>
      <c r="O68" s="66"/>
      <c r="P68" s="66"/>
      <c r="Q68" s="66"/>
      <c r="R68" s="66"/>
      <c r="S68" s="66"/>
      <c r="T68" s="66"/>
      <c r="U68" s="66"/>
      <c r="V68" s="66"/>
      <c r="W68" s="66"/>
      <c r="X68" s="66"/>
      <c r="Y68" s="66"/>
      <c r="Z68" s="66"/>
      <c r="AA68" s="66"/>
      <c r="AB68" s="66"/>
      <c r="AC68" s="66"/>
    </row>
    <row r="69" spans="1:29" ht="94.5">
      <c r="A69" s="70" t="s">
        <v>308</v>
      </c>
      <c r="B69" s="71" t="s">
        <v>344</v>
      </c>
      <c r="C69" s="66" t="s">
        <v>334</v>
      </c>
      <c r="D69" s="66" t="s">
        <v>370</v>
      </c>
      <c r="E69" s="66" t="str">
        <f>IF(D69&gt;0,D68,"" )</f>
        <v>存款未知金额</v>
      </c>
      <c r="F69" s="37" t="s">
        <v>349</v>
      </c>
      <c r="G69" s="66"/>
      <c r="H69" s="66"/>
      <c r="I69" s="66"/>
      <c r="J69" s="66"/>
      <c r="K69" s="66"/>
      <c r="L69" s="66"/>
      <c r="M69" s="66"/>
      <c r="N69" s="66"/>
      <c r="O69" s="66"/>
      <c r="P69" s="66"/>
      <c r="Q69" s="66"/>
      <c r="R69" s="66"/>
      <c r="S69" s="66"/>
      <c r="T69" s="66"/>
      <c r="U69" s="66"/>
      <c r="V69" s="66"/>
      <c r="W69" s="66"/>
      <c r="X69" s="66"/>
      <c r="Y69" s="66"/>
      <c r="Z69" s="66"/>
      <c r="AA69" s="66"/>
      <c r="AB69" s="66"/>
      <c r="AC69" s="66"/>
    </row>
    <row r="70" spans="1:29" s="76" customFormat="1">
      <c r="A70" s="73"/>
      <c r="B70" s="74"/>
      <c r="C70" s="75"/>
      <c r="D70" s="75"/>
      <c r="E70" s="66" t="str">
        <f>IF(D70&gt;0,D69,"" )</f>
        <v/>
      </c>
      <c r="F70" s="39"/>
      <c r="G70" s="75"/>
      <c r="H70" s="75"/>
      <c r="I70" s="75"/>
      <c r="J70" s="75"/>
      <c r="K70" s="75"/>
      <c r="L70" s="75"/>
      <c r="M70" s="75"/>
      <c r="N70" s="75"/>
      <c r="O70" s="75"/>
      <c r="P70" s="75"/>
      <c r="Q70" s="75"/>
      <c r="R70" s="75"/>
      <c r="S70" s="75"/>
      <c r="T70" s="75"/>
      <c r="U70" s="75"/>
      <c r="V70" s="75"/>
      <c r="W70" s="75"/>
      <c r="X70" s="75"/>
      <c r="Y70" s="75"/>
      <c r="Z70" s="75"/>
      <c r="AA70" s="75"/>
      <c r="AB70" s="75"/>
      <c r="AC70" s="75"/>
    </row>
    <row r="71" spans="1:29" ht="283.5">
      <c r="A71" s="70" t="s">
        <v>350</v>
      </c>
      <c r="B71" s="71" t="s">
        <v>333</v>
      </c>
      <c r="C71" s="66" t="s">
        <v>334</v>
      </c>
      <c r="D71" s="66" t="s">
        <v>335</v>
      </c>
      <c r="E71" s="66"/>
      <c r="F71" s="37" t="s">
        <v>1021</v>
      </c>
      <c r="G71" s="66"/>
      <c r="H71" s="66"/>
      <c r="I71" s="66"/>
      <c r="J71" s="66"/>
      <c r="K71" s="66"/>
      <c r="L71" s="66"/>
      <c r="M71" s="66"/>
      <c r="N71" s="66"/>
      <c r="O71" s="66"/>
      <c r="P71" s="66"/>
      <c r="Q71" s="66"/>
      <c r="R71" s="66"/>
      <c r="S71" s="66"/>
      <c r="T71" s="66"/>
      <c r="U71" s="66"/>
      <c r="V71" s="66"/>
      <c r="W71" s="66"/>
      <c r="X71" s="66"/>
      <c r="Y71" s="66"/>
      <c r="Z71" s="66"/>
      <c r="AA71" s="66"/>
      <c r="AB71" s="66"/>
      <c r="AC71" s="66"/>
    </row>
    <row r="72" spans="1:29" ht="40.5">
      <c r="A72" s="70" t="s">
        <v>360</v>
      </c>
      <c r="B72" s="71" t="s">
        <v>361</v>
      </c>
      <c r="C72" s="66" t="s">
        <v>334</v>
      </c>
      <c r="D72" s="66" t="s">
        <v>362</v>
      </c>
      <c r="E72" s="66" t="str">
        <f>IF(D72&gt;0,D71,"" )</f>
        <v>存款</v>
      </c>
      <c r="F72" s="72" t="s">
        <v>692</v>
      </c>
      <c r="G72" s="66"/>
      <c r="H72" s="66"/>
      <c r="I72" s="66"/>
      <c r="J72" s="66"/>
      <c r="K72" s="66"/>
      <c r="L72" s="66"/>
      <c r="M72" s="66"/>
      <c r="N72" s="66"/>
      <c r="O72" s="66"/>
      <c r="P72" s="66"/>
      <c r="Q72" s="66"/>
      <c r="R72" s="66"/>
      <c r="S72" s="66"/>
      <c r="T72" s="66"/>
      <c r="U72" s="66"/>
      <c r="V72" s="66"/>
      <c r="W72" s="66"/>
      <c r="X72" s="66"/>
      <c r="Y72" s="66"/>
      <c r="Z72" s="66"/>
      <c r="AA72" s="66"/>
      <c r="AB72" s="66"/>
      <c r="AC72" s="66"/>
    </row>
    <row r="73" spans="1:29" s="76" customFormat="1">
      <c r="A73" s="73"/>
      <c r="B73" s="74"/>
      <c r="C73" s="75"/>
      <c r="D73" s="75"/>
      <c r="E73" s="66" t="str">
        <f>IF(D73&gt;0,D72,"" )</f>
        <v/>
      </c>
      <c r="F73" s="39"/>
      <c r="G73" s="75"/>
      <c r="H73" s="75"/>
      <c r="I73" s="75"/>
      <c r="J73" s="75"/>
      <c r="K73" s="75"/>
      <c r="L73" s="75"/>
      <c r="M73" s="75"/>
      <c r="N73" s="75"/>
      <c r="O73" s="75"/>
      <c r="P73" s="75"/>
      <c r="Q73" s="75"/>
      <c r="R73" s="75"/>
      <c r="S73" s="75"/>
      <c r="T73" s="75"/>
      <c r="U73" s="75"/>
      <c r="V73" s="75"/>
      <c r="W73" s="75"/>
      <c r="X73" s="75"/>
      <c r="Y73" s="75"/>
      <c r="Z73" s="75"/>
      <c r="AA73" s="75"/>
      <c r="AB73" s="75"/>
      <c r="AC73" s="75"/>
    </row>
    <row r="74" spans="1:29" ht="243">
      <c r="A74" s="70" t="s">
        <v>350</v>
      </c>
      <c r="B74" s="71" t="s">
        <v>371</v>
      </c>
      <c r="C74" s="66" t="s">
        <v>334</v>
      </c>
      <c r="D74" s="66" t="s">
        <v>335</v>
      </c>
      <c r="E74" s="66"/>
      <c r="F74" s="37" t="s">
        <v>1022</v>
      </c>
      <c r="G74" s="66"/>
      <c r="H74" s="66"/>
      <c r="I74" s="66"/>
      <c r="J74" s="66"/>
      <c r="K74" s="66"/>
      <c r="L74" s="66"/>
      <c r="M74" s="66"/>
      <c r="N74" s="66"/>
      <c r="O74" s="66"/>
      <c r="P74" s="66"/>
      <c r="Q74" s="66"/>
      <c r="R74" s="66"/>
      <c r="S74" s="66"/>
      <c r="T74" s="66"/>
      <c r="U74" s="66"/>
      <c r="V74" s="66"/>
      <c r="W74" s="66"/>
      <c r="X74" s="66"/>
      <c r="Y74" s="66"/>
      <c r="Z74" s="66"/>
      <c r="AA74" s="66"/>
      <c r="AB74" s="66"/>
      <c r="AC74" s="66"/>
    </row>
    <row r="75" spans="1:29" ht="81">
      <c r="A75" s="70" t="s">
        <v>365</v>
      </c>
      <c r="B75" s="71" t="s">
        <v>343</v>
      </c>
      <c r="C75" s="66" t="s">
        <v>334</v>
      </c>
      <c r="D75" s="66" t="s">
        <v>366</v>
      </c>
      <c r="E75" s="66" t="str">
        <f>IF(D75&gt;0,D74,"" )</f>
        <v>存款</v>
      </c>
      <c r="F75" s="37" t="s">
        <v>367</v>
      </c>
      <c r="G75" s="66"/>
      <c r="H75" s="66"/>
      <c r="I75" s="66"/>
      <c r="J75" s="66"/>
      <c r="K75" s="66"/>
      <c r="L75" s="66"/>
      <c r="M75" s="66"/>
      <c r="N75" s="66"/>
      <c r="O75" s="66"/>
      <c r="P75" s="66"/>
      <c r="Q75" s="66"/>
      <c r="R75" s="66"/>
      <c r="S75" s="66"/>
      <c r="T75" s="66"/>
      <c r="U75" s="66"/>
      <c r="V75" s="66"/>
      <c r="W75" s="66"/>
      <c r="X75" s="66"/>
      <c r="Y75" s="66"/>
      <c r="Z75" s="66"/>
      <c r="AA75" s="66"/>
      <c r="AB75" s="66"/>
      <c r="AC75" s="66"/>
    </row>
    <row r="76" spans="1:29" ht="94.5">
      <c r="A76" s="70" t="s">
        <v>348</v>
      </c>
      <c r="B76" s="71" t="s">
        <v>368</v>
      </c>
      <c r="C76" s="66" t="s">
        <v>334</v>
      </c>
      <c r="D76" s="66" t="s">
        <v>369</v>
      </c>
      <c r="E76" s="66" t="str">
        <f>IF(D76&gt;0,D75,"" )</f>
        <v>存款未知金额</v>
      </c>
      <c r="F76" s="37" t="s">
        <v>342</v>
      </c>
      <c r="G76" s="66"/>
      <c r="H76" s="66"/>
      <c r="I76" s="66"/>
      <c r="J76" s="66"/>
      <c r="K76" s="66"/>
      <c r="L76" s="66"/>
      <c r="M76" s="66"/>
      <c r="N76" s="66"/>
      <c r="O76" s="66"/>
      <c r="P76" s="66"/>
      <c r="Q76" s="66"/>
      <c r="R76" s="66"/>
      <c r="S76" s="66"/>
      <c r="T76" s="66"/>
      <c r="U76" s="66"/>
      <c r="V76" s="66"/>
      <c r="W76" s="66"/>
      <c r="X76" s="66"/>
      <c r="Y76" s="66"/>
      <c r="Z76" s="66"/>
      <c r="AA76" s="66"/>
      <c r="AB76" s="66"/>
      <c r="AC76" s="66"/>
    </row>
    <row r="77" spans="1:29" s="76" customFormat="1">
      <c r="A77" s="73"/>
      <c r="B77" s="74"/>
      <c r="C77" s="75"/>
      <c r="D77" s="75"/>
      <c r="E77" s="66" t="str">
        <f>IF(D77&gt;0,D76,"" )</f>
        <v/>
      </c>
      <c r="F77" s="39"/>
      <c r="G77" s="75"/>
      <c r="H77" s="75"/>
      <c r="I77" s="75"/>
      <c r="J77" s="75"/>
      <c r="K77" s="75"/>
      <c r="L77" s="75"/>
      <c r="M77" s="75"/>
      <c r="N77" s="75"/>
      <c r="O77" s="75"/>
      <c r="P77" s="75"/>
      <c r="Q77" s="75"/>
      <c r="R77" s="75"/>
      <c r="S77" s="75"/>
      <c r="T77" s="75"/>
      <c r="U77" s="75"/>
      <c r="V77" s="75"/>
      <c r="W77" s="75"/>
      <c r="X77" s="75"/>
      <c r="Y77" s="75"/>
      <c r="Z77" s="75"/>
      <c r="AA77" s="75"/>
      <c r="AB77" s="75"/>
      <c r="AC77" s="75"/>
    </row>
    <row r="78" spans="1:29" ht="283.5">
      <c r="A78" s="70" t="s">
        <v>350</v>
      </c>
      <c r="B78" s="71" t="s">
        <v>371</v>
      </c>
      <c r="C78" s="66" t="s">
        <v>334</v>
      </c>
      <c r="D78" s="66" t="s">
        <v>334</v>
      </c>
      <c r="E78" s="66"/>
      <c r="F78" s="37" t="s">
        <v>1021</v>
      </c>
      <c r="G78" s="66"/>
      <c r="H78" s="66"/>
      <c r="I78" s="66"/>
      <c r="J78" s="66"/>
      <c r="K78" s="66"/>
      <c r="L78" s="66"/>
      <c r="M78" s="66"/>
      <c r="N78" s="66"/>
      <c r="O78" s="66"/>
      <c r="P78" s="66"/>
      <c r="Q78" s="66"/>
      <c r="R78" s="66"/>
      <c r="S78" s="66"/>
      <c r="T78" s="66"/>
      <c r="U78" s="66"/>
      <c r="V78" s="66"/>
      <c r="W78" s="66"/>
      <c r="X78" s="66"/>
      <c r="Y78" s="66"/>
      <c r="Z78" s="66"/>
      <c r="AA78" s="66"/>
      <c r="AB78" s="66"/>
      <c r="AC78" s="66"/>
    </row>
    <row r="79" spans="1:29" ht="81">
      <c r="A79" s="70" t="s">
        <v>365</v>
      </c>
      <c r="B79" s="71" t="s">
        <v>343</v>
      </c>
      <c r="C79" s="66" t="s">
        <v>334</v>
      </c>
      <c r="D79" s="66" t="s">
        <v>366</v>
      </c>
      <c r="E79" s="66" t="str">
        <f>IF(D79&gt;0,D78,"" )</f>
        <v>存款</v>
      </c>
      <c r="F79" s="37" t="s">
        <v>367</v>
      </c>
      <c r="G79" s="66"/>
      <c r="H79" s="66"/>
      <c r="I79" s="66"/>
      <c r="J79" s="66"/>
      <c r="K79" s="66"/>
      <c r="L79" s="66"/>
      <c r="M79" s="66"/>
      <c r="N79" s="66"/>
      <c r="O79" s="66"/>
      <c r="P79" s="66"/>
      <c r="Q79" s="66"/>
      <c r="R79" s="66"/>
      <c r="S79" s="66"/>
      <c r="T79" s="66"/>
      <c r="U79" s="66"/>
      <c r="V79" s="66"/>
      <c r="W79" s="66"/>
      <c r="X79" s="66"/>
      <c r="Y79" s="66"/>
      <c r="Z79" s="66"/>
      <c r="AA79" s="66"/>
      <c r="AB79" s="66"/>
      <c r="AC79" s="66"/>
    </row>
    <row r="80" spans="1:29" ht="94.5">
      <c r="A80" s="70" t="s">
        <v>308</v>
      </c>
      <c r="B80" s="71" t="s">
        <v>344</v>
      </c>
      <c r="C80" s="66" t="s">
        <v>334</v>
      </c>
      <c r="D80" s="66" t="s">
        <v>370</v>
      </c>
      <c r="E80" s="66" t="str">
        <f>IF(D80&gt;0,D79,"" )</f>
        <v>存款未知金额</v>
      </c>
      <c r="F80" s="37" t="s">
        <v>372</v>
      </c>
      <c r="G80" s="66"/>
      <c r="H80" s="66"/>
      <c r="I80" s="66"/>
      <c r="J80" s="66"/>
      <c r="K80" s="66"/>
      <c r="L80" s="66"/>
      <c r="M80" s="66"/>
      <c r="N80" s="66"/>
      <c r="O80" s="66"/>
      <c r="P80" s="66"/>
      <c r="Q80" s="66"/>
      <c r="R80" s="66"/>
      <c r="S80" s="66"/>
      <c r="T80" s="66"/>
      <c r="U80" s="66"/>
      <c r="V80" s="66"/>
      <c r="W80" s="66"/>
      <c r="X80" s="66"/>
      <c r="Y80" s="66"/>
      <c r="Z80" s="66"/>
      <c r="AA80" s="66"/>
      <c r="AB80" s="66"/>
      <c r="AC80" s="66"/>
    </row>
    <row r="81" spans="1:29" s="76" customFormat="1">
      <c r="A81" s="73"/>
      <c r="B81" s="74"/>
      <c r="C81" s="75"/>
      <c r="D81" s="75"/>
      <c r="E81" s="66" t="str">
        <f>IF(D81&gt;0,D80,"" )</f>
        <v/>
      </c>
      <c r="F81" s="39"/>
      <c r="G81" s="75"/>
      <c r="H81" s="75"/>
      <c r="I81" s="75"/>
      <c r="J81" s="75"/>
      <c r="K81" s="75"/>
      <c r="L81" s="75"/>
      <c r="M81" s="75"/>
      <c r="N81" s="75"/>
      <c r="O81" s="75"/>
      <c r="P81" s="75"/>
      <c r="Q81" s="75"/>
      <c r="R81" s="75"/>
      <c r="S81" s="75"/>
      <c r="T81" s="75"/>
      <c r="U81" s="75"/>
      <c r="V81" s="75"/>
      <c r="W81" s="75"/>
      <c r="X81" s="75"/>
      <c r="Y81" s="75"/>
      <c r="Z81" s="75"/>
      <c r="AA81" s="75"/>
      <c r="AB81" s="75"/>
      <c r="AC81" s="75"/>
    </row>
    <row r="82" spans="1:29" ht="40.5">
      <c r="A82" s="70" t="s">
        <v>373</v>
      </c>
      <c r="B82" s="71" t="s">
        <v>361</v>
      </c>
      <c r="C82" s="66" t="s">
        <v>334</v>
      </c>
      <c r="D82" s="66" t="s">
        <v>362</v>
      </c>
      <c r="E82" s="66"/>
      <c r="F82" s="77" t="s">
        <v>374</v>
      </c>
      <c r="G82" s="66"/>
      <c r="H82" s="66"/>
      <c r="I82" s="66"/>
      <c r="J82" s="66"/>
      <c r="K82" s="66"/>
      <c r="L82" s="66"/>
      <c r="M82" s="66"/>
      <c r="N82" s="66"/>
      <c r="O82" s="66"/>
      <c r="P82" s="66"/>
      <c r="Q82" s="66"/>
      <c r="R82" s="66"/>
      <c r="S82" s="66"/>
      <c r="T82" s="66"/>
      <c r="U82" s="66"/>
      <c r="V82" s="66"/>
      <c r="W82" s="66"/>
      <c r="X82" s="66"/>
      <c r="Y82" s="66"/>
      <c r="Z82" s="66"/>
      <c r="AA82" s="66"/>
      <c r="AB82" s="66"/>
      <c r="AC82" s="66"/>
    </row>
    <row r="83" spans="1:29" s="76" customFormat="1">
      <c r="A83" s="73"/>
      <c r="B83" s="74"/>
      <c r="C83" s="75"/>
      <c r="D83" s="75"/>
      <c r="E83" s="66" t="str">
        <f>IF(D83&gt;0,D82,"" )</f>
        <v/>
      </c>
      <c r="F83" s="39"/>
      <c r="G83" s="75"/>
      <c r="H83" s="75"/>
      <c r="I83" s="75"/>
      <c r="J83" s="75"/>
      <c r="K83" s="75"/>
      <c r="L83" s="75"/>
      <c r="M83" s="75"/>
      <c r="N83" s="75"/>
      <c r="O83" s="75"/>
      <c r="P83" s="75"/>
      <c r="Q83" s="75"/>
      <c r="R83" s="75"/>
      <c r="S83" s="75"/>
      <c r="T83" s="75"/>
      <c r="U83" s="75"/>
      <c r="V83" s="75"/>
      <c r="W83" s="75"/>
      <c r="X83" s="75"/>
      <c r="Y83" s="75"/>
      <c r="Z83" s="75"/>
      <c r="AA83" s="75"/>
      <c r="AB83" s="75"/>
      <c r="AC83" s="75"/>
    </row>
    <row r="84" spans="1:29" ht="202.5">
      <c r="A84" s="70" t="s">
        <v>332</v>
      </c>
      <c r="B84" s="71" t="s">
        <v>333</v>
      </c>
      <c r="C84" s="66" t="s">
        <v>334</v>
      </c>
      <c r="D84" s="66" t="s">
        <v>335</v>
      </c>
      <c r="E84" s="66"/>
      <c r="F84" s="37" t="s">
        <v>1019</v>
      </c>
      <c r="G84" s="66"/>
      <c r="H84" s="66"/>
      <c r="I84" s="66"/>
      <c r="J84" s="66"/>
      <c r="K84" s="66"/>
      <c r="L84" s="66"/>
      <c r="M84" s="66"/>
      <c r="N84" s="66"/>
      <c r="O84" s="66"/>
      <c r="P84" s="66"/>
      <c r="Q84" s="66"/>
      <c r="R84" s="66"/>
      <c r="S84" s="66"/>
      <c r="T84" s="66"/>
      <c r="U84" s="66"/>
      <c r="V84" s="66"/>
      <c r="W84" s="66"/>
      <c r="X84" s="66"/>
      <c r="Y84" s="66"/>
      <c r="Z84" s="66"/>
      <c r="AA84" s="66"/>
      <c r="AB84" s="66"/>
      <c r="AC84" s="66"/>
    </row>
    <row r="85" spans="1:29" ht="175.5">
      <c r="A85" s="70" t="s">
        <v>375</v>
      </c>
      <c r="B85" s="71" t="s">
        <v>343</v>
      </c>
      <c r="C85" s="66" t="s">
        <v>334</v>
      </c>
      <c r="D85" s="66" t="s">
        <v>366</v>
      </c>
      <c r="E85" s="66" t="str">
        <f>IF(D85&gt;0,D84,"" )</f>
        <v>存款</v>
      </c>
      <c r="F85" s="72" t="s">
        <v>376</v>
      </c>
      <c r="G85" s="66"/>
      <c r="H85" s="66"/>
      <c r="I85" s="66"/>
      <c r="J85" s="66"/>
      <c r="K85" s="66"/>
      <c r="L85" s="66"/>
      <c r="M85" s="66"/>
      <c r="N85" s="66"/>
      <c r="O85" s="66"/>
      <c r="P85" s="66"/>
      <c r="Q85" s="66"/>
      <c r="R85" s="66"/>
      <c r="S85" s="66"/>
      <c r="T85" s="66"/>
      <c r="U85" s="66"/>
      <c r="V85" s="66"/>
      <c r="W85" s="66"/>
      <c r="X85" s="66"/>
      <c r="Y85" s="66"/>
      <c r="Z85" s="66"/>
      <c r="AA85" s="66"/>
      <c r="AB85" s="66"/>
      <c r="AC85" s="66"/>
    </row>
    <row r="86" spans="1:29" ht="94.5">
      <c r="A86" s="70" t="s">
        <v>348</v>
      </c>
      <c r="B86" s="71" t="s">
        <v>377</v>
      </c>
      <c r="C86" s="66" t="s">
        <v>334</v>
      </c>
      <c r="D86" s="66" t="s">
        <v>369</v>
      </c>
      <c r="E86" s="66" t="str">
        <f>IF(D86&gt;0,D85,"" )</f>
        <v>存款未知金额</v>
      </c>
      <c r="F86" s="37" t="s">
        <v>342</v>
      </c>
      <c r="G86" s="66"/>
      <c r="H86" s="66"/>
      <c r="I86" s="66"/>
      <c r="J86" s="66"/>
      <c r="K86" s="66"/>
      <c r="L86" s="66"/>
      <c r="M86" s="66"/>
      <c r="N86" s="66"/>
      <c r="O86" s="66"/>
      <c r="P86" s="66"/>
      <c r="Q86" s="66"/>
      <c r="R86" s="66"/>
      <c r="S86" s="66"/>
      <c r="T86" s="66"/>
      <c r="U86" s="66"/>
      <c r="V86" s="66"/>
      <c r="W86" s="66"/>
      <c r="X86" s="66"/>
      <c r="Y86" s="66"/>
      <c r="Z86" s="66"/>
      <c r="AA86" s="66"/>
      <c r="AB86" s="66"/>
      <c r="AC86" s="66"/>
    </row>
    <row r="87" spans="1:29" s="76" customFormat="1">
      <c r="A87" s="73"/>
      <c r="B87" s="74"/>
      <c r="C87" s="75"/>
      <c r="D87" s="75"/>
      <c r="E87" s="66" t="str">
        <f>IF(D87&gt;0,D86,"" )</f>
        <v/>
      </c>
      <c r="F87" s="39"/>
      <c r="G87" s="75"/>
      <c r="H87" s="75"/>
      <c r="I87" s="75"/>
      <c r="J87" s="75"/>
      <c r="K87" s="75"/>
      <c r="L87" s="75"/>
      <c r="M87" s="75"/>
      <c r="N87" s="75"/>
      <c r="O87" s="75"/>
      <c r="P87" s="75"/>
      <c r="Q87" s="75"/>
      <c r="R87" s="75"/>
      <c r="S87" s="75"/>
      <c r="T87" s="75"/>
      <c r="U87" s="75"/>
      <c r="V87" s="75"/>
      <c r="W87" s="75"/>
      <c r="X87" s="75"/>
      <c r="Y87" s="75"/>
      <c r="Z87" s="75"/>
      <c r="AA87" s="75"/>
      <c r="AB87" s="75"/>
      <c r="AC87" s="75"/>
    </row>
    <row r="88" spans="1:29" ht="202.5">
      <c r="A88" s="70" t="s">
        <v>332</v>
      </c>
      <c r="B88" s="71" t="s">
        <v>333</v>
      </c>
      <c r="C88" s="66" t="s">
        <v>334</v>
      </c>
      <c r="D88" s="66" t="s">
        <v>334</v>
      </c>
      <c r="E88" s="66"/>
      <c r="F88" s="37" t="s">
        <v>1019</v>
      </c>
      <c r="G88" s="66"/>
      <c r="H88" s="66"/>
      <c r="I88" s="66"/>
      <c r="J88" s="66"/>
      <c r="K88" s="66"/>
      <c r="L88" s="66"/>
      <c r="M88" s="66"/>
      <c r="N88" s="66"/>
      <c r="O88" s="66"/>
      <c r="P88" s="66"/>
      <c r="Q88" s="66"/>
      <c r="R88" s="66"/>
      <c r="S88" s="66"/>
      <c r="T88" s="66"/>
      <c r="U88" s="66"/>
      <c r="V88" s="66"/>
      <c r="W88" s="66"/>
      <c r="X88" s="66"/>
      <c r="Y88" s="66"/>
      <c r="Z88" s="66"/>
      <c r="AA88" s="66"/>
      <c r="AB88" s="66"/>
      <c r="AC88" s="66"/>
    </row>
    <row r="89" spans="1:29" ht="175.5">
      <c r="A89" s="70" t="s">
        <v>375</v>
      </c>
      <c r="B89" s="71" t="s">
        <v>343</v>
      </c>
      <c r="C89" s="66" t="s">
        <v>334</v>
      </c>
      <c r="D89" s="66" t="s">
        <v>366</v>
      </c>
      <c r="E89" s="66" t="str">
        <f>IF(D89&gt;0,D88,"" )</f>
        <v>存款</v>
      </c>
      <c r="F89" s="72" t="s">
        <v>376</v>
      </c>
      <c r="G89" s="66"/>
      <c r="H89" s="66"/>
      <c r="I89" s="66"/>
      <c r="J89" s="66"/>
      <c r="K89" s="66"/>
      <c r="L89" s="66"/>
      <c r="M89" s="66"/>
      <c r="N89" s="66"/>
      <c r="O89" s="66"/>
      <c r="P89" s="66"/>
      <c r="Q89" s="66"/>
      <c r="R89" s="66"/>
      <c r="S89" s="66"/>
      <c r="T89" s="66"/>
      <c r="U89" s="66"/>
      <c r="V89" s="66"/>
      <c r="W89" s="66"/>
      <c r="X89" s="66"/>
      <c r="Y89" s="66"/>
      <c r="Z89" s="66"/>
      <c r="AA89" s="66"/>
      <c r="AB89" s="66"/>
      <c r="AC89" s="66"/>
    </row>
    <row r="90" spans="1:29" ht="94.5">
      <c r="A90" s="70" t="s">
        <v>308</v>
      </c>
      <c r="B90" s="71" t="s">
        <v>344</v>
      </c>
      <c r="C90" s="66" t="s">
        <v>334</v>
      </c>
      <c r="D90" s="66" t="s">
        <v>370</v>
      </c>
      <c r="E90" s="66" t="str">
        <f>IF(D90&gt;0,D89,"" )</f>
        <v>存款未知金额</v>
      </c>
      <c r="F90" s="37" t="s">
        <v>349</v>
      </c>
      <c r="G90" s="66"/>
      <c r="H90" s="66"/>
      <c r="I90" s="66"/>
      <c r="J90" s="66"/>
      <c r="K90" s="66"/>
      <c r="L90" s="66"/>
      <c r="M90" s="66"/>
      <c r="N90" s="66"/>
      <c r="O90" s="66"/>
      <c r="P90" s="66"/>
      <c r="Q90" s="66"/>
      <c r="R90" s="66"/>
      <c r="S90" s="66"/>
      <c r="T90" s="66"/>
      <c r="U90" s="66"/>
      <c r="V90" s="66"/>
      <c r="W90" s="66"/>
      <c r="X90" s="66"/>
      <c r="Y90" s="66"/>
      <c r="Z90" s="66"/>
      <c r="AA90" s="66"/>
      <c r="AB90" s="66"/>
      <c r="AC90" s="66"/>
    </row>
    <row r="91" spans="1:29" s="76" customFormat="1">
      <c r="A91" s="73"/>
      <c r="B91" s="74"/>
      <c r="C91" s="75"/>
      <c r="D91" s="75"/>
      <c r="E91" s="66" t="str">
        <f>IF(D91&gt;0,D90,"" )</f>
        <v/>
      </c>
      <c r="F91" s="39"/>
      <c r="G91" s="75"/>
      <c r="H91" s="75"/>
      <c r="I91" s="75"/>
      <c r="J91" s="75"/>
      <c r="K91" s="75"/>
      <c r="L91" s="75"/>
      <c r="M91" s="75"/>
      <c r="N91" s="75"/>
      <c r="O91" s="75"/>
      <c r="P91" s="75"/>
      <c r="Q91" s="75"/>
      <c r="R91" s="75"/>
      <c r="S91" s="75"/>
      <c r="T91" s="75"/>
      <c r="U91" s="75"/>
      <c r="V91" s="75"/>
      <c r="W91" s="75"/>
      <c r="X91" s="75"/>
      <c r="Y91" s="75"/>
      <c r="Z91" s="75"/>
      <c r="AA91" s="75"/>
      <c r="AB91" s="75"/>
      <c r="AC91" s="75"/>
    </row>
    <row r="92" spans="1:29" s="83" customFormat="1" ht="40.5">
      <c r="A92" s="80" t="s">
        <v>378</v>
      </c>
      <c r="B92" s="80" t="s">
        <v>361</v>
      </c>
      <c r="C92" s="81" t="s">
        <v>334</v>
      </c>
      <c r="D92" s="81" t="s">
        <v>362</v>
      </c>
      <c r="E92" s="81"/>
      <c r="F92" s="82" t="s">
        <v>374</v>
      </c>
      <c r="G92" s="81"/>
      <c r="H92" s="81"/>
      <c r="I92" s="81"/>
      <c r="J92" s="81"/>
      <c r="K92" s="81"/>
      <c r="L92" s="81"/>
      <c r="M92" s="81"/>
      <c r="N92" s="81"/>
      <c r="O92" s="81"/>
      <c r="P92" s="81"/>
      <c r="Q92" s="81"/>
      <c r="R92" s="81"/>
      <c r="S92" s="81"/>
      <c r="T92" s="81"/>
      <c r="U92" s="81"/>
      <c r="V92" s="81"/>
      <c r="W92" s="81"/>
      <c r="X92" s="81"/>
      <c r="Y92" s="81"/>
      <c r="Z92" s="81"/>
      <c r="AA92" s="81"/>
      <c r="AB92" s="81"/>
      <c r="AC92" s="81"/>
    </row>
    <row r="93" spans="1:29" s="76" customFormat="1">
      <c r="A93" s="73"/>
      <c r="B93" s="74"/>
      <c r="C93" s="75"/>
      <c r="D93" s="75"/>
      <c r="E93" s="66"/>
      <c r="F93" s="39"/>
      <c r="G93" s="75"/>
      <c r="H93" s="75"/>
      <c r="I93" s="75"/>
      <c r="J93" s="75"/>
      <c r="K93" s="75"/>
      <c r="L93" s="75"/>
      <c r="M93" s="75"/>
      <c r="N93" s="75"/>
      <c r="O93" s="75"/>
      <c r="P93" s="75"/>
      <c r="Q93" s="75"/>
      <c r="R93" s="75"/>
      <c r="S93" s="75"/>
      <c r="T93" s="75"/>
      <c r="U93" s="75"/>
      <c r="V93" s="75"/>
      <c r="W93" s="75"/>
      <c r="X93" s="75"/>
      <c r="Y93" s="75"/>
      <c r="Z93" s="75"/>
      <c r="AA93" s="75"/>
      <c r="AB93" s="75"/>
      <c r="AC93" s="75"/>
    </row>
    <row r="94" spans="1:29" ht="202.5">
      <c r="A94" s="70" t="s">
        <v>332</v>
      </c>
      <c r="B94" s="71" t="s">
        <v>353</v>
      </c>
      <c r="C94" s="66" t="s">
        <v>334</v>
      </c>
      <c r="D94" s="66" t="s">
        <v>335</v>
      </c>
      <c r="E94" s="66"/>
      <c r="F94" s="37" t="s">
        <v>1019</v>
      </c>
      <c r="G94" s="66"/>
      <c r="H94" s="66"/>
      <c r="I94" s="66"/>
      <c r="J94" s="66"/>
      <c r="K94" s="66"/>
      <c r="L94" s="66"/>
      <c r="M94" s="66"/>
      <c r="N94" s="66"/>
      <c r="O94" s="66"/>
      <c r="P94" s="66"/>
      <c r="Q94" s="66"/>
      <c r="R94" s="66"/>
      <c r="S94" s="66"/>
      <c r="T94" s="66"/>
      <c r="U94" s="66"/>
      <c r="V94" s="66"/>
      <c r="W94" s="66"/>
      <c r="X94" s="66"/>
      <c r="Y94" s="66"/>
      <c r="Z94" s="66"/>
      <c r="AA94" s="66"/>
      <c r="AB94" s="66"/>
      <c r="AC94" s="66"/>
    </row>
    <row r="95" spans="1:29" ht="81">
      <c r="A95" s="70" t="s">
        <v>365</v>
      </c>
      <c r="B95" s="71" t="s">
        <v>343</v>
      </c>
      <c r="C95" s="66" t="s">
        <v>334</v>
      </c>
      <c r="D95" s="66" t="s">
        <v>366</v>
      </c>
      <c r="E95" s="66" t="str">
        <f>IF(D95&gt;0,D94,"" )</f>
        <v>存款</v>
      </c>
      <c r="F95" s="37" t="s">
        <v>367</v>
      </c>
      <c r="G95" s="66"/>
      <c r="H95" s="66"/>
      <c r="I95" s="66"/>
      <c r="J95" s="66"/>
      <c r="K95" s="66"/>
      <c r="L95" s="66"/>
      <c r="M95" s="66"/>
      <c r="N95" s="66"/>
      <c r="O95" s="66"/>
      <c r="P95" s="66"/>
      <c r="Q95" s="66"/>
      <c r="R95" s="66"/>
      <c r="S95" s="66"/>
      <c r="T95" s="66"/>
      <c r="U95" s="66"/>
      <c r="V95" s="66"/>
      <c r="W95" s="66"/>
      <c r="X95" s="66"/>
      <c r="Y95" s="66"/>
      <c r="Z95" s="66"/>
      <c r="AA95" s="66"/>
      <c r="AB95" s="66"/>
      <c r="AC95" s="66"/>
    </row>
    <row r="96" spans="1:29" ht="40.5">
      <c r="A96" s="70" t="s">
        <v>354</v>
      </c>
      <c r="B96" s="71" t="s">
        <v>368</v>
      </c>
      <c r="C96" s="66" t="s">
        <v>334</v>
      </c>
      <c r="D96" s="66" t="s">
        <v>369</v>
      </c>
      <c r="E96" s="66" t="str">
        <f>IF(D96&gt;0,D95,"" )</f>
        <v>存款未知金额</v>
      </c>
      <c r="F96" s="37" t="s">
        <v>355</v>
      </c>
      <c r="G96" s="66"/>
      <c r="H96" s="66"/>
      <c r="I96" s="66"/>
      <c r="J96" s="66"/>
      <c r="K96" s="66"/>
      <c r="L96" s="66"/>
      <c r="M96" s="66"/>
      <c r="N96" s="66"/>
      <c r="O96" s="66"/>
      <c r="P96" s="66"/>
      <c r="Q96" s="66"/>
      <c r="R96" s="66"/>
      <c r="S96" s="66"/>
      <c r="T96" s="66"/>
      <c r="U96" s="66"/>
      <c r="V96" s="66"/>
      <c r="W96" s="66"/>
      <c r="X96" s="66"/>
      <c r="Y96" s="66"/>
      <c r="Z96" s="66"/>
      <c r="AA96" s="66"/>
      <c r="AB96" s="66"/>
      <c r="AC96" s="66"/>
    </row>
    <row r="97" spans="1:29" s="76" customFormat="1">
      <c r="A97" s="73"/>
      <c r="B97" s="74"/>
      <c r="C97" s="75"/>
      <c r="D97" s="75"/>
      <c r="E97" s="66" t="str">
        <f>IF(D97&gt;0,D96,"" )</f>
        <v/>
      </c>
      <c r="F97" s="39"/>
      <c r="G97" s="75"/>
      <c r="H97" s="75"/>
      <c r="I97" s="75"/>
      <c r="J97" s="75"/>
      <c r="K97" s="75"/>
      <c r="L97" s="75"/>
      <c r="M97" s="75"/>
      <c r="N97" s="75"/>
      <c r="O97" s="75"/>
      <c r="P97" s="75"/>
      <c r="Q97" s="75"/>
      <c r="R97" s="75"/>
      <c r="S97" s="75"/>
      <c r="T97" s="75"/>
      <c r="U97" s="75"/>
      <c r="V97" s="75"/>
      <c r="W97" s="75"/>
      <c r="X97" s="75"/>
      <c r="Y97" s="75"/>
      <c r="Z97" s="75"/>
      <c r="AA97" s="75"/>
      <c r="AB97" s="75"/>
      <c r="AC97" s="75"/>
    </row>
    <row r="98" spans="1:29" ht="202.5">
      <c r="A98" s="70" t="s">
        <v>332</v>
      </c>
      <c r="B98" s="71" t="s">
        <v>353</v>
      </c>
      <c r="C98" s="66" t="s">
        <v>334</v>
      </c>
      <c r="D98" s="66" t="s">
        <v>335</v>
      </c>
      <c r="E98" s="66"/>
      <c r="F98" s="37" t="s">
        <v>1019</v>
      </c>
      <c r="G98" s="66"/>
      <c r="H98" s="66"/>
      <c r="I98" s="66"/>
      <c r="J98" s="66"/>
      <c r="K98" s="66"/>
      <c r="L98" s="66"/>
      <c r="M98" s="66"/>
      <c r="N98" s="66"/>
      <c r="O98" s="66"/>
      <c r="P98" s="66"/>
      <c r="Q98" s="66"/>
      <c r="R98" s="66"/>
      <c r="S98" s="66"/>
      <c r="T98" s="66"/>
      <c r="U98" s="66"/>
      <c r="V98" s="66"/>
      <c r="W98" s="66"/>
      <c r="X98" s="66"/>
      <c r="Y98" s="66"/>
      <c r="Z98" s="66"/>
      <c r="AA98" s="66"/>
      <c r="AB98" s="66"/>
      <c r="AC98" s="66"/>
    </row>
    <row r="99" spans="1:29" ht="81">
      <c r="A99" s="70" t="s">
        <v>365</v>
      </c>
      <c r="B99" s="71" t="s">
        <v>343</v>
      </c>
      <c r="C99" s="66" t="s">
        <v>334</v>
      </c>
      <c r="D99" s="66" t="s">
        <v>366</v>
      </c>
      <c r="E99" s="66" t="str">
        <f>IF(D99&gt;0,D98,"" )</f>
        <v>存款</v>
      </c>
      <c r="F99" s="37" t="s">
        <v>367</v>
      </c>
      <c r="G99" s="66"/>
      <c r="H99" s="66"/>
      <c r="I99" s="66"/>
      <c r="J99" s="66"/>
      <c r="K99" s="66"/>
      <c r="L99" s="66"/>
      <c r="M99" s="66"/>
      <c r="N99" s="66"/>
      <c r="O99" s="66"/>
      <c r="P99" s="66"/>
      <c r="Q99" s="66"/>
      <c r="R99" s="66"/>
      <c r="S99" s="66"/>
      <c r="T99" s="66"/>
      <c r="U99" s="66"/>
      <c r="V99" s="66"/>
      <c r="W99" s="66"/>
      <c r="X99" s="66"/>
      <c r="Y99" s="66"/>
      <c r="Z99" s="66"/>
      <c r="AA99" s="66"/>
      <c r="AB99" s="66"/>
      <c r="AC99" s="66"/>
    </row>
    <row r="100" spans="1:29" ht="67.5">
      <c r="A100" s="70" t="s">
        <v>359</v>
      </c>
      <c r="B100" s="71" t="s">
        <v>357</v>
      </c>
      <c r="C100" s="66" t="s">
        <v>334</v>
      </c>
      <c r="D100" s="66" t="s">
        <v>370</v>
      </c>
      <c r="E100" s="66" t="str">
        <f>IF(D100&gt;0,D99,"" )</f>
        <v>存款未知金额</v>
      </c>
      <c r="F100" s="37" t="s">
        <v>358</v>
      </c>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s="76" customFormat="1">
      <c r="A101" s="73"/>
      <c r="B101" s="74"/>
      <c r="C101" s="75"/>
      <c r="D101" s="75"/>
      <c r="E101" s="66" t="str">
        <f>IF(D101&gt;0,D100,"" )</f>
        <v/>
      </c>
      <c r="F101" s="39"/>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row>
    <row r="102" spans="1:29" ht="243">
      <c r="A102" s="70" t="s">
        <v>350</v>
      </c>
      <c r="B102" s="71" t="s">
        <v>353</v>
      </c>
      <c r="C102" s="66" t="s">
        <v>334</v>
      </c>
      <c r="D102" s="66" t="s">
        <v>335</v>
      </c>
      <c r="E102" s="66"/>
      <c r="F102" s="37" t="s">
        <v>1022</v>
      </c>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81">
      <c r="A103" s="70" t="s">
        <v>365</v>
      </c>
      <c r="B103" s="71" t="s">
        <v>343</v>
      </c>
      <c r="C103" s="66" t="s">
        <v>334</v>
      </c>
      <c r="D103" s="66" t="s">
        <v>366</v>
      </c>
      <c r="E103" s="66" t="str">
        <f>IF(D103&gt;0,D102,"" )</f>
        <v>存款</v>
      </c>
      <c r="F103" s="37" t="s">
        <v>367</v>
      </c>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spans="1:29" ht="40.5">
      <c r="A104" s="70" t="s">
        <v>354</v>
      </c>
      <c r="B104" s="71" t="s">
        <v>368</v>
      </c>
      <c r="C104" s="66" t="s">
        <v>334</v>
      </c>
      <c r="D104" s="66" t="s">
        <v>369</v>
      </c>
      <c r="E104" s="66" t="str">
        <f>IF(D104&gt;0,D103,"" )</f>
        <v>存款未知金额</v>
      </c>
      <c r="F104" s="37" t="s">
        <v>355</v>
      </c>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s="76" customFormat="1">
      <c r="A105" s="73"/>
      <c r="B105" s="74"/>
      <c r="C105" s="75"/>
      <c r="D105" s="75"/>
      <c r="E105" s="66" t="str">
        <f>IF(D105&gt;0,D104,"" )</f>
        <v/>
      </c>
      <c r="F105" s="39"/>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row>
    <row r="106" spans="1:29" ht="283.5">
      <c r="A106" s="70" t="s">
        <v>350</v>
      </c>
      <c r="B106" s="71" t="s">
        <v>353</v>
      </c>
      <c r="C106" s="66" t="s">
        <v>334</v>
      </c>
      <c r="D106" s="66" t="s">
        <v>335</v>
      </c>
      <c r="E106" s="66"/>
      <c r="F106" s="37" t="s">
        <v>1021</v>
      </c>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81">
      <c r="A107" s="70" t="s">
        <v>365</v>
      </c>
      <c r="B107" s="71" t="s">
        <v>343</v>
      </c>
      <c r="C107" s="66" t="s">
        <v>334</v>
      </c>
      <c r="D107" s="66" t="s">
        <v>366</v>
      </c>
      <c r="E107" s="66" t="str">
        <f>IF(D107&gt;0,D106,"" )</f>
        <v>存款</v>
      </c>
      <c r="F107" s="37" t="s">
        <v>367</v>
      </c>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spans="1:29" ht="67.5">
      <c r="A108" s="70" t="s">
        <v>359</v>
      </c>
      <c r="B108" s="71" t="s">
        <v>357</v>
      </c>
      <c r="C108" s="66" t="s">
        <v>334</v>
      </c>
      <c r="D108" s="66" t="s">
        <v>370</v>
      </c>
      <c r="E108" s="66" t="str">
        <f>IF(D108&gt;0,D107,"" )</f>
        <v>存款未知金额</v>
      </c>
      <c r="F108" s="37" t="s">
        <v>358</v>
      </c>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s="76" customFormat="1">
      <c r="A109" s="73"/>
      <c r="B109" s="74"/>
      <c r="C109" s="75"/>
      <c r="D109" s="75"/>
      <c r="E109" s="66" t="str">
        <f>IF(D109&gt;0,D108,"" )</f>
        <v/>
      </c>
      <c r="F109" s="39"/>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row>
    <row r="110" spans="1:29" ht="202.5">
      <c r="A110" s="70" t="s">
        <v>332</v>
      </c>
      <c r="B110" s="71" t="s">
        <v>353</v>
      </c>
      <c r="C110" s="66" t="s">
        <v>334</v>
      </c>
      <c r="D110" s="66" t="s">
        <v>335</v>
      </c>
      <c r="E110" s="66"/>
      <c r="F110" s="37" t="s">
        <v>1019</v>
      </c>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175.5">
      <c r="A111" s="70" t="s">
        <v>375</v>
      </c>
      <c r="B111" s="71" t="s">
        <v>343</v>
      </c>
      <c r="C111" s="66" t="s">
        <v>334</v>
      </c>
      <c r="D111" s="66" t="s">
        <v>366</v>
      </c>
      <c r="E111" s="66" t="str">
        <f>IF(D111&gt;0,D110,"" )</f>
        <v>存款</v>
      </c>
      <c r="F111" s="72" t="s">
        <v>376</v>
      </c>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40.5">
      <c r="A112" s="70" t="s">
        <v>354</v>
      </c>
      <c r="B112" s="71" t="s">
        <v>368</v>
      </c>
      <c r="C112" s="66" t="s">
        <v>334</v>
      </c>
      <c r="D112" s="66" t="s">
        <v>369</v>
      </c>
      <c r="E112" s="66" t="str">
        <f>IF(D112&gt;0,D111,"" )</f>
        <v>存款未知金额</v>
      </c>
      <c r="F112" s="37" t="s">
        <v>355</v>
      </c>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s="76" customFormat="1">
      <c r="A113" s="73"/>
      <c r="B113" s="74"/>
      <c r="C113" s="75"/>
      <c r="D113" s="75"/>
      <c r="E113" s="66" t="str">
        <f>IF(D113&gt;0,D112,"" )</f>
        <v/>
      </c>
      <c r="F113" s="39"/>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row>
    <row r="114" spans="1:29" ht="94.5">
      <c r="A114" s="70" t="s">
        <v>332</v>
      </c>
      <c r="B114" s="71" t="s">
        <v>353</v>
      </c>
      <c r="C114" s="66" t="s">
        <v>334</v>
      </c>
      <c r="D114" s="66" t="s">
        <v>335</v>
      </c>
      <c r="E114" s="66"/>
      <c r="F114" s="37" t="s">
        <v>347</v>
      </c>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175.5">
      <c r="A115" s="70" t="s">
        <v>375</v>
      </c>
      <c r="B115" s="71" t="s">
        <v>343</v>
      </c>
      <c r="C115" s="66" t="s">
        <v>334</v>
      </c>
      <c r="D115" s="66" t="s">
        <v>366</v>
      </c>
      <c r="E115" s="66" t="str">
        <f>IF(D115&gt;0,D114,"" )</f>
        <v>存款</v>
      </c>
      <c r="F115" s="72" t="s">
        <v>376</v>
      </c>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spans="1:29" ht="94.5">
      <c r="A116" s="70" t="s">
        <v>308</v>
      </c>
      <c r="B116" s="71" t="s">
        <v>344</v>
      </c>
      <c r="C116" s="66" t="s">
        <v>334</v>
      </c>
      <c r="D116" s="66" t="s">
        <v>370</v>
      </c>
      <c r="E116" s="66" t="str">
        <f>IF(D116&gt;0,D115,"" )</f>
        <v>存款未知金额</v>
      </c>
      <c r="F116" s="37" t="s">
        <v>349</v>
      </c>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s="76" customFormat="1">
      <c r="A117" s="73"/>
      <c r="B117" s="74"/>
      <c r="C117" s="75"/>
      <c r="D117" s="75"/>
      <c r="E117" s="66" t="str">
        <f>IF(D117&gt;0,D116,"" )</f>
        <v/>
      </c>
      <c r="F117" s="39"/>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row>
    <row r="118" spans="1:29" ht="283.5">
      <c r="A118" s="70" t="s">
        <v>350</v>
      </c>
      <c r="B118" s="71" t="s">
        <v>333</v>
      </c>
      <c r="C118" s="66" t="s">
        <v>334</v>
      </c>
      <c r="D118" s="66" t="s">
        <v>335</v>
      </c>
      <c r="E118" s="66"/>
      <c r="F118" s="37" t="s">
        <v>1021</v>
      </c>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175.5">
      <c r="A119" s="70" t="s">
        <v>375</v>
      </c>
      <c r="B119" s="71" t="s">
        <v>343</v>
      </c>
      <c r="C119" s="66" t="s">
        <v>334</v>
      </c>
      <c r="D119" s="66" t="s">
        <v>366</v>
      </c>
      <c r="E119" s="66" t="str">
        <f>IF(D119&gt;0,D118,"" )</f>
        <v>存款</v>
      </c>
      <c r="F119" s="72" t="s">
        <v>376</v>
      </c>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spans="1:29" ht="27">
      <c r="A120" s="70" t="s">
        <v>354</v>
      </c>
      <c r="B120" s="71" t="s">
        <v>368</v>
      </c>
      <c r="C120" s="66" t="s">
        <v>334</v>
      </c>
      <c r="D120" s="66" t="s">
        <v>369</v>
      </c>
      <c r="E120" s="66" t="str">
        <f>IF(D120&gt;0,D119,"" )</f>
        <v>存款未知金额</v>
      </c>
      <c r="F120" s="37" t="s">
        <v>379</v>
      </c>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s="76" customFormat="1">
      <c r="A121" s="73"/>
      <c r="B121" s="74"/>
      <c r="C121" s="75"/>
      <c r="D121" s="75"/>
      <c r="E121" s="66" t="str">
        <f>IF(D121&gt;0,D120,"" )</f>
        <v/>
      </c>
      <c r="F121" s="39"/>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row>
    <row r="122" spans="1:29" ht="283.5">
      <c r="A122" s="70" t="s">
        <v>350</v>
      </c>
      <c r="B122" s="71" t="s">
        <v>353</v>
      </c>
      <c r="C122" s="66" t="s">
        <v>334</v>
      </c>
      <c r="D122" s="66" t="s">
        <v>335</v>
      </c>
      <c r="E122" s="66"/>
      <c r="F122" s="37" t="s">
        <v>1021</v>
      </c>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175.5">
      <c r="A123" s="70" t="s">
        <v>375</v>
      </c>
      <c r="B123" s="71" t="s">
        <v>343</v>
      </c>
      <c r="C123" s="66" t="s">
        <v>334</v>
      </c>
      <c r="D123" s="66" t="s">
        <v>366</v>
      </c>
      <c r="E123" s="66" t="str">
        <f>IF(D123&gt;0,D122,"" )</f>
        <v>存款</v>
      </c>
      <c r="F123" s="72" t="s">
        <v>376</v>
      </c>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spans="1:29" ht="67.5">
      <c r="A124" s="70" t="s">
        <v>359</v>
      </c>
      <c r="B124" s="71" t="s">
        <v>357</v>
      </c>
      <c r="C124" s="66" t="s">
        <v>334</v>
      </c>
      <c r="D124" s="66" t="s">
        <v>370</v>
      </c>
      <c r="E124" s="66" t="str">
        <f>IF(D124&gt;0,D123,"" )</f>
        <v>存款未知金额</v>
      </c>
      <c r="F124" s="37" t="s">
        <v>358</v>
      </c>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s="76" customFormat="1">
      <c r="A125" s="84"/>
      <c r="B125" s="85"/>
      <c r="E125" s="66" t="str">
        <f>IF(D125&gt;0,D124,"" )</f>
        <v/>
      </c>
      <c r="F125" s="86"/>
    </row>
    <row r="126" spans="1:29" s="76" customFormat="1">
      <c r="A126" s="84"/>
      <c r="B126" s="85"/>
      <c r="E126" s="66"/>
      <c r="F126" s="86"/>
    </row>
    <row r="127" spans="1:29" ht="81">
      <c r="A127" s="70" t="s">
        <v>736</v>
      </c>
      <c r="B127" s="71" t="s">
        <v>343</v>
      </c>
      <c r="C127" s="66" t="s">
        <v>334</v>
      </c>
      <c r="D127" s="66" t="s">
        <v>338</v>
      </c>
      <c r="E127" s="66"/>
      <c r="F127" s="77" t="s">
        <v>1023</v>
      </c>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spans="1:29" s="76" customFormat="1">
      <c r="A128" s="84"/>
      <c r="B128" s="85"/>
      <c r="E128" s="66"/>
      <c r="F128" s="86"/>
    </row>
    <row r="129" spans="1:29" ht="40.5">
      <c r="A129" s="70" t="s">
        <v>380</v>
      </c>
      <c r="B129" s="71" t="s">
        <v>361</v>
      </c>
      <c r="C129" s="66" t="s">
        <v>334</v>
      </c>
      <c r="D129" s="66" t="s">
        <v>362</v>
      </c>
      <c r="E129" s="66"/>
      <c r="F129" s="72" t="s">
        <v>1031</v>
      </c>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spans="1:29" s="76" customFormat="1">
      <c r="A130" s="84"/>
      <c r="B130" s="85"/>
      <c r="E130" s="66"/>
      <c r="F130" s="86"/>
    </row>
    <row r="131" spans="1:29" ht="40.5">
      <c r="A131" s="70" t="s">
        <v>373</v>
      </c>
      <c r="B131" s="71" t="s">
        <v>361</v>
      </c>
      <c r="C131" s="66" t="s">
        <v>334</v>
      </c>
      <c r="D131" s="66" t="s">
        <v>362</v>
      </c>
      <c r="E131" s="66"/>
      <c r="F131" s="77" t="s">
        <v>1032</v>
      </c>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spans="1:29" s="76" customFormat="1">
      <c r="A132" s="84"/>
      <c r="B132" s="85"/>
      <c r="E132" s="66"/>
      <c r="F132" s="86"/>
    </row>
    <row r="133" spans="1:29" ht="162">
      <c r="A133" s="70" t="s">
        <v>381</v>
      </c>
      <c r="B133" s="71" t="s">
        <v>382</v>
      </c>
      <c r="C133" s="66" t="s">
        <v>334</v>
      </c>
      <c r="D133" s="66" t="s">
        <v>383</v>
      </c>
      <c r="E133" s="66"/>
      <c r="F133" s="37" t="s">
        <v>1034</v>
      </c>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spans="1:29" s="76" customFormat="1">
      <c r="A134" s="73"/>
      <c r="B134" s="74"/>
      <c r="C134" s="75"/>
      <c r="D134" s="75"/>
      <c r="E134" s="66" t="str">
        <f t="shared" ref="E134" si="2">IF(D134&gt;0,D133,"" )</f>
        <v/>
      </c>
      <c r="F134" s="39"/>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spans="1:29" ht="94.5">
      <c r="A135" s="70" t="s">
        <v>384</v>
      </c>
      <c r="B135" s="71" t="s">
        <v>357</v>
      </c>
      <c r="C135" s="66" t="s">
        <v>334</v>
      </c>
      <c r="D135" s="66" t="s">
        <v>383</v>
      </c>
      <c r="E135" s="66"/>
      <c r="F135" s="37" t="s">
        <v>1033</v>
      </c>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spans="1:29" s="76" customFormat="1">
      <c r="A136" s="84"/>
      <c r="B136" s="85"/>
      <c r="E136" s="66"/>
      <c r="F136" s="86"/>
    </row>
    <row r="137" spans="1:29" s="23" customFormat="1" ht="94.5">
      <c r="A137" s="88" t="s">
        <v>385</v>
      </c>
      <c r="B137" s="71" t="s">
        <v>368</v>
      </c>
      <c r="C137" s="89" t="s">
        <v>334</v>
      </c>
      <c r="D137" s="89" t="s">
        <v>386</v>
      </c>
      <c r="E137" s="66"/>
      <c r="F137" s="37" t="s">
        <v>387</v>
      </c>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row>
    <row r="138" spans="1:29" s="76" customFormat="1">
      <c r="A138" s="73"/>
      <c r="B138" s="74"/>
      <c r="C138" s="75"/>
      <c r="D138" s="75"/>
      <c r="F138" s="39"/>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spans="1:29" s="23" customFormat="1" ht="216">
      <c r="A139" s="88" t="s">
        <v>386</v>
      </c>
      <c r="B139" s="71" t="s">
        <v>368</v>
      </c>
      <c r="C139" s="89" t="s">
        <v>334</v>
      </c>
      <c r="D139" s="89" t="s">
        <v>388</v>
      </c>
      <c r="E139" s="66"/>
      <c r="F139" s="37" t="s">
        <v>389</v>
      </c>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row>
    <row r="140" spans="1:29" s="76" customFormat="1">
      <c r="A140" s="84"/>
      <c r="B140" s="85"/>
      <c r="F140" s="86"/>
    </row>
    <row r="141" spans="1:29" ht="108">
      <c r="A141" s="87" t="s">
        <v>738</v>
      </c>
      <c r="B141" s="71" t="s">
        <v>340</v>
      </c>
      <c r="C141" s="66" t="s">
        <v>334</v>
      </c>
      <c r="D141" s="90" t="s">
        <v>352</v>
      </c>
      <c r="E141" s="66"/>
      <c r="F141" s="91" t="s">
        <v>693</v>
      </c>
    </row>
    <row r="142" spans="1:29" s="76" customFormat="1">
      <c r="A142" s="84"/>
      <c r="B142" s="85"/>
      <c r="F142" s="86"/>
    </row>
    <row r="143" spans="1:29" ht="121.5">
      <c r="A143" s="87" t="s">
        <v>390</v>
      </c>
      <c r="B143" s="71" t="s">
        <v>391</v>
      </c>
      <c r="C143" s="66" t="s">
        <v>334</v>
      </c>
      <c r="D143" s="90" t="s">
        <v>392</v>
      </c>
      <c r="E143" s="66"/>
      <c r="F143" s="91" t="s">
        <v>1035</v>
      </c>
    </row>
    <row r="144" spans="1:29" s="76" customFormat="1">
      <c r="A144" s="84"/>
      <c r="B144" s="85"/>
      <c r="F144" s="86"/>
    </row>
    <row r="145" spans="1:29" ht="81">
      <c r="A145" s="87" t="s">
        <v>739</v>
      </c>
      <c r="B145" s="71" t="s">
        <v>340</v>
      </c>
      <c r="C145" s="66" t="s">
        <v>334</v>
      </c>
      <c r="D145" s="90" t="s">
        <v>352</v>
      </c>
      <c r="E145" s="66"/>
      <c r="F145" s="91" t="s">
        <v>694</v>
      </c>
    </row>
    <row r="146" spans="1:29" s="76" customFormat="1">
      <c r="A146" s="84"/>
      <c r="B146" s="85"/>
      <c r="F146" s="86"/>
    </row>
    <row r="147" spans="1:29" ht="94.5">
      <c r="A147" s="87" t="s">
        <v>393</v>
      </c>
      <c r="B147" s="71" t="s">
        <v>361</v>
      </c>
      <c r="C147" s="66" t="s">
        <v>334</v>
      </c>
      <c r="D147" s="90" t="s">
        <v>392</v>
      </c>
      <c r="E147" s="66"/>
      <c r="F147" s="91" t="s">
        <v>394</v>
      </c>
    </row>
    <row r="148" spans="1:29" s="76" customFormat="1">
      <c r="A148" s="84"/>
      <c r="B148" s="85"/>
      <c r="F148" s="86"/>
    </row>
    <row r="149" spans="1:29" ht="81">
      <c r="A149" s="87" t="s">
        <v>740</v>
      </c>
      <c r="B149" s="71" t="s">
        <v>382</v>
      </c>
      <c r="C149" s="66" t="s">
        <v>334</v>
      </c>
      <c r="D149" s="90" t="s">
        <v>395</v>
      </c>
      <c r="F149" s="91" t="s">
        <v>695</v>
      </c>
    </row>
    <row r="150" spans="1:29" s="76" customFormat="1">
      <c r="A150" s="84"/>
      <c r="B150" s="85"/>
      <c r="F150" s="86"/>
    </row>
    <row r="151" spans="1:29" ht="81">
      <c r="A151" s="87" t="s">
        <v>396</v>
      </c>
      <c r="B151" s="71" t="s">
        <v>391</v>
      </c>
      <c r="C151" s="66" t="s">
        <v>334</v>
      </c>
      <c r="D151" s="90" t="s">
        <v>397</v>
      </c>
      <c r="F151" s="91" t="s">
        <v>398</v>
      </c>
    </row>
    <row r="152" spans="1:29" s="76" customFormat="1">
      <c r="A152" s="84"/>
      <c r="B152" s="85"/>
      <c r="F152" s="86"/>
    </row>
    <row r="153" spans="1:29" ht="243">
      <c r="A153" s="87" t="s">
        <v>741</v>
      </c>
      <c r="B153" s="71" t="s">
        <v>382</v>
      </c>
      <c r="C153" s="66" t="s">
        <v>334</v>
      </c>
      <c r="D153" s="90" t="s">
        <v>395</v>
      </c>
      <c r="F153" s="91" t="s">
        <v>696</v>
      </c>
    </row>
    <row r="154" spans="1:29" s="76" customFormat="1">
      <c r="A154" s="84"/>
      <c r="B154" s="85"/>
      <c r="F154" s="86"/>
    </row>
    <row r="155" spans="1:29" ht="243">
      <c r="A155" s="87" t="s">
        <v>399</v>
      </c>
      <c r="B155" s="71" t="s">
        <v>361</v>
      </c>
      <c r="C155" s="66" t="s">
        <v>334</v>
      </c>
      <c r="D155" s="90" t="s">
        <v>397</v>
      </c>
      <c r="F155" s="91" t="s">
        <v>400</v>
      </c>
    </row>
    <row r="156" spans="1:29" s="76" customFormat="1">
      <c r="A156" s="84"/>
      <c r="B156" s="85"/>
      <c r="F156" s="86"/>
    </row>
    <row r="158" spans="1:29" ht="94.5">
      <c r="A158" s="70" t="s">
        <v>332</v>
      </c>
      <c r="B158" s="71" t="s">
        <v>333</v>
      </c>
      <c r="C158" s="66" t="s">
        <v>334</v>
      </c>
      <c r="D158" s="66" t="s">
        <v>335</v>
      </c>
      <c r="E158" s="66"/>
      <c r="F158" s="37" t="s">
        <v>336</v>
      </c>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99.75" customHeight="1">
      <c r="A159" s="70" t="s">
        <v>401</v>
      </c>
      <c r="B159" s="71" t="s">
        <v>402</v>
      </c>
      <c r="C159" s="66" t="s">
        <v>334</v>
      </c>
      <c r="D159" s="66" t="s">
        <v>403</v>
      </c>
      <c r="E159" s="66" t="str">
        <f>IF(D159&gt;0,D158,"")</f>
        <v>存款</v>
      </c>
      <c r="F159" s="72" t="s">
        <v>697</v>
      </c>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row>
    <row r="161" spans="1:29" ht="157.5" customHeight="1">
      <c r="A161" s="70" t="s">
        <v>350</v>
      </c>
      <c r="B161" s="71" t="s">
        <v>353</v>
      </c>
      <c r="C161" s="66" t="s">
        <v>334</v>
      </c>
      <c r="D161" s="66" t="s">
        <v>335</v>
      </c>
      <c r="E161" s="66"/>
      <c r="F161" s="37" t="s">
        <v>351</v>
      </c>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spans="1:29">
      <c r="A162" s="70" t="s">
        <v>404</v>
      </c>
      <c r="B162" s="71" t="s">
        <v>402</v>
      </c>
      <c r="C162" s="66" t="s">
        <v>334</v>
      </c>
      <c r="D162" s="66" t="s">
        <v>403</v>
      </c>
      <c r="E162" s="66" t="str">
        <f t="shared" ref="E162" si="3">IF(D162&gt;0,D161,"" )</f>
        <v>存款</v>
      </c>
      <c r="F162" s="72" t="s">
        <v>698</v>
      </c>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4" spans="1:29" ht="40.5">
      <c r="A164" s="87" t="s">
        <v>405</v>
      </c>
      <c r="B164" s="71" t="s">
        <v>402</v>
      </c>
      <c r="C164" s="66" t="s">
        <v>334</v>
      </c>
      <c r="D164" s="66" t="s">
        <v>403</v>
      </c>
      <c r="E164" s="66"/>
      <c r="F164" s="91" t="s">
        <v>699</v>
      </c>
    </row>
    <row r="166" spans="1:29" ht="40.5">
      <c r="A166" s="87" t="s">
        <v>406</v>
      </c>
      <c r="B166" s="71" t="s">
        <v>402</v>
      </c>
      <c r="C166" s="66" t="s">
        <v>334</v>
      </c>
      <c r="D166" s="66" t="s">
        <v>403</v>
      </c>
      <c r="E166" s="66"/>
      <c r="F166" s="91" t="s">
        <v>732</v>
      </c>
    </row>
    <row r="167" spans="1:29" s="76" customFormat="1">
      <c r="A167" s="84"/>
      <c r="B167" s="74"/>
      <c r="F167" s="86"/>
    </row>
    <row r="168" spans="1:29" ht="108">
      <c r="A168" s="87" t="s">
        <v>785</v>
      </c>
      <c r="B168" s="71" t="s">
        <v>816</v>
      </c>
      <c r="C168" s="66" t="s">
        <v>334</v>
      </c>
      <c r="D168" s="90" t="s">
        <v>392</v>
      </c>
      <c r="E168" s="66"/>
      <c r="F168" s="91" t="s">
        <v>787</v>
      </c>
    </row>
    <row r="169" spans="1:29" ht="13.5" customHeight="1">
      <c r="B169" s="71"/>
    </row>
    <row r="170" spans="1:29" ht="94.5">
      <c r="A170" s="87" t="s">
        <v>786</v>
      </c>
      <c r="B170" s="71" t="s">
        <v>815</v>
      </c>
      <c r="C170" s="66" t="s">
        <v>334</v>
      </c>
      <c r="D170" s="90" t="s">
        <v>397</v>
      </c>
      <c r="F170" s="91" t="s">
        <v>788</v>
      </c>
    </row>
    <row r="171" spans="1:29">
      <c r="B171" s="71"/>
    </row>
    <row r="172" spans="1:29" ht="54">
      <c r="A172" s="70" t="s">
        <v>789</v>
      </c>
      <c r="B172" s="71" t="s">
        <v>361</v>
      </c>
      <c r="C172" s="66" t="s">
        <v>334</v>
      </c>
      <c r="D172" s="66" t="s">
        <v>362</v>
      </c>
      <c r="E172" s="66"/>
      <c r="F172" s="72" t="s">
        <v>790</v>
      </c>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c r="B173" s="71"/>
    </row>
    <row r="174" spans="1:29" ht="40.5">
      <c r="A174" s="70" t="s">
        <v>791</v>
      </c>
      <c r="B174" s="71" t="s">
        <v>361</v>
      </c>
      <c r="C174" s="66" t="s">
        <v>334</v>
      </c>
      <c r="D174" s="66" t="s">
        <v>362</v>
      </c>
      <c r="E174" s="66"/>
      <c r="F174" s="77" t="s">
        <v>1036</v>
      </c>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c r="B175" s="71"/>
    </row>
    <row r="176" spans="1:29" s="199" customFormat="1" ht="100.5" customHeight="1">
      <c r="A176" s="196" t="s">
        <v>1115</v>
      </c>
      <c r="B176" s="197" t="s">
        <v>343</v>
      </c>
      <c r="C176" s="108" t="s">
        <v>334</v>
      </c>
      <c r="D176" s="108" t="s">
        <v>366</v>
      </c>
      <c r="E176" s="108"/>
      <c r="F176" s="198" t="s">
        <v>1117</v>
      </c>
    </row>
    <row r="177" spans="1:29" s="199" customFormat="1" ht="27">
      <c r="A177" s="196" t="s">
        <v>354</v>
      </c>
      <c r="B177" s="197" t="s">
        <v>368</v>
      </c>
      <c r="C177" s="108" t="s">
        <v>334</v>
      </c>
      <c r="D177" s="108" t="s">
        <v>369</v>
      </c>
      <c r="E177" s="108" t="str">
        <f>IF(D177&gt;0,D176,"" )</f>
        <v>存款未知金额</v>
      </c>
      <c r="F177" s="173" t="s">
        <v>379</v>
      </c>
    </row>
    <row r="178" spans="1:29">
      <c r="B178" s="71"/>
    </row>
    <row r="179" spans="1:29" s="199" customFormat="1" ht="97.5" customHeight="1">
      <c r="A179" s="196" t="s">
        <v>1115</v>
      </c>
      <c r="B179" s="197" t="s">
        <v>343</v>
      </c>
      <c r="C179" s="108" t="s">
        <v>334</v>
      </c>
      <c r="D179" s="108" t="s">
        <v>366</v>
      </c>
      <c r="E179" s="108"/>
      <c r="F179" s="198" t="s">
        <v>1117</v>
      </c>
    </row>
    <row r="180" spans="1:29" s="199" customFormat="1" ht="102.75" customHeight="1">
      <c r="A180" s="196" t="s">
        <v>308</v>
      </c>
      <c r="B180" s="197" t="s">
        <v>344</v>
      </c>
      <c r="C180" s="108" t="s">
        <v>334</v>
      </c>
      <c r="D180" s="108" t="s">
        <v>370</v>
      </c>
      <c r="E180" s="108" t="str">
        <f>IF(D180&gt;0,D179,"" )</f>
        <v>存款未知金额</v>
      </c>
      <c r="F180" s="173" t="s">
        <v>1116</v>
      </c>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row>
  </sheetData>
  <autoFilter ref="A1:AC166"/>
  <customSheetViews>
    <customSheetView guid="{1E5A0D98-77D5-42E3-9872-0440613765AC}" scale="85" showAutoFilter="1" topLeftCell="A169">
      <selection activeCell="B179" sqref="B179"/>
      <pageMargins left="0.69930555555555596" right="0.69930555555555596" top="0.75" bottom="0.75" header="0.3" footer="0.3"/>
      <pageSetup paperSize="9" orientation="portrait" r:id="rId1"/>
      <autoFilter ref="A1:AC166"/>
    </customSheetView>
    <customSheetView guid="{CD69C0EA-EBFB-45E3-BEA5-CC470598666F}" scale="85" showAutoFilter="1">
      <selection activeCell="H2" sqref="H2"/>
      <pageMargins left="0.69930555555555596" right="0.69930555555555596" top="0.75" bottom="0.75" header="0.3" footer="0.3"/>
      <pageSetup paperSize="9" orientation="portrait" r:id="rId2"/>
      <autoFilter ref="A1:AC166"/>
    </customSheetView>
    <customSheetView guid="{C2CB2F22-775D-44AC-B11A-784BA6146A8B}" showAutoFilter="1" topLeftCell="A37">
      <selection activeCell="F184" sqref="F184"/>
      <pageMargins left="0.69930555555555596" right="0.69930555555555596" top="0.75" bottom="0.75" header="0.3" footer="0.3"/>
      <pageSetup paperSize="9" orientation="portrait" r:id="rId3"/>
      <autoFilter ref="A1:AC166"/>
    </customSheetView>
    <customSheetView guid="{36746F77-9D30-4F67-8DD6-349629627742}" scale="85" showAutoFilter="1" topLeftCell="A64">
      <selection activeCell="F7" sqref="F7"/>
      <pageMargins left="0.69930555555555596" right="0.69930555555555596" top="0.75" bottom="0.75" header="0.3" footer="0.3"/>
      <pageSetup paperSize="9" orientation="portrait" r:id="rId4"/>
      <autoFilter ref="A1:AC166"/>
    </customSheetView>
  </customSheetViews>
  <phoneticPr fontId="4" type="noConversion"/>
  <pageMargins left="0.69930555555555596" right="0.69930555555555596"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zoomScale="90" zoomScaleNormal="90" workbookViewId="0">
      <selection activeCell="F78" sqref="F78"/>
    </sheetView>
  </sheetViews>
  <sheetFormatPr defaultColWidth="9" defaultRowHeight="13.5"/>
  <cols>
    <col min="1" max="1" width="16" style="24" customWidth="1"/>
    <col min="2" max="2" width="30" style="93" customWidth="1"/>
    <col min="3" max="3" width="9" style="24"/>
    <col min="4" max="4" width="24" style="24" customWidth="1"/>
    <col min="5" max="5" width="12.375" style="24" customWidth="1"/>
    <col min="6" max="6" width="62.5" customWidth="1"/>
    <col min="7" max="16384" width="9" style="24"/>
  </cols>
  <sheetData>
    <row r="1" spans="1:7" s="94" customFormat="1" ht="60.75" customHeight="1">
      <c r="A1" s="94" t="s">
        <v>0</v>
      </c>
      <c r="B1" s="95" t="s">
        <v>1</v>
      </c>
      <c r="C1" s="94" t="s">
        <v>2</v>
      </c>
      <c r="D1" s="94" t="s">
        <v>3</v>
      </c>
      <c r="E1" s="96" t="s">
        <v>407</v>
      </c>
      <c r="F1" s="95" t="s">
        <v>5</v>
      </c>
      <c r="G1" s="94" t="s">
        <v>919</v>
      </c>
    </row>
    <row r="2" spans="1:7" s="97" customFormat="1" ht="216">
      <c r="A2" s="97" t="s">
        <v>408</v>
      </c>
      <c r="B2" s="72" t="s">
        <v>409</v>
      </c>
      <c r="C2" s="97" t="s">
        <v>410</v>
      </c>
      <c r="D2" s="98" t="s">
        <v>411</v>
      </c>
      <c r="E2" s="66"/>
      <c r="F2" s="72" t="s">
        <v>1131</v>
      </c>
    </row>
    <row r="3" spans="1:7" s="97" customFormat="1" ht="67.5">
      <c r="A3" s="97" t="s">
        <v>718</v>
      </c>
      <c r="B3" s="72" t="s">
        <v>412</v>
      </c>
      <c r="C3" s="97" t="s">
        <v>410</v>
      </c>
      <c r="D3" s="98" t="s">
        <v>413</v>
      </c>
      <c r="E3" s="66" t="s">
        <v>411</v>
      </c>
      <c r="F3" s="72" t="s">
        <v>840</v>
      </c>
    </row>
    <row r="4" spans="1:7" s="97" customFormat="1" ht="108">
      <c r="A4" s="97" t="s">
        <v>348</v>
      </c>
      <c r="B4" s="72" t="s">
        <v>414</v>
      </c>
      <c r="C4" s="97" t="s">
        <v>410</v>
      </c>
      <c r="D4" s="98" t="s">
        <v>415</v>
      </c>
      <c r="E4" s="66" t="s">
        <v>413</v>
      </c>
      <c r="F4" s="37" t="s">
        <v>841</v>
      </c>
    </row>
    <row r="5" spans="1:7" s="99" customFormat="1">
      <c r="B5" s="100"/>
      <c r="E5" s="75"/>
      <c r="F5" s="100"/>
    </row>
    <row r="6" spans="1:7" s="97" customFormat="1" ht="216">
      <c r="A6" s="97" t="s">
        <v>417</v>
      </c>
      <c r="B6" s="72" t="s">
        <v>409</v>
      </c>
      <c r="C6" s="97" t="s">
        <v>410</v>
      </c>
      <c r="D6" s="98" t="s">
        <v>411</v>
      </c>
      <c r="E6" s="66"/>
      <c r="F6" s="93" t="s">
        <v>858</v>
      </c>
    </row>
    <row r="7" spans="1:7" s="97" customFormat="1" ht="135">
      <c r="A7" s="98" t="s">
        <v>719</v>
      </c>
      <c r="B7" s="72" t="s">
        <v>412</v>
      </c>
      <c r="C7" s="97" t="s">
        <v>410</v>
      </c>
      <c r="D7" s="98" t="s">
        <v>419</v>
      </c>
      <c r="E7" s="101" t="s">
        <v>410</v>
      </c>
      <c r="F7" s="72" t="s">
        <v>842</v>
      </c>
    </row>
    <row r="8" spans="1:7" s="97" customFormat="1" ht="40.5">
      <c r="A8" s="98" t="s">
        <v>420</v>
      </c>
      <c r="B8" s="72" t="s">
        <v>414</v>
      </c>
      <c r="C8" s="97" t="s">
        <v>410</v>
      </c>
      <c r="D8" s="98" t="s">
        <v>415</v>
      </c>
      <c r="E8" s="66" t="s">
        <v>413</v>
      </c>
      <c r="F8" s="37" t="s">
        <v>834</v>
      </c>
    </row>
    <row r="9" spans="1:7" s="99" customFormat="1">
      <c r="B9" s="100"/>
      <c r="E9" s="75"/>
      <c r="F9" s="100"/>
    </row>
    <row r="10" spans="1:7" s="105" customFormat="1" ht="202.5">
      <c r="A10" s="102" t="s">
        <v>408</v>
      </c>
      <c r="B10" s="103" t="s">
        <v>409</v>
      </c>
      <c r="C10" s="102" t="s">
        <v>410</v>
      </c>
      <c r="D10" s="102" t="s">
        <v>411</v>
      </c>
      <c r="E10" s="66"/>
      <c r="F10" s="104" t="s">
        <v>846</v>
      </c>
    </row>
    <row r="11" spans="1:7" s="105" customFormat="1" ht="54">
      <c r="A11" s="102" t="s">
        <v>728</v>
      </c>
      <c r="B11" s="103" t="s">
        <v>422</v>
      </c>
      <c r="C11" s="102" t="s">
        <v>410</v>
      </c>
      <c r="D11" s="102" t="s">
        <v>423</v>
      </c>
      <c r="E11" s="66" t="s">
        <v>411</v>
      </c>
      <c r="F11" s="72" t="s">
        <v>848</v>
      </c>
    </row>
    <row r="12" spans="1:7" s="99" customFormat="1">
      <c r="B12" s="100"/>
      <c r="E12" s="75"/>
      <c r="F12" s="100"/>
    </row>
    <row r="13" spans="1:7" s="97" customFormat="1" ht="202.5">
      <c r="A13" s="97" t="s">
        <v>408</v>
      </c>
      <c r="B13" s="72" t="s">
        <v>409</v>
      </c>
      <c r="C13" s="97" t="s">
        <v>410</v>
      </c>
      <c r="D13" s="98" t="s">
        <v>411</v>
      </c>
      <c r="E13" s="66"/>
      <c r="F13" s="104" t="s">
        <v>847</v>
      </c>
    </row>
    <row r="14" spans="1:7" s="97" customFormat="1" ht="67.5">
      <c r="A14" s="97" t="s">
        <v>424</v>
      </c>
      <c r="B14" s="72" t="s">
        <v>422</v>
      </c>
      <c r="C14" s="97" t="s">
        <v>410</v>
      </c>
      <c r="D14" s="98" t="s">
        <v>425</v>
      </c>
      <c r="E14" s="66" t="s">
        <v>411</v>
      </c>
      <c r="F14" s="72" t="s">
        <v>849</v>
      </c>
    </row>
    <row r="15" spans="1:7" s="99" customFormat="1">
      <c r="B15" s="100"/>
      <c r="E15" s="75"/>
      <c r="F15" s="100"/>
    </row>
    <row r="16" spans="1:7" s="97" customFormat="1" ht="202.5">
      <c r="A16" s="97" t="s">
        <v>408</v>
      </c>
      <c r="B16" s="72" t="s">
        <v>409</v>
      </c>
      <c r="C16" s="97" t="s">
        <v>410</v>
      </c>
      <c r="D16" s="98" t="s">
        <v>411</v>
      </c>
      <c r="E16" s="66"/>
      <c r="F16" s="104" t="s">
        <v>847</v>
      </c>
    </row>
    <row r="17" spans="1:6" s="97" customFormat="1" ht="67.5">
      <c r="A17" s="97" t="s">
        <v>360</v>
      </c>
      <c r="B17" s="72" t="s">
        <v>426</v>
      </c>
      <c r="C17" s="97" t="s">
        <v>410</v>
      </c>
      <c r="D17" s="98" t="s">
        <v>427</v>
      </c>
      <c r="E17" s="66" t="s">
        <v>411</v>
      </c>
      <c r="F17" s="72" t="s">
        <v>850</v>
      </c>
    </row>
    <row r="18" spans="1:6" s="97" customFormat="1" ht="108">
      <c r="A18" s="97" t="s">
        <v>428</v>
      </c>
      <c r="B18" s="72" t="s">
        <v>429</v>
      </c>
      <c r="C18" s="97" t="s">
        <v>410</v>
      </c>
      <c r="D18" s="98" t="s">
        <v>430</v>
      </c>
      <c r="E18" s="98" t="s">
        <v>427</v>
      </c>
      <c r="F18" s="72" t="s">
        <v>854</v>
      </c>
    </row>
    <row r="19" spans="1:6" s="99" customFormat="1">
      <c r="B19" s="100"/>
      <c r="E19" s="75"/>
      <c r="F19" s="100"/>
    </row>
    <row r="20" spans="1:6" s="97" customFormat="1" ht="183" customHeight="1">
      <c r="A20" s="97" t="s">
        <v>408</v>
      </c>
      <c r="B20" s="72" t="s">
        <v>409</v>
      </c>
      <c r="C20" s="97" t="s">
        <v>410</v>
      </c>
      <c r="D20" s="98" t="s">
        <v>411</v>
      </c>
      <c r="E20" s="66"/>
      <c r="F20" s="104" t="s">
        <v>843</v>
      </c>
    </row>
    <row r="21" spans="1:6" s="97" customFormat="1" ht="67.5">
      <c r="A21" s="97" t="s">
        <v>360</v>
      </c>
      <c r="B21" s="72" t="s">
        <v>426</v>
      </c>
      <c r="C21" s="97" t="s">
        <v>410</v>
      </c>
      <c r="D21" s="98" t="s">
        <v>427</v>
      </c>
      <c r="E21" s="66" t="s">
        <v>411</v>
      </c>
      <c r="F21" s="72" t="s">
        <v>844</v>
      </c>
    </row>
    <row r="22" spans="1:6" s="97" customFormat="1" ht="81">
      <c r="A22" s="97" t="s">
        <v>432</v>
      </c>
      <c r="B22" s="72" t="s">
        <v>422</v>
      </c>
      <c r="C22" s="97" t="s">
        <v>410</v>
      </c>
      <c r="D22" s="106" t="s">
        <v>729</v>
      </c>
      <c r="E22" s="98" t="s">
        <v>427</v>
      </c>
      <c r="F22" s="72" t="s">
        <v>845</v>
      </c>
    </row>
    <row r="23" spans="1:6" s="99" customFormat="1">
      <c r="B23" s="100"/>
      <c r="E23" s="75"/>
      <c r="F23" s="100"/>
    </row>
    <row r="24" spans="1:6" s="97" customFormat="1" ht="198" customHeight="1">
      <c r="A24" s="97" t="s">
        <v>408</v>
      </c>
      <c r="B24" s="72" t="s">
        <v>409</v>
      </c>
      <c r="C24" s="97" t="s">
        <v>410</v>
      </c>
      <c r="D24" s="98" t="s">
        <v>411</v>
      </c>
      <c r="E24" s="66"/>
      <c r="F24" s="104" t="s">
        <v>846</v>
      </c>
    </row>
    <row r="25" spans="1:6" s="97" customFormat="1" ht="67.5">
      <c r="A25" s="98" t="s">
        <v>433</v>
      </c>
      <c r="B25" s="72" t="s">
        <v>412</v>
      </c>
      <c r="C25" s="97" t="s">
        <v>410</v>
      </c>
      <c r="D25" s="98" t="s">
        <v>434</v>
      </c>
      <c r="E25" s="66" t="s">
        <v>411</v>
      </c>
      <c r="F25" s="72" t="s">
        <v>851</v>
      </c>
    </row>
    <row r="26" spans="1:6" s="97" customFormat="1" ht="67.5">
      <c r="A26" s="97" t="s">
        <v>348</v>
      </c>
      <c r="B26" s="72" t="s">
        <v>436</v>
      </c>
      <c r="C26" s="97" t="s">
        <v>410</v>
      </c>
      <c r="D26" s="98" t="s">
        <v>437</v>
      </c>
      <c r="E26" s="98" t="s">
        <v>434</v>
      </c>
      <c r="F26" s="37" t="s">
        <v>416</v>
      </c>
    </row>
    <row r="27" spans="1:6" s="99" customFormat="1">
      <c r="B27" s="79"/>
      <c r="E27" s="75"/>
      <c r="F27" s="100"/>
    </row>
    <row r="28" spans="1:6" s="97" customFormat="1" ht="54">
      <c r="A28" s="98" t="s">
        <v>423</v>
      </c>
      <c r="B28" s="72" t="s">
        <v>422</v>
      </c>
      <c r="C28" s="97" t="s">
        <v>410</v>
      </c>
      <c r="D28" s="98" t="s">
        <v>423</v>
      </c>
      <c r="E28" s="66"/>
      <c r="F28" s="72" t="s">
        <v>859</v>
      </c>
    </row>
    <row r="29" spans="1:6" s="99" customFormat="1">
      <c r="B29" s="100"/>
      <c r="E29" s="75"/>
      <c r="F29" s="100"/>
    </row>
    <row r="30" spans="1:6" s="97" customFormat="1" ht="81">
      <c r="A30" s="24" t="s">
        <v>408</v>
      </c>
      <c r="B30" s="72" t="s">
        <v>409</v>
      </c>
      <c r="C30" s="97" t="s">
        <v>410</v>
      </c>
      <c r="D30" s="98" t="s">
        <v>411</v>
      </c>
      <c r="E30" s="66"/>
      <c r="F30" s="104" t="s">
        <v>835</v>
      </c>
    </row>
    <row r="31" spans="1:6" s="97" customFormat="1" ht="54">
      <c r="A31" s="98" t="s">
        <v>433</v>
      </c>
      <c r="B31" s="72" t="s">
        <v>412</v>
      </c>
      <c r="C31" s="97" t="s">
        <v>410</v>
      </c>
      <c r="D31" s="98" t="s">
        <v>434</v>
      </c>
      <c r="E31" s="66" t="s">
        <v>411</v>
      </c>
      <c r="F31" s="72" t="s">
        <v>435</v>
      </c>
    </row>
    <row r="32" spans="1:6" s="97" customFormat="1" ht="42.75" customHeight="1">
      <c r="A32" s="24" t="s">
        <v>308</v>
      </c>
      <c r="B32" s="72" t="s">
        <v>422</v>
      </c>
      <c r="C32" s="97" t="s">
        <v>410</v>
      </c>
      <c r="D32" s="98" t="s">
        <v>438</v>
      </c>
      <c r="E32" s="98" t="s">
        <v>434</v>
      </c>
      <c r="F32" s="104" t="s">
        <v>852</v>
      </c>
    </row>
    <row r="33" spans="1:6" s="99" customFormat="1">
      <c r="A33" s="76"/>
      <c r="B33" s="100"/>
      <c r="E33" s="75"/>
      <c r="F33" s="100"/>
    </row>
    <row r="34" spans="1:6" s="97" customFormat="1" ht="94.5">
      <c r="A34" s="97" t="s">
        <v>417</v>
      </c>
      <c r="B34" s="72" t="s">
        <v>409</v>
      </c>
      <c r="C34" s="97" t="s">
        <v>410</v>
      </c>
      <c r="D34" s="98" t="s">
        <v>411</v>
      </c>
      <c r="E34" s="66"/>
      <c r="F34" s="93" t="s">
        <v>418</v>
      </c>
    </row>
    <row r="35" spans="1:6" s="97" customFormat="1" ht="27">
      <c r="A35" s="97" t="s">
        <v>718</v>
      </c>
      <c r="B35" s="72" t="s">
        <v>412</v>
      </c>
      <c r="C35" s="97" t="s">
        <v>410</v>
      </c>
      <c r="D35" s="98" t="s">
        <v>413</v>
      </c>
      <c r="E35" s="66" t="s">
        <v>411</v>
      </c>
      <c r="F35" s="72" t="s">
        <v>730</v>
      </c>
    </row>
    <row r="36" spans="1:6" s="97" customFormat="1" ht="67.5">
      <c r="A36" s="97" t="s">
        <v>348</v>
      </c>
      <c r="B36" s="72" t="s">
        <v>414</v>
      </c>
      <c r="C36" s="97" t="s">
        <v>410</v>
      </c>
      <c r="D36" s="98" t="s">
        <v>415</v>
      </c>
      <c r="E36" s="98" t="s">
        <v>413</v>
      </c>
      <c r="F36" s="37" t="s">
        <v>416</v>
      </c>
    </row>
    <row r="37" spans="1:6" s="99" customFormat="1">
      <c r="B37" s="100"/>
      <c r="E37" s="75"/>
      <c r="F37" s="100"/>
    </row>
    <row r="38" spans="1:6" s="105" customFormat="1" ht="94.5">
      <c r="A38" s="98" t="s">
        <v>417</v>
      </c>
      <c r="B38" s="72" t="s">
        <v>409</v>
      </c>
      <c r="C38" s="98" t="s">
        <v>410</v>
      </c>
      <c r="D38" s="98" t="s">
        <v>411</v>
      </c>
      <c r="E38" s="66"/>
      <c r="F38" s="93" t="s">
        <v>418</v>
      </c>
    </row>
    <row r="39" spans="1:6" s="105" customFormat="1" ht="27">
      <c r="A39" s="98" t="s">
        <v>728</v>
      </c>
      <c r="B39" s="72" t="s">
        <v>422</v>
      </c>
      <c r="C39" s="98" t="s">
        <v>410</v>
      </c>
      <c r="D39" s="98" t="s">
        <v>423</v>
      </c>
      <c r="E39" s="66" t="s">
        <v>411</v>
      </c>
      <c r="F39" s="72" t="s">
        <v>836</v>
      </c>
    </row>
    <row r="40" spans="1:6" s="99" customFormat="1" ht="20.25" customHeight="1">
      <c r="B40" s="100"/>
      <c r="E40" s="75"/>
      <c r="F40" s="100"/>
    </row>
    <row r="41" spans="1:6" s="97" customFormat="1" ht="94.5">
      <c r="A41" s="97" t="s">
        <v>417</v>
      </c>
      <c r="B41" s="72" t="s">
        <v>409</v>
      </c>
      <c r="C41" s="97" t="s">
        <v>410</v>
      </c>
      <c r="D41" s="98" t="s">
        <v>411</v>
      </c>
      <c r="E41" s="66"/>
      <c r="F41" s="93" t="s">
        <v>418</v>
      </c>
    </row>
    <row r="42" spans="1:6" s="97" customFormat="1" ht="27">
      <c r="A42" s="97" t="s">
        <v>424</v>
      </c>
      <c r="B42" s="72" t="s">
        <v>422</v>
      </c>
      <c r="C42" s="97" t="s">
        <v>410</v>
      </c>
      <c r="D42" s="98" t="s">
        <v>425</v>
      </c>
      <c r="E42" s="66" t="s">
        <v>411</v>
      </c>
      <c r="F42" s="72" t="s">
        <v>748</v>
      </c>
    </row>
    <row r="43" spans="1:6" s="99" customFormat="1">
      <c r="B43" s="100"/>
      <c r="E43" s="75"/>
      <c r="F43" s="100"/>
    </row>
    <row r="44" spans="1:6" s="97" customFormat="1" ht="94.5">
      <c r="A44" s="97" t="s">
        <v>417</v>
      </c>
      <c r="B44" s="72" t="s">
        <v>409</v>
      </c>
      <c r="C44" s="97" t="s">
        <v>410</v>
      </c>
      <c r="D44" s="98" t="s">
        <v>411</v>
      </c>
      <c r="E44" s="66"/>
      <c r="F44" s="93" t="s">
        <v>418</v>
      </c>
    </row>
    <row r="45" spans="1:6" s="97" customFormat="1" ht="40.5">
      <c r="A45" s="97" t="s">
        <v>360</v>
      </c>
      <c r="B45" s="72" t="s">
        <v>426</v>
      </c>
      <c r="C45" s="97" t="s">
        <v>410</v>
      </c>
      <c r="D45" s="98" t="s">
        <v>427</v>
      </c>
      <c r="E45" s="98" t="s">
        <v>411</v>
      </c>
      <c r="F45" s="72" t="s">
        <v>1120</v>
      </c>
    </row>
    <row r="46" spans="1:6" s="97" customFormat="1" ht="40.5">
      <c r="A46" s="97" t="s">
        <v>428</v>
      </c>
      <c r="B46" s="72" t="s">
        <v>429</v>
      </c>
      <c r="C46" s="97" t="s">
        <v>410</v>
      </c>
      <c r="D46" s="98" t="s">
        <v>430</v>
      </c>
      <c r="E46" s="98" t="s">
        <v>427</v>
      </c>
      <c r="F46" s="104" t="s">
        <v>439</v>
      </c>
    </row>
    <row r="47" spans="1:6" s="99" customFormat="1">
      <c r="B47" s="100"/>
      <c r="E47" s="75"/>
      <c r="F47" s="100"/>
    </row>
    <row r="48" spans="1:6" s="97" customFormat="1" ht="94.5">
      <c r="A48" s="97" t="s">
        <v>417</v>
      </c>
      <c r="B48" s="72" t="s">
        <v>409</v>
      </c>
      <c r="C48" s="97" t="s">
        <v>410</v>
      </c>
      <c r="D48" s="98" t="s">
        <v>411</v>
      </c>
      <c r="E48" s="66"/>
      <c r="F48" s="93" t="s">
        <v>418</v>
      </c>
    </row>
    <row r="49" spans="1:6" s="97" customFormat="1" ht="27">
      <c r="A49" s="97" t="s">
        <v>360</v>
      </c>
      <c r="B49" s="72" t="s">
        <v>426</v>
      </c>
      <c r="C49" s="97" t="s">
        <v>410</v>
      </c>
      <c r="D49" s="98" t="s">
        <v>427</v>
      </c>
      <c r="E49" s="66" t="s">
        <v>411</v>
      </c>
      <c r="F49" s="72" t="s">
        <v>722</v>
      </c>
    </row>
    <row r="50" spans="1:6" s="97" customFormat="1" ht="67.5">
      <c r="A50" s="97" t="s">
        <v>432</v>
      </c>
      <c r="B50" s="72" t="s">
        <v>422</v>
      </c>
      <c r="C50" s="97" t="s">
        <v>410</v>
      </c>
      <c r="D50" s="106" t="s">
        <v>729</v>
      </c>
      <c r="E50" s="98" t="s">
        <v>427</v>
      </c>
      <c r="F50" s="72" t="s">
        <v>801</v>
      </c>
    </row>
    <row r="51" spans="1:6" s="99" customFormat="1">
      <c r="B51" s="100"/>
      <c r="E51" s="75"/>
      <c r="F51" s="100"/>
    </row>
    <row r="52" spans="1:6" s="97" customFormat="1" ht="94.5">
      <c r="A52" s="97" t="s">
        <v>417</v>
      </c>
      <c r="B52" s="72" t="s">
        <v>409</v>
      </c>
      <c r="C52" s="97" t="s">
        <v>410</v>
      </c>
      <c r="D52" s="98" t="s">
        <v>410</v>
      </c>
      <c r="E52" s="66"/>
      <c r="F52" s="93" t="s">
        <v>418</v>
      </c>
    </row>
    <row r="53" spans="1:6" s="97" customFormat="1" ht="54">
      <c r="A53" s="98" t="s">
        <v>433</v>
      </c>
      <c r="B53" s="72" t="s">
        <v>412</v>
      </c>
      <c r="C53" s="97" t="s">
        <v>410</v>
      </c>
      <c r="D53" s="98" t="s">
        <v>434</v>
      </c>
      <c r="E53" s="66" t="s">
        <v>410</v>
      </c>
      <c r="F53" s="72" t="s">
        <v>435</v>
      </c>
    </row>
    <row r="54" spans="1:6" s="97" customFormat="1" ht="67.5">
      <c r="A54" s="97" t="s">
        <v>348</v>
      </c>
      <c r="B54" s="72" t="s">
        <v>436</v>
      </c>
      <c r="C54" s="97" t="s">
        <v>410</v>
      </c>
      <c r="D54" s="98" t="s">
        <v>437</v>
      </c>
      <c r="E54" s="98" t="s">
        <v>434</v>
      </c>
      <c r="F54" s="37" t="s">
        <v>416</v>
      </c>
    </row>
    <row r="55" spans="1:6" s="99" customFormat="1">
      <c r="B55" s="79"/>
      <c r="D55" s="107"/>
      <c r="E55" s="75"/>
      <c r="F55" s="100"/>
    </row>
    <row r="56" spans="1:6" s="97" customFormat="1" ht="81">
      <c r="A56" s="97" t="s">
        <v>440</v>
      </c>
      <c r="B56" s="72" t="s">
        <v>422</v>
      </c>
      <c r="C56" s="97" t="s">
        <v>410</v>
      </c>
      <c r="D56" s="98" t="s">
        <v>440</v>
      </c>
      <c r="E56" s="66"/>
      <c r="F56" s="104" t="s">
        <v>860</v>
      </c>
    </row>
    <row r="57" spans="1:6" s="99" customFormat="1">
      <c r="B57" s="100"/>
      <c r="E57" s="75"/>
      <c r="F57" s="100"/>
    </row>
    <row r="58" spans="1:6" s="97" customFormat="1" ht="94.5">
      <c r="A58" s="24" t="s">
        <v>417</v>
      </c>
      <c r="B58" s="72" t="s">
        <v>409</v>
      </c>
      <c r="C58" s="97" t="s">
        <v>410</v>
      </c>
      <c r="D58" s="98" t="s">
        <v>410</v>
      </c>
      <c r="E58" s="66"/>
      <c r="F58" s="93" t="s">
        <v>418</v>
      </c>
    </row>
    <row r="59" spans="1:6" s="97" customFormat="1" ht="54">
      <c r="A59" s="98" t="s">
        <v>433</v>
      </c>
      <c r="B59" s="72" t="s">
        <v>412</v>
      </c>
      <c r="C59" s="97" t="s">
        <v>410</v>
      </c>
      <c r="D59" s="98" t="s">
        <v>434</v>
      </c>
      <c r="E59" s="66" t="s">
        <v>410</v>
      </c>
      <c r="F59" s="72" t="s">
        <v>435</v>
      </c>
    </row>
    <row r="60" spans="1:6" s="97" customFormat="1" ht="54">
      <c r="A60" s="24" t="s">
        <v>308</v>
      </c>
      <c r="B60" s="72" t="s">
        <v>422</v>
      </c>
      <c r="C60" s="97" t="s">
        <v>410</v>
      </c>
      <c r="D60" s="98" t="s">
        <v>438</v>
      </c>
      <c r="E60" s="98" t="s">
        <v>434</v>
      </c>
      <c r="F60" s="72" t="s">
        <v>853</v>
      </c>
    </row>
    <row r="61" spans="1:6" s="76" customFormat="1">
      <c r="B61" s="86"/>
      <c r="E61" s="75"/>
      <c r="F61" s="86"/>
    </row>
    <row r="62" spans="1:6" s="97" customFormat="1" ht="81">
      <c r="A62" s="97" t="s">
        <v>408</v>
      </c>
      <c r="B62" s="72" t="s">
        <v>409</v>
      </c>
      <c r="C62" s="97" t="s">
        <v>410</v>
      </c>
      <c r="D62" s="98" t="s">
        <v>410</v>
      </c>
      <c r="E62" s="66"/>
      <c r="F62" s="104" t="s">
        <v>421</v>
      </c>
    </row>
    <row r="63" spans="1:6" s="97" customFormat="1" ht="27">
      <c r="A63" s="97" t="s">
        <v>360</v>
      </c>
      <c r="B63" s="72" t="s">
        <v>426</v>
      </c>
      <c r="C63" s="97" t="s">
        <v>410</v>
      </c>
      <c r="D63" s="98" t="s">
        <v>442</v>
      </c>
      <c r="E63" s="66" t="s">
        <v>410</v>
      </c>
      <c r="F63" s="72" t="s">
        <v>722</v>
      </c>
    </row>
    <row r="64" spans="1:6" s="97" customFormat="1" ht="108">
      <c r="A64" s="97" t="s">
        <v>443</v>
      </c>
      <c r="B64" s="72" t="s">
        <v>429</v>
      </c>
      <c r="C64" s="97" t="s">
        <v>410</v>
      </c>
      <c r="D64" s="98" t="s">
        <v>444</v>
      </c>
      <c r="E64" s="66" t="s">
        <v>442</v>
      </c>
      <c r="F64" s="72" t="s">
        <v>855</v>
      </c>
    </row>
    <row r="65" spans="1:6" s="76" customFormat="1">
      <c r="B65" s="86"/>
      <c r="E65" s="75"/>
      <c r="F65" s="86"/>
    </row>
    <row r="66" spans="1:6" s="97" customFormat="1" ht="81">
      <c r="A66" s="97" t="s">
        <v>408</v>
      </c>
      <c r="B66" s="72" t="s">
        <v>445</v>
      </c>
      <c r="C66" s="97" t="s">
        <v>410</v>
      </c>
      <c r="D66" s="98" t="s">
        <v>410</v>
      </c>
      <c r="E66" s="66"/>
      <c r="F66" s="104" t="s">
        <v>421</v>
      </c>
    </row>
    <row r="67" spans="1:6" s="97" customFormat="1" ht="54">
      <c r="A67" s="97" t="s">
        <v>252</v>
      </c>
      <c r="B67" s="72" t="s">
        <v>446</v>
      </c>
      <c r="C67" s="97" t="s">
        <v>410</v>
      </c>
      <c r="D67" s="98" t="s">
        <v>434</v>
      </c>
      <c r="E67" s="66" t="s">
        <v>410</v>
      </c>
      <c r="F67" s="72" t="s">
        <v>435</v>
      </c>
    </row>
    <row r="68" spans="1:6" s="97" customFormat="1" ht="67.5">
      <c r="A68" s="97" t="s">
        <v>348</v>
      </c>
      <c r="B68" s="72" t="s">
        <v>436</v>
      </c>
      <c r="C68" s="97" t="s">
        <v>410</v>
      </c>
      <c r="D68" s="98" t="s">
        <v>437</v>
      </c>
      <c r="E68" s="98" t="s">
        <v>434</v>
      </c>
      <c r="F68" s="37" t="s">
        <v>416</v>
      </c>
    </row>
    <row r="69" spans="1:6" s="76" customFormat="1">
      <c r="B69" s="86"/>
      <c r="E69" s="75"/>
      <c r="F69" s="86"/>
    </row>
    <row r="70" spans="1:6" s="97" customFormat="1" ht="94.5">
      <c r="A70" s="97" t="s">
        <v>417</v>
      </c>
      <c r="B70" s="72" t="s">
        <v>409</v>
      </c>
      <c r="C70" s="97" t="s">
        <v>410</v>
      </c>
      <c r="D70" s="98" t="s">
        <v>410</v>
      </c>
      <c r="E70" s="66"/>
      <c r="F70" s="93" t="s">
        <v>418</v>
      </c>
    </row>
    <row r="71" spans="1:6" s="97" customFormat="1" ht="27">
      <c r="A71" s="97" t="s">
        <v>360</v>
      </c>
      <c r="B71" s="72" t="s">
        <v>426</v>
      </c>
      <c r="C71" s="97" t="s">
        <v>410</v>
      </c>
      <c r="D71" s="98" t="s">
        <v>442</v>
      </c>
      <c r="E71" s="66" t="s">
        <v>410</v>
      </c>
      <c r="F71" s="72" t="s">
        <v>722</v>
      </c>
    </row>
    <row r="72" spans="1:6" s="97" customFormat="1" ht="40.5">
      <c r="A72" s="97" t="s">
        <v>443</v>
      </c>
      <c r="B72" s="72" t="s">
        <v>429</v>
      </c>
      <c r="C72" s="97" t="s">
        <v>410</v>
      </c>
      <c r="D72" s="98" t="s">
        <v>444</v>
      </c>
      <c r="E72" s="66" t="s">
        <v>442</v>
      </c>
      <c r="F72" s="104" t="s">
        <v>725</v>
      </c>
    </row>
    <row r="73" spans="1:6" s="76" customFormat="1">
      <c r="B73" s="86"/>
      <c r="E73" s="75"/>
      <c r="F73" s="86"/>
    </row>
    <row r="74" spans="1:6" s="97" customFormat="1" ht="81">
      <c r="A74" s="97" t="s">
        <v>408</v>
      </c>
      <c r="B74" s="72" t="s">
        <v>409</v>
      </c>
      <c r="C74" s="97" t="s">
        <v>410</v>
      </c>
      <c r="D74" s="98" t="s">
        <v>410</v>
      </c>
      <c r="E74" s="108"/>
      <c r="F74" s="104" t="s">
        <v>421</v>
      </c>
    </row>
    <row r="75" spans="1:6" s="97" customFormat="1" ht="54">
      <c r="A75" s="97" t="s">
        <v>252</v>
      </c>
      <c r="B75" s="72" t="s">
        <v>412</v>
      </c>
      <c r="C75" s="98" t="s">
        <v>411</v>
      </c>
      <c r="D75" s="98" t="s">
        <v>434</v>
      </c>
      <c r="E75" s="108" t="s">
        <v>410</v>
      </c>
      <c r="F75" s="72" t="s">
        <v>435</v>
      </c>
    </row>
    <row r="76" spans="1:6" s="97" customFormat="1" ht="67.5">
      <c r="A76" s="97" t="s">
        <v>348</v>
      </c>
      <c r="B76" s="72" t="s">
        <v>436</v>
      </c>
      <c r="C76" s="97" t="s">
        <v>410</v>
      </c>
      <c r="D76" s="98" t="s">
        <v>437</v>
      </c>
      <c r="E76" s="98" t="s">
        <v>434</v>
      </c>
      <c r="F76" s="37" t="s">
        <v>416</v>
      </c>
    </row>
    <row r="77" spans="1:6" s="99" customFormat="1">
      <c r="B77" s="79"/>
      <c r="E77" s="75"/>
      <c r="F77" s="100"/>
    </row>
    <row r="78" spans="1:6" s="97" customFormat="1" ht="67.5">
      <c r="A78" s="97" t="s">
        <v>447</v>
      </c>
      <c r="B78" s="72" t="s">
        <v>422</v>
      </c>
      <c r="C78" s="97" t="s">
        <v>410</v>
      </c>
      <c r="D78" s="98" t="s">
        <v>440</v>
      </c>
      <c r="E78" s="66"/>
      <c r="F78" s="109" t="s">
        <v>861</v>
      </c>
    </row>
    <row r="79" spans="1:6" s="76" customFormat="1">
      <c r="B79" s="86"/>
      <c r="E79" s="110"/>
      <c r="F79" s="86"/>
    </row>
    <row r="80" spans="1:6" s="97" customFormat="1" ht="94.5">
      <c r="A80" s="97" t="s">
        <v>417</v>
      </c>
      <c r="B80" s="72" t="s">
        <v>409</v>
      </c>
      <c r="C80" s="97" t="s">
        <v>410</v>
      </c>
      <c r="D80" s="98" t="s">
        <v>410</v>
      </c>
      <c r="E80" s="66"/>
      <c r="F80" s="93" t="s">
        <v>418</v>
      </c>
    </row>
    <row r="81" spans="1:6" s="97" customFormat="1" ht="54">
      <c r="A81" s="97" t="s">
        <v>252</v>
      </c>
      <c r="B81" s="72" t="s">
        <v>412</v>
      </c>
      <c r="C81" s="97" t="s">
        <v>410</v>
      </c>
      <c r="D81" s="98" t="s">
        <v>434</v>
      </c>
      <c r="E81" s="66" t="s">
        <v>410</v>
      </c>
      <c r="F81" s="72" t="s">
        <v>435</v>
      </c>
    </row>
    <row r="82" spans="1:6" s="97" customFormat="1" ht="67.5">
      <c r="A82" s="97" t="s">
        <v>348</v>
      </c>
      <c r="B82" s="72" t="s">
        <v>436</v>
      </c>
      <c r="C82" s="97" t="s">
        <v>410</v>
      </c>
      <c r="D82" s="98" t="s">
        <v>437</v>
      </c>
      <c r="E82" s="98" t="s">
        <v>434</v>
      </c>
      <c r="F82" s="37" t="s">
        <v>416</v>
      </c>
    </row>
    <row r="83" spans="1:6" s="76" customFormat="1">
      <c r="B83" s="86"/>
      <c r="E83" s="75"/>
      <c r="F83" s="86"/>
    </row>
    <row r="84" spans="1:6" s="97" customFormat="1" ht="81">
      <c r="A84" s="97" t="s">
        <v>408</v>
      </c>
      <c r="B84" s="72" t="s">
        <v>409</v>
      </c>
      <c r="C84" s="97" t="s">
        <v>410</v>
      </c>
      <c r="D84" s="98" t="s">
        <v>410</v>
      </c>
      <c r="E84" s="24"/>
      <c r="F84" s="104" t="s">
        <v>421</v>
      </c>
    </row>
    <row r="85" spans="1:6" s="97" customFormat="1" ht="27">
      <c r="A85" s="97" t="s">
        <v>718</v>
      </c>
      <c r="B85" s="72" t="s">
        <v>412</v>
      </c>
      <c r="C85" s="97" t="s">
        <v>410</v>
      </c>
      <c r="D85" s="98" t="s">
        <v>419</v>
      </c>
      <c r="E85" s="101" t="s">
        <v>410</v>
      </c>
      <c r="F85" s="72" t="s">
        <v>730</v>
      </c>
    </row>
    <row r="86" spans="1:6" s="97" customFormat="1" ht="40.5">
      <c r="A86" s="24" t="s">
        <v>308</v>
      </c>
      <c r="B86" s="72" t="s">
        <v>422</v>
      </c>
      <c r="C86" s="97" t="s">
        <v>410</v>
      </c>
      <c r="D86" s="98" t="s">
        <v>448</v>
      </c>
      <c r="E86" s="101" t="s">
        <v>419</v>
      </c>
      <c r="F86" s="104" t="s">
        <v>441</v>
      </c>
    </row>
    <row r="87" spans="1:6" s="76" customFormat="1">
      <c r="B87" s="86"/>
      <c r="E87" s="75"/>
      <c r="F87" s="86"/>
    </row>
    <row r="88" spans="1:6" s="97" customFormat="1" ht="94.5">
      <c r="A88" s="97" t="s">
        <v>417</v>
      </c>
      <c r="B88" s="72" t="s">
        <v>409</v>
      </c>
      <c r="C88" s="97" t="s">
        <v>410</v>
      </c>
      <c r="D88" s="98" t="s">
        <v>411</v>
      </c>
      <c r="E88" s="66"/>
      <c r="F88" s="93" t="s">
        <v>418</v>
      </c>
    </row>
    <row r="89" spans="1:6" s="97" customFormat="1" ht="67.5">
      <c r="A89" s="98" t="s">
        <v>719</v>
      </c>
      <c r="B89" s="72" t="s">
        <v>412</v>
      </c>
      <c r="C89" s="97" t="s">
        <v>410</v>
      </c>
      <c r="D89" s="98" t="s">
        <v>419</v>
      </c>
      <c r="E89" s="101" t="s">
        <v>410</v>
      </c>
      <c r="F89" s="72" t="s">
        <v>731</v>
      </c>
    </row>
    <row r="90" spans="1:6" s="97" customFormat="1" ht="94.5">
      <c r="A90" s="90" t="s">
        <v>449</v>
      </c>
      <c r="B90" s="72" t="s">
        <v>422</v>
      </c>
      <c r="C90" s="97" t="s">
        <v>410</v>
      </c>
      <c r="D90" s="98" t="s">
        <v>448</v>
      </c>
      <c r="E90" s="101" t="s">
        <v>419</v>
      </c>
      <c r="F90" s="72" t="s">
        <v>856</v>
      </c>
    </row>
    <row r="91" spans="1:6" s="76" customFormat="1">
      <c r="B91" s="86"/>
      <c r="E91" s="75"/>
      <c r="F91" s="86"/>
    </row>
    <row r="92" spans="1:6" s="97" customFormat="1" ht="94.5">
      <c r="A92" s="97" t="s">
        <v>417</v>
      </c>
      <c r="B92" s="72" t="s">
        <v>409</v>
      </c>
      <c r="C92" s="97" t="s">
        <v>410</v>
      </c>
      <c r="D92" s="98" t="s">
        <v>411</v>
      </c>
      <c r="E92" s="66"/>
      <c r="F92" s="93" t="s">
        <v>418</v>
      </c>
    </row>
    <row r="93" spans="1:6" s="97" customFormat="1" ht="27">
      <c r="A93" s="97" t="s">
        <v>718</v>
      </c>
      <c r="B93" s="72" t="s">
        <v>412</v>
      </c>
      <c r="C93" s="97" t="s">
        <v>410</v>
      </c>
      <c r="D93" s="98" t="s">
        <v>419</v>
      </c>
      <c r="E93" s="101" t="s">
        <v>410</v>
      </c>
      <c r="F93" s="72" t="s">
        <v>730</v>
      </c>
    </row>
    <row r="94" spans="1:6" s="97" customFormat="1" ht="40.5">
      <c r="A94" s="24" t="s">
        <v>308</v>
      </c>
      <c r="B94" s="72" t="s">
        <v>422</v>
      </c>
      <c r="C94" s="97" t="s">
        <v>410</v>
      </c>
      <c r="D94" s="98" t="s">
        <v>448</v>
      </c>
      <c r="E94" s="101" t="s">
        <v>419</v>
      </c>
      <c r="F94" s="104" t="s">
        <v>441</v>
      </c>
    </row>
    <row r="95" spans="1:6" s="76" customFormat="1">
      <c r="B95" s="86"/>
      <c r="E95" s="75"/>
      <c r="F95" s="86"/>
    </row>
    <row r="96" spans="1:6" s="97" customFormat="1" ht="81">
      <c r="A96" s="97" t="s">
        <v>408</v>
      </c>
      <c r="B96" s="72" t="s">
        <v>409</v>
      </c>
      <c r="C96" s="97" t="s">
        <v>410</v>
      </c>
      <c r="D96" s="98" t="s">
        <v>410</v>
      </c>
      <c r="E96" s="24"/>
      <c r="F96" s="104" t="s">
        <v>421</v>
      </c>
    </row>
    <row r="97" spans="1:6" s="97" customFormat="1" ht="67.5">
      <c r="A97" s="98" t="s">
        <v>719</v>
      </c>
      <c r="B97" s="72" t="s">
        <v>412</v>
      </c>
      <c r="C97" s="97" t="s">
        <v>410</v>
      </c>
      <c r="D97" s="98" t="s">
        <v>419</v>
      </c>
      <c r="E97" s="101" t="s">
        <v>410</v>
      </c>
      <c r="F97" s="72" t="s">
        <v>731</v>
      </c>
    </row>
    <row r="98" spans="1:6" s="97" customFormat="1" ht="40.5">
      <c r="A98" s="24" t="s">
        <v>308</v>
      </c>
      <c r="B98" s="72" t="s">
        <v>422</v>
      </c>
      <c r="C98" s="97" t="s">
        <v>410</v>
      </c>
      <c r="D98" s="98" t="s">
        <v>448</v>
      </c>
      <c r="E98" s="101" t="s">
        <v>419</v>
      </c>
      <c r="F98" s="104" t="s">
        <v>441</v>
      </c>
    </row>
    <row r="99" spans="1:6" s="76" customFormat="1">
      <c r="B99" s="86"/>
      <c r="E99" s="75"/>
      <c r="F99" s="86"/>
    </row>
    <row r="100" spans="1:6" s="97" customFormat="1" ht="81">
      <c r="A100" s="97" t="s">
        <v>408</v>
      </c>
      <c r="B100" s="72" t="s">
        <v>409</v>
      </c>
      <c r="C100" s="97" t="s">
        <v>410</v>
      </c>
      <c r="D100" s="98" t="s">
        <v>410</v>
      </c>
      <c r="E100" s="24"/>
      <c r="F100" s="104" t="s">
        <v>421</v>
      </c>
    </row>
    <row r="101" spans="1:6" s="97" customFormat="1" ht="27">
      <c r="A101" s="97" t="s">
        <v>718</v>
      </c>
      <c r="B101" s="72" t="s">
        <v>412</v>
      </c>
      <c r="C101" s="97" t="s">
        <v>410</v>
      </c>
      <c r="D101" s="98" t="s">
        <v>419</v>
      </c>
      <c r="E101" s="101" t="s">
        <v>410</v>
      </c>
      <c r="F101" s="72" t="s">
        <v>730</v>
      </c>
    </row>
    <row r="102" spans="1:6" s="97" customFormat="1" ht="67.5">
      <c r="A102" s="90" t="s">
        <v>449</v>
      </c>
      <c r="B102" s="72" t="s">
        <v>422</v>
      </c>
      <c r="C102" s="97" t="s">
        <v>410</v>
      </c>
      <c r="D102" s="98" t="s">
        <v>448</v>
      </c>
      <c r="E102" s="101" t="s">
        <v>419</v>
      </c>
      <c r="F102" s="72" t="s">
        <v>450</v>
      </c>
    </row>
    <row r="103" spans="1:6" s="76" customFormat="1">
      <c r="B103" s="86"/>
      <c r="E103" s="75"/>
      <c r="F103" s="86"/>
    </row>
    <row r="104" spans="1:6" s="97" customFormat="1" ht="94.5">
      <c r="A104" s="97" t="s">
        <v>417</v>
      </c>
      <c r="B104" s="72" t="s">
        <v>409</v>
      </c>
      <c r="C104" s="97" t="s">
        <v>410</v>
      </c>
      <c r="D104" s="98" t="s">
        <v>411</v>
      </c>
      <c r="E104" s="66"/>
      <c r="F104" s="93" t="s">
        <v>418</v>
      </c>
    </row>
    <row r="105" spans="1:6" s="97" customFormat="1" ht="67.5">
      <c r="A105" s="98" t="s">
        <v>719</v>
      </c>
      <c r="B105" s="72" t="s">
        <v>412</v>
      </c>
      <c r="C105" s="97" t="s">
        <v>410</v>
      </c>
      <c r="D105" s="98" t="s">
        <v>419</v>
      </c>
      <c r="E105" s="101" t="s">
        <v>410</v>
      </c>
      <c r="F105" s="72" t="s">
        <v>731</v>
      </c>
    </row>
    <row r="106" spans="1:6" s="97" customFormat="1" ht="40.5">
      <c r="A106" s="24" t="s">
        <v>308</v>
      </c>
      <c r="B106" s="72" t="s">
        <v>422</v>
      </c>
      <c r="C106" s="97" t="s">
        <v>410</v>
      </c>
      <c r="D106" s="98" t="s">
        <v>448</v>
      </c>
      <c r="E106" s="101" t="s">
        <v>419</v>
      </c>
      <c r="F106" s="104" t="s">
        <v>441</v>
      </c>
    </row>
    <row r="107" spans="1:6" s="76" customFormat="1">
      <c r="B107" s="86"/>
      <c r="E107" s="75"/>
      <c r="F107" s="86"/>
    </row>
    <row r="108" spans="1:6" s="97" customFormat="1" ht="81">
      <c r="A108" s="97" t="s">
        <v>408</v>
      </c>
      <c r="B108" s="72" t="s">
        <v>409</v>
      </c>
      <c r="C108" s="97" t="s">
        <v>410</v>
      </c>
      <c r="D108" s="98" t="s">
        <v>410</v>
      </c>
      <c r="E108" s="24"/>
      <c r="F108" s="104" t="s">
        <v>421</v>
      </c>
    </row>
    <row r="109" spans="1:6" s="97" customFormat="1" ht="67.5">
      <c r="A109" s="98" t="s">
        <v>719</v>
      </c>
      <c r="B109" s="72" t="s">
        <v>412</v>
      </c>
      <c r="C109" s="97" t="s">
        <v>410</v>
      </c>
      <c r="D109" s="98" t="s">
        <v>419</v>
      </c>
      <c r="E109" s="101" t="s">
        <v>410</v>
      </c>
      <c r="F109" s="72" t="s">
        <v>731</v>
      </c>
    </row>
    <row r="110" spans="1:6" s="97" customFormat="1" ht="67.5">
      <c r="A110" s="90" t="s">
        <v>449</v>
      </c>
      <c r="B110" s="72" t="s">
        <v>422</v>
      </c>
      <c r="C110" s="97" t="s">
        <v>410</v>
      </c>
      <c r="D110" s="98" t="s">
        <v>448</v>
      </c>
      <c r="E110" s="101" t="s">
        <v>419</v>
      </c>
      <c r="F110" s="72" t="s">
        <v>450</v>
      </c>
    </row>
    <row r="111" spans="1:6" s="76" customFormat="1">
      <c r="B111" s="86"/>
      <c r="E111" s="75"/>
      <c r="F111" s="86"/>
    </row>
    <row r="112" spans="1:6" s="97" customFormat="1" ht="94.5">
      <c r="A112" s="97" t="s">
        <v>417</v>
      </c>
      <c r="B112" s="72" t="s">
        <v>409</v>
      </c>
      <c r="C112" s="97" t="s">
        <v>410</v>
      </c>
      <c r="D112" s="98" t="s">
        <v>411</v>
      </c>
      <c r="E112" s="66"/>
      <c r="F112" s="93" t="s">
        <v>418</v>
      </c>
    </row>
    <row r="113" spans="1:7" s="97" customFormat="1" ht="27">
      <c r="A113" s="97" t="s">
        <v>718</v>
      </c>
      <c r="B113" s="72" t="s">
        <v>412</v>
      </c>
      <c r="C113" s="97" t="s">
        <v>410</v>
      </c>
      <c r="D113" s="98" t="s">
        <v>419</v>
      </c>
      <c r="E113" s="101" t="s">
        <v>410</v>
      </c>
      <c r="F113" s="72" t="s">
        <v>730</v>
      </c>
    </row>
    <row r="114" spans="1:7" s="97" customFormat="1" ht="67.5">
      <c r="A114" s="90" t="s">
        <v>449</v>
      </c>
      <c r="B114" s="72" t="s">
        <v>422</v>
      </c>
      <c r="C114" s="97" t="s">
        <v>410</v>
      </c>
      <c r="D114" s="98" t="s">
        <v>448</v>
      </c>
      <c r="E114" s="101" t="s">
        <v>419</v>
      </c>
      <c r="F114" s="72" t="s">
        <v>450</v>
      </c>
    </row>
    <row r="115" spans="1:7" s="76" customFormat="1">
      <c r="B115" s="86"/>
      <c r="E115" s="75"/>
      <c r="F115" s="86"/>
    </row>
    <row r="116" spans="1:7" s="97" customFormat="1" ht="94.5">
      <c r="A116" s="97" t="s">
        <v>417</v>
      </c>
      <c r="B116" s="72" t="s">
        <v>409</v>
      </c>
      <c r="C116" s="97" t="s">
        <v>410</v>
      </c>
      <c r="D116" s="98" t="s">
        <v>411</v>
      </c>
      <c r="E116" s="66"/>
      <c r="F116" s="93" t="s">
        <v>418</v>
      </c>
    </row>
    <row r="117" spans="1:7" s="97" customFormat="1" ht="67.5">
      <c r="A117" s="98" t="s">
        <v>719</v>
      </c>
      <c r="B117" s="72" t="s">
        <v>412</v>
      </c>
      <c r="C117" s="97" t="s">
        <v>410</v>
      </c>
      <c r="D117" s="98" t="s">
        <v>419</v>
      </c>
      <c r="E117" s="101" t="s">
        <v>410</v>
      </c>
      <c r="F117" s="72" t="s">
        <v>731</v>
      </c>
    </row>
    <row r="118" spans="1:7" s="97" customFormat="1" ht="67.5">
      <c r="A118" s="97" t="s">
        <v>348</v>
      </c>
      <c r="B118" s="72" t="s">
        <v>414</v>
      </c>
      <c r="C118" s="97" t="s">
        <v>410</v>
      </c>
      <c r="D118" s="98" t="s">
        <v>415</v>
      </c>
      <c r="E118" s="66" t="s">
        <v>413</v>
      </c>
      <c r="F118" s="37" t="s">
        <v>416</v>
      </c>
    </row>
    <row r="119" spans="1:7" s="76" customFormat="1">
      <c r="B119" s="86"/>
      <c r="E119" s="75"/>
      <c r="F119" s="86"/>
    </row>
    <row r="120" spans="1:7" ht="67.5">
      <c r="A120" s="90" t="s">
        <v>720</v>
      </c>
      <c r="B120" s="72" t="s">
        <v>412</v>
      </c>
      <c r="C120" s="97" t="s">
        <v>410</v>
      </c>
      <c r="D120" s="98" t="s">
        <v>419</v>
      </c>
      <c r="E120" s="101"/>
      <c r="F120" s="72" t="s">
        <v>862</v>
      </c>
    </row>
    <row r="121" spans="1:7" s="76" customFormat="1">
      <c r="B121" s="86"/>
      <c r="E121" s="75"/>
      <c r="F121" s="86"/>
    </row>
    <row r="122" spans="1:7" ht="94.5">
      <c r="A122" s="90" t="s">
        <v>721</v>
      </c>
      <c r="B122" s="72" t="s">
        <v>412</v>
      </c>
      <c r="C122" s="97" t="s">
        <v>410</v>
      </c>
      <c r="D122" s="98" t="s">
        <v>419</v>
      </c>
      <c r="E122" s="101"/>
      <c r="F122" s="91" t="s">
        <v>863</v>
      </c>
    </row>
    <row r="123" spans="1:7" s="76" customFormat="1">
      <c r="B123" s="86"/>
      <c r="E123" s="75"/>
      <c r="F123" s="86"/>
    </row>
    <row r="124" spans="1:7" ht="67.5">
      <c r="A124" s="90" t="s">
        <v>451</v>
      </c>
      <c r="B124" s="72" t="s">
        <v>422</v>
      </c>
      <c r="C124" s="97" t="s">
        <v>410</v>
      </c>
      <c r="D124" s="98" t="s">
        <v>425</v>
      </c>
      <c r="E124" s="66"/>
      <c r="F124" s="72" t="s">
        <v>864</v>
      </c>
    </row>
    <row r="125" spans="1:7" s="76" customFormat="1">
      <c r="B125" s="86"/>
      <c r="E125" s="75"/>
      <c r="F125" s="86"/>
    </row>
    <row r="126" spans="1:7" ht="94.5">
      <c r="A126" s="90" t="s">
        <v>452</v>
      </c>
      <c r="B126" s="72" t="s">
        <v>422</v>
      </c>
      <c r="C126" s="97" t="s">
        <v>410</v>
      </c>
      <c r="D126" s="98" t="s">
        <v>425</v>
      </c>
      <c r="E126" s="66"/>
      <c r="F126" s="91" t="s">
        <v>865</v>
      </c>
      <c r="G126" s="176"/>
    </row>
    <row r="127" spans="1:7" s="76" customFormat="1">
      <c r="B127" s="86"/>
      <c r="E127" s="75"/>
      <c r="F127" s="86"/>
    </row>
    <row r="128" spans="1:7" s="97" customFormat="1" ht="67.5">
      <c r="A128" s="98" t="s">
        <v>724</v>
      </c>
      <c r="B128" s="72" t="s">
        <v>426</v>
      </c>
      <c r="C128" s="97" t="s">
        <v>410</v>
      </c>
      <c r="D128" s="98" t="s">
        <v>442</v>
      </c>
      <c r="E128" s="66"/>
      <c r="F128" s="72" t="s">
        <v>866</v>
      </c>
      <c r="G128" s="177"/>
    </row>
    <row r="129" spans="1:7" s="76" customFormat="1">
      <c r="B129" s="86"/>
      <c r="E129" s="75"/>
      <c r="F129" s="86"/>
    </row>
    <row r="130" spans="1:7" ht="108">
      <c r="A130" s="90" t="s">
        <v>723</v>
      </c>
      <c r="B130" s="72" t="s">
        <v>426</v>
      </c>
      <c r="C130" s="97" t="s">
        <v>410</v>
      </c>
      <c r="D130" s="98" t="s">
        <v>442</v>
      </c>
      <c r="E130" s="66"/>
      <c r="F130" s="91" t="s">
        <v>867</v>
      </c>
    </row>
    <row r="131" spans="1:7" s="76" customFormat="1">
      <c r="B131" s="86"/>
      <c r="E131" s="75"/>
      <c r="F131" s="86"/>
    </row>
    <row r="132" spans="1:7" s="97" customFormat="1" ht="108">
      <c r="A132" s="98" t="s">
        <v>453</v>
      </c>
      <c r="B132" s="72" t="s">
        <v>454</v>
      </c>
      <c r="C132" s="97" t="s">
        <v>410</v>
      </c>
      <c r="D132" s="98" t="s">
        <v>455</v>
      </c>
      <c r="E132" s="66"/>
      <c r="F132" s="37" t="s">
        <v>868</v>
      </c>
    </row>
    <row r="133" spans="1:7" s="76" customFormat="1">
      <c r="B133" s="86"/>
      <c r="E133" s="75"/>
      <c r="F133" s="86"/>
    </row>
    <row r="134" spans="1:7" s="97" customFormat="1" ht="94.5">
      <c r="A134" s="90" t="s">
        <v>456</v>
      </c>
      <c r="B134" s="72" t="s">
        <v>457</v>
      </c>
      <c r="C134" s="97" t="s">
        <v>410</v>
      </c>
      <c r="D134" s="98" t="s">
        <v>458</v>
      </c>
      <c r="E134" s="66"/>
      <c r="F134" s="72" t="s">
        <v>869</v>
      </c>
    </row>
    <row r="135" spans="1:7" s="76" customFormat="1">
      <c r="B135" s="86"/>
      <c r="E135" s="75"/>
      <c r="F135" s="86"/>
    </row>
    <row r="136" spans="1:7" s="97" customFormat="1" ht="175.5">
      <c r="A136" s="98" t="s">
        <v>459</v>
      </c>
      <c r="B136" s="72" t="s">
        <v>454</v>
      </c>
      <c r="C136" s="97" t="s">
        <v>410</v>
      </c>
      <c r="D136" s="98" t="s">
        <v>455</v>
      </c>
      <c r="E136" s="66"/>
      <c r="F136" s="37" t="s">
        <v>870</v>
      </c>
    </row>
    <row r="137" spans="1:7" s="76" customFormat="1">
      <c r="B137" s="86"/>
      <c r="E137" s="75"/>
      <c r="F137" s="86"/>
    </row>
    <row r="138" spans="1:7" s="97" customFormat="1" ht="81">
      <c r="A138" s="90" t="s">
        <v>460</v>
      </c>
      <c r="B138" s="72" t="s">
        <v>457</v>
      </c>
      <c r="C138" s="97" t="s">
        <v>410</v>
      </c>
      <c r="D138" s="98" t="s">
        <v>458</v>
      </c>
      <c r="E138" s="66"/>
      <c r="F138" s="72" t="s">
        <v>871</v>
      </c>
    </row>
    <row r="139" spans="1:7" s="76" customFormat="1">
      <c r="B139" s="86"/>
      <c r="F139" s="86"/>
    </row>
    <row r="140" spans="1:7" s="97" customFormat="1" ht="121.5">
      <c r="A140" s="98" t="s">
        <v>742</v>
      </c>
      <c r="B140" s="72" t="s">
        <v>414</v>
      </c>
      <c r="C140" s="97" t="s">
        <v>410</v>
      </c>
      <c r="D140" s="98" t="s">
        <v>415</v>
      </c>
      <c r="E140" s="66"/>
      <c r="F140" s="37" t="s">
        <v>872</v>
      </c>
      <c r="G140" s="176"/>
    </row>
    <row r="141" spans="1:7" s="76" customFormat="1">
      <c r="B141" s="86"/>
      <c r="F141" s="86"/>
    </row>
    <row r="142" spans="1:7" s="97" customFormat="1" ht="121.5">
      <c r="A142" s="98" t="s">
        <v>461</v>
      </c>
      <c r="B142" s="72" t="s">
        <v>422</v>
      </c>
      <c r="C142" s="97" t="s">
        <v>410</v>
      </c>
      <c r="D142" s="98" t="s">
        <v>462</v>
      </c>
      <c r="E142" s="66"/>
      <c r="F142" s="37" t="s">
        <v>873</v>
      </c>
      <c r="G142" s="177"/>
    </row>
    <row r="143" spans="1:7" s="76" customFormat="1">
      <c r="B143" s="86"/>
      <c r="F143" s="86"/>
    </row>
    <row r="144" spans="1:7" s="97" customFormat="1" ht="135">
      <c r="A144" s="98" t="s">
        <v>726</v>
      </c>
      <c r="B144" s="72" t="s">
        <v>426</v>
      </c>
      <c r="C144" s="97" t="s">
        <v>410</v>
      </c>
      <c r="D144" s="98" t="s">
        <v>463</v>
      </c>
      <c r="E144" s="98"/>
      <c r="F144" s="37" t="s">
        <v>874</v>
      </c>
      <c r="G144" s="177"/>
    </row>
    <row r="145" spans="1:7" s="76" customFormat="1">
      <c r="B145" s="86"/>
      <c r="F145" s="86"/>
    </row>
    <row r="146" spans="1:7" s="97" customFormat="1" ht="121.5">
      <c r="A146" s="98" t="s">
        <v>743</v>
      </c>
      <c r="B146" s="72" t="s">
        <v>414</v>
      </c>
      <c r="C146" s="97" t="s">
        <v>410</v>
      </c>
      <c r="D146" s="98" t="s">
        <v>415</v>
      </c>
      <c r="E146" s="66"/>
      <c r="F146" s="37" t="s">
        <v>875</v>
      </c>
    </row>
    <row r="147" spans="1:7" s="76" customFormat="1">
      <c r="B147" s="86"/>
      <c r="F147" s="86"/>
    </row>
    <row r="148" spans="1:7" s="97" customFormat="1" ht="121.5">
      <c r="A148" s="98" t="s">
        <v>464</v>
      </c>
      <c r="B148" s="72" t="s">
        <v>422</v>
      </c>
      <c r="C148" s="97" t="s">
        <v>410</v>
      </c>
      <c r="D148" s="98" t="s">
        <v>462</v>
      </c>
      <c r="E148" s="66"/>
      <c r="F148" s="91" t="s">
        <v>876</v>
      </c>
      <c r="G148" s="176"/>
    </row>
    <row r="149" spans="1:7" s="76" customFormat="1">
      <c r="B149" s="86"/>
      <c r="F149" s="86"/>
    </row>
    <row r="150" spans="1:7" s="97" customFormat="1" ht="229.5">
      <c r="A150" s="98" t="s">
        <v>727</v>
      </c>
      <c r="B150" s="72" t="s">
        <v>426</v>
      </c>
      <c r="C150" s="98" t="s">
        <v>411</v>
      </c>
      <c r="D150" s="98" t="s">
        <v>463</v>
      </c>
      <c r="E150" s="98"/>
      <c r="F150" s="91" t="s">
        <v>877</v>
      </c>
      <c r="G150" s="177"/>
    </row>
    <row r="151" spans="1:7" s="76" customFormat="1">
      <c r="B151" s="86"/>
      <c r="F151" s="86"/>
    </row>
    <row r="152" spans="1:7" s="97" customFormat="1" ht="131.25" customHeight="1">
      <c r="A152" s="98" t="s">
        <v>744</v>
      </c>
      <c r="B152" s="72" t="s">
        <v>422</v>
      </c>
      <c r="C152" s="97" t="s">
        <v>410</v>
      </c>
      <c r="D152" s="98" t="s">
        <v>448</v>
      </c>
      <c r="E152" s="66"/>
      <c r="F152" s="37" t="s">
        <v>878</v>
      </c>
    </row>
    <row r="153" spans="1:7" s="76" customFormat="1" ht="15.75" customHeight="1">
      <c r="B153" s="86"/>
      <c r="F153" s="86"/>
    </row>
    <row r="154" spans="1:7" s="97" customFormat="1" ht="123.75" customHeight="1">
      <c r="A154" s="98" t="s">
        <v>465</v>
      </c>
      <c r="B154" s="72" t="s">
        <v>422</v>
      </c>
      <c r="C154" s="97" t="s">
        <v>410</v>
      </c>
      <c r="D154" s="98" t="s">
        <v>466</v>
      </c>
      <c r="E154" s="66"/>
      <c r="F154" s="37" t="s">
        <v>879</v>
      </c>
    </row>
    <row r="155" spans="1:7" s="76" customFormat="1" ht="15.75" customHeight="1">
      <c r="B155" s="86"/>
      <c r="F155" s="86"/>
    </row>
    <row r="156" spans="1:7" s="97" customFormat="1" ht="135.75" customHeight="1">
      <c r="A156" s="98" t="s">
        <v>746</v>
      </c>
      <c r="B156" s="72" t="s">
        <v>426</v>
      </c>
      <c r="C156" s="97" t="s">
        <v>410</v>
      </c>
      <c r="D156" s="98" t="s">
        <v>467</v>
      </c>
      <c r="E156" s="98"/>
      <c r="F156" s="37" t="s">
        <v>880</v>
      </c>
      <c r="G156" s="177"/>
    </row>
    <row r="157" spans="1:7" s="76" customFormat="1" ht="15.75" customHeight="1">
      <c r="B157" s="86"/>
      <c r="F157" s="86"/>
    </row>
    <row r="158" spans="1:7" s="97" customFormat="1" ht="81.75" customHeight="1">
      <c r="A158" s="98" t="s">
        <v>745</v>
      </c>
      <c r="B158" s="72" t="s">
        <v>422</v>
      </c>
      <c r="C158" s="97" t="s">
        <v>410</v>
      </c>
      <c r="D158" s="98" t="s">
        <v>448</v>
      </c>
      <c r="E158" s="66"/>
      <c r="F158" s="37" t="s">
        <v>881</v>
      </c>
    </row>
    <row r="159" spans="1:7" s="76" customFormat="1" ht="15.75" customHeight="1">
      <c r="B159" s="86"/>
      <c r="F159" s="86"/>
    </row>
    <row r="160" spans="1:7" s="97" customFormat="1" ht="83.25" customHeight="1">
      <c r="A160" s="98" t="s">
        <v>468</v>
      </c>
      <c r="B160" s="72" t="s">
        <v>422</v>
      </c>
      <c r="C160" s="97" t="s">
        <v>410</v>
      </c>
      <c r="D160" s="98" t="s">
        <v>469</v>
      </c>
      <c r="E160" s="66"/>
      <c r="F160" s="91" t="s">
        <v>882</v>
      </c>
    </row>
    <row r="161" spans="1:7" s="76" customFormat="1" ht="15.75" customHeight="1">
      <c r="B161" s="86"/>
      <c r="F161" s="86"/>
    </row>
    <row r="162" spans="1:7" s="97" customFormat="1" ht="131.25" customHeight="1">
      <c r="A162" s="98" t="s">
        <v>747</v>
      </c>
      <c r="B162" s="72" t="s">
        <v>426</v>
      </c>
      <c r="C162" s="97" t="s">
        <v>410</v>
      </c>
      <c r="D162" s="98" t="s">
        <v>467</v>
      </c>
      <c r="E162" s="98"/>
      <c r="F162" s="91" t="s">
        <v>883</v>
      </c>
      <c r="G162" s="177"/>
    </row>
    <row r="163" spans="1:7" s="76" customFormat="1" ht="15.75" customHeight="1">
      <c r="B163" s="86"/>
      <c r="F163" s="86"/>
    </row>
    <row r="164" spans="1:7" s="97" customFormat="1" ht="81">
      <c r="A164" s="97" t="s">
        <v>408</v>
      </c>
      <c r="B164" s="72" t="s">
        <v>409</v>
      </c>
      <c r="C164" s="97" t="s">
        <v>410</v>
      </c>
      <c r="D164" s="98" t="s">
        <v>411</v>
      </c>
      <c r="E164" s="66"/>
      <c r="F164" s="104" t="s">
        <v>421</v>
      </c>
    </row>
    <row r="165" spans="1:7" s="97" customFormat="1" ht="67.5">
      <c r="A165" s="97" t="s">
        <v>749</v>
      </c>
      <c r="B165" s="72" t="s">
        <v>426</v>
      </c>
      <c r="C165" s="97" t="s">
        <v>410</v>
      </c>
      <c r="D165" s="98" t="s">
        <v>427</v>
      </c>
      <c r="E165" s="66" t="s">
        <v>411</v>
      </c>
      <c r="F165" s="72" t="s">
        <v>857</v>
      </c>
      <c r="G165" s="177"/>
    </row>
    <row r="166" spans="1:7" s="97" customFormat="1" ht="54">
      <c r="A166" s="97" t="s">
        <v>428</v>
      </c>
      <c r="B166" s="72" t="s">
        <v>429</v>
      </c>
      <c r="C166" s="97" t="s">
        <v>410</v>
      </c>
      <c r="D166" s="98" t="s">
        <v>430</v>
      </c>
      <c r="E166" s="98" t="s">
        <v>427</v>
      </c>
      <c r="F166" s="72" t="s">
        <v>431</v>
      </c>
    </row>
    <row r="167" spans="1:7" s="99" customFormat="1">
      <c r="B167" s="100"/>
      <c r="E167" s="75"/>
      <c r="F167" s="100"/>
    </row>
    <row r="168" spans="1:7" s="97" customFormat="1" ht="81">
      <c r="A168" s="97" t="s">
        <v>408</v>
      </c>
      <c r="B168" s="72" t="s">
        <v>409</v>
      </c>
      <c r="C168" s="97" t="s">
        <v>410</v>
      </c>
      <c r="D168" s="98" t="s">
        <v>411</v>
      </c>
      <c r="E168" s="66"/>
      <c r="F168" s="104" t="s">
        <v>421</v>
      </c>
    </row>
    <row r="169" spans="1:7" s="97" customFormat="1" ht="40.5">
      <c r="A169" s="97" t="s">
        <v>749</v>
      </c>
      <c r="B169" s="72" t="s">
        <v>426</v>
      </c>
      <c r="C169" s="97" t="s">
        <v>410</v>
      </c>
      <c r="D169" s="98" t="s">
        <v>427</v>
      </c>
      <c r="E169" s="66" t="s">
        <v>411</v>
      </c>
      <c r="F169" s="72" t="s">
        <v>750</v>
      </c>
    </row>
    <row r="170" spans="1:7" s="97" customFormat="1" ht="54">
      <c r="A170" s="97" t="s">
        <v>432</v>
      </c>
      <c r="B170" s="72" t="s">
        <v>422</v>
      </c>
      <c r="C170" s="97" t="s">
        <v>410</v>
      </c>
      <c r="D170" s="106" t="s">
        <v>729</v>
      </c>
      <c r="E170" s="98" t="s">
        <v>427</v>
      </c>
      <c r="F170" s="72" t="s">
        <v>826</v>
      </c>
    </row>
    <row r="171" spans="1:7" s="76" customFormat="1">
      <c r="B171" s="86"/>
      <c r="E171" s="75"/>
      <c r="F171" s="86"/>
    </row>
    <row r="172" spans="1:7" s="97" customFormat="1" ht="81">
      <c r="A172" s="97" t="s">
        <v>749</v>
      </c>
      <c r="B172" s="72" t="s">
        <v>426</v>
      </c>
      <c r="C172" s="97" t="s">
        <v>410</v>
      </c>
      <c r="D172" s="98" t="s">
        <v>442</v>
      </c>
      <c r="E172" s="66"/>
      <c r="F172" s="72" t="s">
        <v>884</v>
      </c>
      <c r="G172" s="177"/>
    </row>
    <row r="173" spans="1:7" s="76" customFormat="1">
      <c r="B173" s="86"/>
      <c r="E173" s="75"/>
      <c r="F173" s="86"/>
    </row>
    <row r="174" spans="1:7" ht="135">
      <c r="A174" s="90" t="s">
        <v>784</v>
      </c>
      <c r="B174" s="72" t="s">
        <v>426</v>
      </c>
      <c r="C174" s="97" t="s">
        <v>410</v>
      </c>
      <c r="D174" s="98" t="s">
        <v>442</v>
      </c>
      <c r="E174" s="66"/>
      <c r="F174" s="91" t="s">
        <v>885</v>
      </c>
    </row>
    <row r="175" spans="1:7">
      <c r="F175" s="178"/>
    </row>
  </sheetData>
  <autoFilter ref="A1:F166"/>
  <customSheetViews>
    <customSheetView guid="{1E5A0D98-77D5-42E3-9872-0440613765AC}" scale="90" showAutoFilter="1">
      <selection activeCell="F2" sqref="F2"/>
      <pageMargins left="0.69930555555555596" right="0.69930555555555596" top="0.75" bottom="0.75" header="0.3" footer="0.3"/>
      <pageSetup paperSize="9" orientation="portrait" r:id="rId1"/>
      <autoFilter ref="A1:F166"/>
    </customSheetView>
    <customSheetView guid="{CD69C0EA-EBFB-45E3-BEA5-CC470598666F}" scale="90" showAutoFilter="1">
      <selection activeCell="G1" sqref="G1"/>
      <pageMargins left="0.69930555555555596" right="0.69930555555555596" top="0.75" bottom="0.75" header="0.3" footer="0.3"/>
      <pageSetup paperSize="9" orientation="portrait" r:id="rId2"/>
      <autoFilter ref="A1:F166"/>
    </customSheetView>
    <customSheetView guid="{C2CB2F22-775D-44AC-B11A-784BA6146A8B}" scale="90" showAutoFilter="1" topLeftCell="A151">
      <selection activeCell="F2" sqref="F2"/>
      <pageMargins left="0.69930555555555596" right="0.69930555555555596" top="0.75" bottom="0.75" header="0.3" footer="0.3"/>
      <pageSetup paperSize="9" orientation="portrait" r:id="rId3"/>
      <autoFilter ref="A1:F166"/>
    </customSheetView>
    <customSheetView guid="{36746F77-9D30-4F67-8DD6-349629627742}" scale="90" showAutoFilter="1">
      <selection activeCell="F78" sqref="F78"/>
      <pageMargins left="0.69930555555555596" right="0.69930555555555596" top="0.75" bottom="0.75" header="0.3" footer="0.3"/>
      <pageSetup paperSize="9" orientation="portrait" r:id="rId4"/>
      <autoFilter ref="A1:F166"/>
    </customSheetView>
  </customSheetViews>
  <phoneticPr fontId="4" type="noConversion"/>
  <pageMargins left="0.69930555555555596" right="0.69930555555555596"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zoomScaleNormal="100" workbookViewId="0">
      <pane xSplit="1" ySplit="1" topLeftCell="B8" activePane="bottomRight" state="frozen"/>
      <selection pane="topRight" activeCell="B1" sqref="B1"/>
      <selection pane="bottomLeft" activeCell="A2" sqref="A2"/>
      <selection pane="bottomRight" activeCell="E14" sqref="E14"/>
    </sheetView>
  </sheetViews>
  <sheetFormatPr defaultColWidth="9" defaultRowHeight="14.25"/>
  <cols>
    <col min="1" max="1" width="22" style="4" customWidth="1"/>
    <col min="2" max="2" width="43.5" style="5" customWidth="1"/>
    <col min="3" max="5" width="9" style="4"/>
    <col min="6" max="6" width="43.25" style="5" customWidth="1"/>
    <col min="7" max="16384" width="9" style="4"/>
  </cols>
  <sheetData>
    <row r="1" spans="1:7" s="1" customFormat="1" ht="24.95" customHeight="1">
      <c r="A1" s="1" t="s">
        <v>0</v>
      </c>
      <c r="B1" s="2" t="s">
        <v>1</v>
      </c>
      <c r="C1" s="1" t="s">
        <v>2</v>
      </c>
      <c r="D1" s="1" t="s">
        <v>3</v>
      </c>
      <c r="E1" s="1" t="s">
        <v>51</v>
      </c>
      <c r="F1" s="2" t="s">
        <v>5</v>
      </c>
      <c r="G1" s="1" t="s">
        <v>919</v>
      </c>
    </row>
    <row r="2" spans="1:7" ht="85.5">
      <c r="A2" s="3" t="s">
        <v>52</v>
      </c>
      <c r="B2" s="4" t="s">
        <v>7</v>
      </c>
      <c r="C2" s="4" t="s">
        <v>8</v>
      </c>
      <c r="D2" s="4" t="s">
        <v>53</v>
      </c>
      <c r="F2" s="5" t="s">
        <v>897</v>
      </c>
    </row>
    <row r="3" spans="1:7" ht="28.5">
      <c r="A3" s="3" t="s">
        <v>55</v>
      </c>
      <c r="B3" s="10" t="s">
        <v>56</v>
      </c>
      <c r="C3" s="4" t="s">
        <v>8</v>
      </c>
      <c r="D3" s="4" t="s">
        <v>57</v>
      </c>
      <c r="E3" s="4" t="s">
        <v>53</v>
      </c>
      <c r="F3" s="5" t="s">
        <v>893</v>
      </c>
    </row>
    <row r="4" spans="1:7">
      <c r="A4" s="3"/>
      <c r="E4" s="4" t="str">
        <f>IF(D4&gt;0,#REF!,"" )</f>
        <v/>
      </c>
    </row>
    <row r="5" spans="1:7" ht="99.75">
      <c r="A5" s="3" t="s">
        <v>18</v>
      </c>
      <c r="B5" s="4" t="s">
        <v>7</v>
      </c>
      <c r="C5" s="4" t="s">
        <v>8</v>
      </c>
      <c r="D5" s="4" t="s">
        <v>53</v>
      </c>
      <c r="F5" s="5" t="s">
        <v>900</v>
      </c>
    </row>
    <row r="6" spans="1:7" ht="90.75" customHeight="1">
      <c r="A6" s="3" t="s">
        <v>60</v>
      </c>
      <c r="B6" s="10" t="s">
        <v>56</v>
      </c>
      <c r="C6" s="4" t="s">
        <v>8</v>
      </c>
      <c r="D6" s="4" t="s">
        <v>57</v>
      </c>
      <c r="E6" s="4" t="s">
        <v>53</v>
      </c>
      <c r="F6" s="5" t="s">
        <v>894</v>
      </c>
    </row>
    <row r="7" spans="1:7">
      <c r="A7" s="3"/>
      <c r="E7" s="4" t="str">
        <f t="shared" ref="E7" si="0">IF(D7&gt;0,D6,"" )</f>
        <v/>
      </c>
    </row>
    <row r="8" spans="1:7" ht="42.75">
      <c r="A8" s="3" t="s">
        <v>52</v>
      </c>
      <c r="B8" s="4" t="s">
        <v>7</v>
      </c>
      <c r="C8" s="4" t="s">
        <v>8</v>
      </c>
      <c r="D8" s="4" t="s">
        <v>53</v>
      </c>
      <c r="F8" s="5" t="s">
        <v>54</v>
      </c>
    </row>
    <row r="9" spans="1:7" ht="42.75">
      <c r="A9" s="3" t="s">
        <v>60</v>
      </c>
      <c r="B9" s="10" t="s">
        <v>56</v>
      </c>
      <c r="C9" s="4" t="s">
        <v>8</v>
      </c>
      <c r="D9" s="4" t="s">
        <v>57</v>
      </c>
      <c r="E9" s="4" t="s">
        <v>53</v>
      </c>
      <c r="F9" s="5" t="s">
        <v>892</v>
      </c>
    </row>
    <row r="11" spans="1:7" ht="71.25">
      <c r="A11" s="3" t="s">
        <v>18</v>
      </c>
      <c r="B11" s="4" t="s">
        <v>7</v>
      </c>
      <c r="C11" s="4" t="s">
        <v>8</v>
      </c>
      <c r="D11" s="4" t="s">
        <v>53</v>
      </c>
      <c r="F11" s="5" t="s">
        <v>59</v>
      </c>
    </row>
    <row r="12" spans="1:7" ht="28.5">
      <c r="A12" s="3" t="s">
        <v>55</v>
      </c>
      <c r="B12" s="10" t="s">
        <v>56</v>
      </c>
      <c r="C12" s="4" t="s">
        <v>8</v>
      </c>
      <c r="D12" s="4" t="s">
        <v>57</v>
      </c>
      <c r="E12" s="4" t="s">
        <v>53</v>
      </c>
      <c r="F12" s="5" t="s">
        <v>58</v>
      </c>
    </row>
    <row r="13" spans="1:7">
      <c r="B13" s="11"/>
    </row>
    <row r="14" spans="1:7" ht="140.25" customHeight="1">
      <c r="A14" s="3" t="s">
        <v>60</v>
      </c>
      <c r="B14" s="10" t="s">
        <v>56</v>
      </c>
      <c r="C14" s="4" t="s">
        <v>8</v>
      </c>
      <c r="D14" s="4" t="s">
        <v>57</v>
      </c>
      <c r="F14" s="5" t="s">
        <v>895</v>
      </c>
    </row>
    <row r="15" spans="1:7">
      <c r="B15" s="11"/>
    </row>
    <row r="16" spans="1:7" ht="45" customHeight="1">
      <c r="A16" s="3" t="s">
        <v>55</v>
      </c>
      <c r="B16" s="10" t="s">
        <v>56</v>
      </c>
      <c r="C16" s="4" t="s">
        <v>8</v>
      </c>
      <c r="D16" s="4" t="s">
        <v>57</v>
      </c>
      <c r="F16" s="5" t="s">
        <v>896</v>
      </c>
    </row>
  </sheetData>
  <customSheetViews>
    <customSheetView guid="{1E5A0D98-77D5-42E3-9872-0440613765AC}">
      <pane xSplit="1" ySplit="1" topLeftCell="B5" activePane="bottomRight" state="frozen"/>
      <selection pane="bottomRight" activeCell="F5" sqref="F5"/>
      <pageMargins left="0.75" right="0.75" top="1" bottom="1" header="0.5" footer="0.5"/>
      <pageSetup paperSize="9" orientation="portrait" r:id="rId1"/>
      <headerFooter scaleWithDoc="0" alignWithMargins="0"/>
    </customSheetView>
    <customSheetView guid="{CD69C0EA-EBFB-45E3-BEA5-CC470598666F}">
      <pane xSplit="1" ySplit="1" topLeftCell="B5" activePane="bottomRight" state="frozen"/>
      <selection pane="bottomRight" activeCell="G1" sqref="G1"/>
      <pageMargins left="0.75" right="0.75" top="1" bottom="1" header="0.5" footer="0.5"/>
      <pageSetup paperSize="9" orientation="portrait" r:id="rId2"/>
      <headerFooter scaleWithDoc="0" alignWithMargins="0"/>
    </customSheetView>
    <customSheetView guid="{C2CB2F22-775D-44AC-B11A-784BA6146A8B}">
      <pane xSplit="1" ySplit="1" topLeftCell="B5" activePane="bottomRight" state="frozen"/>
      <selection pane="bottomRight" activeCell="F5" sqref="F5"/>
      <pageMargins left="0.75" right="0.75" top="1" bottom="1" header="0.5" footer="0.5"/>
      <pageSetup paperSize="9" orientation="portrait" r:id="rId3"/>
      <headerFooter scaleWithDoc="0" alignWithMargins="0"/>
    </customSheetView>
    <customSheetView guid="{36746F77-9D30-4F67-8DD6-349629627742}">
      <pane xSplit="1" ySplit="1" topLeftCell="B11" activePane="bottomRight" state="frozen"/>
      <selection pane="bottomRight" activeCell="E14" sqref="E14"/>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
  <sheetViews>
    <sheetView zoomScale="88" zoomScaleNormal="70" workbookViewId="0">
      <pane xSplit="1" ySplit="1" topLeftCell="B2" activePane="bottomRight" state="frozen"/>
      <selection pane="topRight" activeCell="B1" sqref="B1"/>
      <selection pane="bottomLeft" activeCell="A2" sqref="A2"/>
      <selection pane="bottomRight" activeCell="G6" sqref="G6"/>
    </sheetView>
  </sheetViews>
  <sheetFormatPr defaultColWidth="9" defaultRowHeight="14.25"/>
  <cols>
    <col min="1" max="1" width="23.625" style="4" customWidth="1"/>
    <col min="2" max="2" width="40.375" style="5" customWidth="1"/>
    <col min="3" max="3" width="9" style="4"/>
    <col min="4" max="4" width="17.375" style="4" customWidth="1"/>
    <col min="5" max="5" width="9" style="4"/>
    <col min="6" max="6" width="55.375" style="5" customWidth="1"/>
    <col min="7" max="16384" width="9" style="4"/>
  </cols>
  <sheetData>
    <row r="1" spans="1:7" s="22" customFormat="1" ht="24.95" customHeight="1">
      <c r="A1" s="22" t="s">
        <v>0</v>
      </c>
      <c r="B1" s="21" t="s">
        <v>1</v>
      </c>
      <c r="C1" s="22" t="s">
        <v>2</v>
      </c>
      <c r="D1" s="22" t="s">
        <v>3</v>
      </c>
      <c r="E1" s="22" t="s">
        <v>470</v>
      </c>
      <c r="F1" s="21" t="s">
        <v>5</v>
      </c>
      <c r="G1" s="94" t="s">
        <v>919</v>
      </c>
    </row>
    <row r="2" spans="1:7" ht="101.25" customHeight="1">
      <c r="A2" s="3" t="s">
        <v>471</v>
      </c>
      <c r="B2" s="5" t="s">
        <v>472</v>
      </c>
      <c r="C2" s="4" t="s">
        <v>321</v>
      </c>
      <c r="D2" s="4" t="s">
        <v>473</v>
      </c>
      <c r="F2" s="5" t="s">
        <v>1045</v>
      </c>
    </row>
    <row r="3" spans="1:7" ht="114" hidden="1">
      <c r="A3" s="3" t="s">
        <v>475</v>
      </c>
      <c r="B3" s="5" t="s">
        <v>476</v>
      </c>
      <c r="C3" s="4" t="s">
        <v>321</v>
      </c>
      <c r="D3" s="4" t="s">
        <v>477</v>
      </c>
      <c r="E3" s="4" t="s">
        <v>473</v>
      </c>
      <c r="F3" s="5" t="s">
        <v>478</v>
      </c>
    </row>
    <row r="4" spans="1:7" s="50" customFormat="1">
      <c r="B4" s="40"/>
      <c r="F4" s="40"/>
    </row>
    <row r="5" spans="1:7" ht="149.25" customHeight="1">
      <c r="A5" s="3" t="s">
        <v>471</v>
      </c>
      <c r="B5" s="5" t="s">
        <v>472</v>
      </c>
      <c r="C5" s="4" t="s">
        <v>321</v>
      </c>
      <c r="D5" s="4" t="s">
        <v>473</v>
      </c>
      <c r="F5" s="5" t="s">
        <v>474</v>
      </c>
    </row>
    <row r="6" spans="1:7" ht="57">
      <c r="A6" s="3" t="s">
        <v>479</v>
      </c>
      <c r="B6" s="111" t="s">
        <v>480</v>
      </c>
      <c r="C6" s="4" t="s">
        <v>321</v>
      </c>
      <c r="D6" s="4" t="s">
        <v>481</v>
      </c>
      <c r="E6" s="4" t="s">
        <v>473</v>
      </c>
      <c r="F6" s="5" t="s">
        <v>1037</v>
      </c>
      <c r="G6" s="4">
        <v>15</v>
      </c>
    </row>
    <row r="7" spans="1:7" s="50" customFormat="1">
      <c r="B7" s="40"/>
      <c r="F7" s="40"/>
    </row>
    <row r="8" spans="1:7" ht="199.5">
      <c r="A8" s="3" t="s">
        <v>483</v>
      </c>
      <c r="B8" s="5" t="s">
        <v>472</v>
      </c>
      <c r="C8" s="4" t="s">
        <v>321</v>
      </c>
      <c r="D8" s="4" t="s">
        <v>473</v>
      </c>
      <c r="F8" s="5" t="s">
        <v>1028</v>
      </c>
    </row>
    <row r="9" spans="1:7" ht="171" customHeight="1">
      <c r="A9" s="3" t="s">
        <v>475</v>
      </c>
      <c r="B9" s="5" t="s">
        <v>485</v>
      </c>
      <c r="C9" s="4" t="s">
        <v>321</v>
      </c>
      <c r="D9" s="4" t="s">
        <v>477</v>
      </c>
      <c r="E9" s="4" t="s">
        <v>473</v>
      </c>
      <c r="F9" s="5" t="s">
        <v>478</v>
      </c>
    </row>
    <row r="10" spans="1:7" s="50" customFormat="1">
      <c r="B10" s="40"/>
      <c r="F10" s="40"/>
    </row>
    <row r="11" spans="1:7" ht="156.75">
      <c r="A11" s="3" t="s">
        <v>483</v>
      </c>
      <c r="B11" s="5" t="s">
        <v>472</v>
      </c>
      <c r="C11" s="4" t="s">
        <v>321</v>
      </c>
      <c r="D11" s="4" t="s">
        <v>473</v>
      </c>
      <c r="F11" s="5" t="s">
        <v>484</v>
      </c>
    </row>
    <row r="12" spans="1:7" ht="57">
      <c r="A12" s="3" t="s">
        <v>479</v>
      </c>
      <c r="B12" s="111" t="s">
        <v>486</v>
      </c>
      <c r="C12" s="4" t="s">
        <v>321</v>
      </c>
      <c r="D12" s="4" t="s">
        <v>481</v>
      </c>
      <c r="E12" s="4" t="s">
        <v>473</v>
      </c>
      <c r="F12" s="5" t="s">
        <v>482</v>
      </c>
      <c r="G12" s="4">
        <v>15</v>
      </c>
    </row>
    <row r="13" spans="1:7" s="50" customFormat="1">
      <c r="B13" s="40"/>
      <c r="F13" s="40"/>
    </row>
    <row r="14" spans="1:7" ht="114">
      <c r="A14" s="3" t="s">
        <v>483</v>
      </c>
      <c r="B14" s="5" t="s">
        <v>472</v>
      </c>
      <c r="C14" s="4" t="s">
        <v>321</v>
      </c>
      <c r="D14" s="4" t="s">
        <v>473</v>
      </c>
      <c r="F14" s="5" t="s">
        <v>487</v>
      </c>
    </row>
    <row r="15" spans="1:7" ht="28.5">
      <c r="A15" s="3" t="s">
        <v>488</v>
      </c>
      <c r="B15" s="112" t="s">
        <v>486</v>
      </c>
      <c r="C15" s="4" t="s">
        <v>321</v>
      </c>
      <c r="D15" s="4" t="s">
        <v>481</v>
      </c>
      <c r="E15" s="4" t="s">
        <v>473</v>
      </c>
      <c r="F15" s="5" t="s">
        <v>489</v>
      </c>
      <c r="G15" s="4">
        <v>15</v>
      </c>
    </row>
    <row r="16" spans="1:7" s="50" customFormat="1">
      <c r="B16" s="40"/>
      <c r="F16" s="40"/>
    </row>
    <row r="17" spans="1:7" ht="114">
      <c r="A17" s="3" t="s">
        <v>483</v>
      </c>
      <c r="B17" s="5" t="s">
        <v>472</v>
      </c>
      <c r="C17" s="4" t="s">
        <v>321</v>
      </c>
      <c r="D17" s="4" t="s">
        <v>473</v>
      </c>
      <c r="F17" s="5" t="s">
        <v>487</v>
      </c>
    </row>
    <row r="18" spans="1:7" ht="57">
      <c r="A18" s="3" t="s">
        <v>490</v>
      </c>
      <c r="B18" s="5" t="s">
        <v>485</v>
      </c>
      <c r="C18" s="4" t="s">
        <v>321</v>
      </c>
      <c r="D18" s="4" t="s">
        <v>477</v>
      </c>
      <c r="E18" s="4" t="s">
        <v>473</v>
      </c>
      <c r="F18" s="5" t="s">
        <v>491</v>
      </c>
    </row>
    <row r="19" spans="1:7" s="50" customFormat="1">
      <c r="B19" s="40"/>
      <c r="F19" s="40"/>
    </row>
    <row r="20" spans="1:7" ht="142.5" customHeight="1">
      <c r="A20" s="3" t="s">
        <v>471</v>
      </c>
      <c r="B20" s="5" t="s">
        <v>472</v>
      </c>
      <c r="C20" s="4" t="s">
        <v>321</v>
      </c>
      <c r="D20" s="4" t="s">
        <v>473</v>
      </c>
      <c r="F20" s="5" t="s">
        <v>886</v>
      </c>
    </row>
    <row r="21" spans="1:7" ht="28.5">
      <c r="A21" s="3" t="s">
        <v>488</v>
      </c>
      <c r="B21" s="111" t="s">
        <v>486</v>
      </c>
      <c r="C21" s="4" t="s">
        <v>321</v>
      </c>
      <c r="D21" s="4" t="s">
        <v>481</v>
      </c>
      <c r="E21" s="4" t="s">
        <v>473</v>
      </c>
      <c r="F21" s="5" t="s">
        <v>492</v>
      </c>
      <c r="G21" s="4">
        <v>15</v>
      </c>
    </row>
    <row r="22" spans="1:7" s="50" customFormat="1">
      <c r="B22" s="40"/>
      <c r="F22" s="40"/>
    </row>
    <row r="23" spans="1:7" ht="101.25" customHeight="1">
      <c r="A23" s="3" t="s">
        <v>471</v>
      </c>
      <c r="B23" s="5" t="s">
        <v>472</v>
      </c>
      <c r="C23" s="4" t="s">
        <v>321</v>
      </c>
      <c r="D23" s="4" t="s">
        <v>473</v>
      </c>
      <c r="F23" s="5" t="s">
        <v>474</v>
      </c>
    </row>
    <row r="24" spans="1:7" ht="57">
      <c r="A24" s="3" t="s">
        <v>490</v>
      </c>
      <c r="B24" s="5" t="s">
        <v>485</v>
      </c>
      <c r="C24" s="4" t="s">
        <v>321</v>
      </c>
      <c r="D24" s="4" t="s">
        <v>477</v>
      </c>
      <c r="E24" s="4" t="s">
        <v>473</v>
      </c>
      <c r="F24" s="5" t="s">
        <v>491</v>
      </c>
    </row>
    <row r="25" spans="1:7" s="50" customFormat="1">
      <c r="B25" s="40"/>
      <c r="F25" s="40"/>
    </row>
    <row r="26" spans="1:7" ht="99.75">
      <c r="A26" s="4" t="s">
        <v>493</v>
      </c>
      <c r="B26" s="5" t="s">
        <v>485</v>
      </c>
      <c r="C26" s="4" t="s">
        <v>321</v>
      </c>
      <c r="D26" s="4" t="s">
        <v>477</v>
      </c>
      <c r="F26" s="5" t="s">
        <v>1029</v>
      </c>
    </row>
    <row r="27" spans="1:7" s="50" customFormat="1">
      <c r="B27" s="40"/>
      <c r="F27" s="40"/>
    </row>
    <row r="28" spans="1:7" ht="114">
      <c r="A28" s="4" t="s">
        <v>494</v>
      </c>
      <c r="B28" s="5" t="s">
        <v>485</v>
      </c>
      <c r="C28" s="4" t="s">
        <v>321</v>
      </c>
      <c r="D28" s="4" t="s">
        <v>477</v>
      </c>
      <c r="F28" s="5" t="s">
        <v>1030</v>
      </c>
    </row>
    <row r="29" spans="1:7" s="50" customFormat="1">
      <c r="B29" s="40"/>
      <c r="F29" s="40"/>
    </row>
    <row r="30" spans="1:7" ht="42.75">
      <c r="A30" s="4" t="s">
        <v>495</v>
      </c>
      <c r="B30" s="111" t="s">
        <v>486</v>
      </c>
      <c r="C30" s="4" t="s">
        <v>321</v>
      </c>
      <c r="D30" s="4" t="s">
        <v>481</v>
      </c>
      <c r="F30" s="5" t="s">
        <v>887</v>
      </c>
      <c r="G30" s="4">
        <v>15</v>
      </c>
    </row>
    <row r="31" spans="1:7" s="50" customFormat="1">
      <c r="B31" s="111"/>
      <c r="F31" s="40"/>
    </row>
    <row r="32" spans="1:7" ht="42.75">
      <c r="A32" s="4" t="s">
        <v>496</v>
      </c>
      <c r="B32" s="111" t="s">
        <v>486</v>
      </c>
      <c r="C32" s="4" t="s">
        <v>321</v>
      </c>
      <c r="D32" s="4" t="s">
        <v>481</v>
      </c>
      <c r="F32" s="5" t="s">
        <v>888</v>
      </c>
      <c r="G32" s="4">
        <v>15</v>
      </c>
    </row>
    <row r="33" spans="1:7" s="113" customFormat="1">
      <c r="B33" s="114"/>
      <c r="F33" s="114"/>
    </row>
    <row r="34" spans="1:7" s="52" customFormat="1" ht="71.25">
      <c r="A34" s="52" t="s">
        <v>497</v>
      </c>
      <c r="B34" s="38" t="s">
        <v>498</v>
      </c>
      <c r="C34" s="52" t="s">
        <v>499</v>
      </c>
      <c r="D34" s="52" t="s">
        <v>499</v>
      </c>
      <c r="F34" s="38" t="s">
        <v>1038</v>
      </c>
    </row>
    <row r="35" spans="1:7" ht="101.25" customHeight="1">
      <c r="A35" s="3" t="s">
        <v>471</v>
      </c>
      <c r="B35" s="5" t="s">
        <v>472</v>
      </c>
      <c r="C35" s="4" t="s">
        <v>321</v>
      </c>
      <c r="D35" s="4" t="s">
        <v>473</v>
      </c>
      <c r="E35" s="4" t="s">
        <v>499</v>
      </c>
      <c r="F35" s="5" t="s">
        <v>501</v>
      </c>
    </row>
    <row r="36" spans="1:7" ht="114">
      <c r="A36" s="3" t="s">
        <v>475</v>
      </c>
      <c r="B36" s="5" t="s">
        <v>476</v>
      </c>
      <c r="C36" s="4" t="s">
        <v>321</v>
      </c>
      <c r="D36" s="4" t="s">
        <v>477</v>
      </c>
      <c r="E36" s="4" t="s">
        <v>473</v>
      </c>
      <c r="F36" s="5" t="s">
        <v>478</v>
      </c>
    </row>
    <row r="37" spans="1:7" s="50" customFormat="1">
      <c r="B37" s="40"/>
      <c r="F37" s="40"/>
    </row>
    <row r="38" spans="1:7" s="52" customFormat="1" ht="28.5">
      <c r="A38" s="52" t="s">
        <v>497</v>
      </c>
      <c r="B38" s="38" t="s">
        <v>498</v>
      </c>
      <c r="C38" s="52" t="s">
        <v>499</v>
      </c>
      <c r="D38" s="52" t="s">
        <v>499</v>
      </c>
      <c r="F38" s="38" t="s">
        <v>500</v>
      </c>
    </row>
    <row r="39" spans="1:7" ht="101.25" customHeight="1">
      <c r="A39" s="3" t="s">
        <v>471</v>
      </c>
      <c r="B39" s="5" t="s">
        <v>472</v>
      </c>
      <c r="C39" s="4" t="s">
        <v>321</v>
      </c>
      <c r="D39" s="4" t="s">
        <v>473</v>
      </c>
      <c r="E39" s="4" t="s">
        <v>499</v>
      </c>
      <c r="F39" s="5" t="s">
        <v>501</v>
      </c>
    </row>
    <row r="40" spans="1:7" ht="57">
      <c r="A40" s="3" t="s">
        <v>479</v>
      </c>
      <c r="B40" s="111" t="s">
        <v>486</v>
      </c>
      <c r="C40" s="4" t="s">
        <v>321</v>
      </c>
      <c r="D40" s="4" t="s">
        <v>481</v>
      </c>
      <c r="E40" s="4" t="s">
        <v>473</v>
      </c>
      <c r="F40" s="5" t="s">
        <v>482</v>
      </c>
      <c r="G40" s="4">
        <v>15</v>
      </c>
    </row>
    <row r="41" spans="1:7" s="50" customFormat="1">
      <c r="B41" s="40"/>
      <c r="F41" s="40"/>
    </row>
    <row r="42" spans="1:7" s="52" customFormat="1" ht="28.5">
      <c r="A42" s="52" t="s">
        <v>497</v>
      </c>
      <c r="B42" s="38" t="s">
        <v>498</v>
      </c>
      <c r="C42" s="52" t="s">
        <v>499</v>
      </c>
      <c r="D42" s="52" t="s">
        <v>499</v>
      </c>
      <c r="F42" s="38" t="s">
        <v>500</v>
      </c>
    </row>
    <row r="43" spans="1:7" ht="171">
      <c r="A43" s="3" t="s">
        <v>502</v>
      </c>
      <c r="B43" s="5" t="s">
        <v>472</v>
      </c>
      <c r="C43" s="4" t="s">
        <v>321</v>
      </c>
      <c r="D43" s="4" t="s">
        <v>473</v>
      </c>
      <c r="E43" s="4" t="s">
        <v>499</v>
      </c>
      <c r="F43" s="5" t="s">
        <v>503</v>
      </c>
    </row>
    <row r="44" spans="1:7" ht="114">
      <c r="A44" s="3" t="s">
        <v>475</v>
      </c>
      <c r="B44" s="5" t="s">
        <v>485</v>
      </c>
      <c r="C44" s="4" t="s">
        <v>321</v>
      </c>
      <c r="D44" s="4" t="s">
        <v>477</v>
      </c>
      <c r="E44" s="4" t="s">
        <v>473</v>
      </c>
      <c r="F44" s="5" t="s">
        <v>478</v>
      </c>
    </row>
    <row r="45" spans="1:7" s="50" customFormat="1">
      <c r="B45" s="40"/>
      <c r="F45" s="40"/>
    </row>
    <row r="46" spans="1:7" s="52" customFormat="1">
      <c r="A46" s="52" t="s">
        <v>497</v>
      </c>
      <c r="B46" s="38" t="s">
        <v>498</v>
      </c>
      <c r="C46" s="52" t="s">
        <v>499</v>
      </c>
      <c r="D46" s="52" t="s">
        <v>499</v>
      </c>
      <c r="F46" s="38"/>
    </row>
    <row r="47" spans="1:7" ht="171">
      <c r="A47" s="3" t="s">
        <v>483</v>
      </c>
      <c r="B47" s="5" t="s">
        <v>472</v>
      </c>
      <c r="C47" s="4" t="s">
        <v>321</v>
      </c>
      <c r="D47" s="4" t="s">
        <v>473</v>
      </c>
      <c r="E47" s="4" t="s">
        <v>499</v>
      </c>
      <c r="F47" s="5" t="s">
        <v>503</v>
      </c>
    </row>
    <row r="48" spans="1:7" ht="57">
      <c r="A48" s="3" t="s">
        <v>479</v>
      </c>
      <c r="B48" s="111" t="s">
        <v>486</v>
      </c>
      <c r="C48" s="4" t="s">
        <v>321</v>
      </c>
      <c r="D48" s="4" t="s">
        <v>481</v>
      </c>
      <c r="E48" s="4" t="s">
        <v>473</v>
      </c>
      <c r="F48" s="5" t="s">
        <v>482</v>
      </c>
      <c r="G48" s="4">
        <v>15</v>
      </c>
    </row>
    <row r="49" spans="1:7" s="50" customFormat="1">
      <c r="B49" s="40"/>
      <c r="F49" s="40"/>
    </row>
    <row r="50" spans="1:7" s="52" customFormat="1" ht="28.5">
      <c r="A50" s="52" t="s">
        <v>497</v>
      </c>
      <c r="B50" s="38" t="s">
        <v>498</v>
      </c>
      <c r="C50" s="52" t="s">
        <v>499</v>
      </c>
      <c r="D50" s="52" t="s">
        <v>499</v>
      </c>
      <c r="F50" s="38" t="s">
        <v>500</v>
      </c>
    </row>
    <row r="51" spans="1:7" ht="128.25">
      <c r="A51" s="3" t="s">
        <v>483</v>
      </c>
      <c r="B51" s="5" t="s">
        <v>472</v>
      </c>
      <c r="C51" s="4" t="s">
        <v>321</v>
      </c>
      <c r="D51" s="4" t="s">
        <v>473</v>
      </c>
      <c r="E51" s="4" t="s">
        <v>499</v>
      </c>
      <c r="F51" s="5" t="s">
        <v>504</v>
      </c>
    </row>
    <row r="52" spans="1:7" ht="28.5">
      <c r="A52" s="3" t="s">
        <v>488</v>
      </c>
      <c r="B52" s="111" t="s">
        <v>486</v>
      </c>
      <c r="C52" s="4" t="s">
        <v>321</v>
      </c>
      <c r="D52" s="4" t="s">
        <v>481</v>
      </c>
      <c r="E52" s="4" t="s">
        <v>473</v>
      </c>
      <c r="F52" s="5" t="s">
        <v>489</v>
      </c>
      <c r="G52" s="4">
        <v>15</v>
      </c>
    </row>
    <row r="53" spans="1:7" s="50" customFormat="1">
      <c r="B53" s="40"/>
      <c r="F53" s="40"/>
    </row>
    <row r="54" spans="1:7" s="52" customFormat="1" ht="28.5">
      <c r="A54" s="52" t="s">
        <v>497</v>
      </c>
      <c r="B54" s="38" t="s">
        <v>498</v>
      </c>
      <c r="C54" s="52" t="s">
        <v>499</v>
      </c>
      <c r="D54" s="52" t="s">
        <v>499</v>
      </c>
      <c r="F54" s="38" t="s">
        <v>500</v>
      </c>
    </row>
    <row r="55" spans="1:7" ht="128.25">
      <c r="A55" s="3" t="s">
        <v>483</v>
      </c>
      <c r="B55" s="5" t="s">
        <v>472</v>
      </c>
      <c r="C55" s="4" t="s">
        <v>321</v>
      </c>
      <c r="D55" s="4" t="s">
        <v>473</v>
      </c>
      <c r="E55" s="4" t="s">
        <v>499</v>
      </c>
      <c r="F55" s="5" t="s">
        <v>504</v>
      </c>
    </row>
    <row r="56" spans="1:7" ht="57">
      <c r="A56" s="3" t="s">
        <v>490</v>
      </c>
      <c r="B56" s="5" t="s">
        <v>485</v>
      </c>
      <c r="C56" s="4" t="s">
        <v>321</v>
      </c>
      <c r="D56" s="4" t="s">
        <v>477</v>
      </c>
      <c r="E56" s="4" t="s">
        <v>473</v>
      </c>
      <c r="F56" s="5" t="s">
        <v>491</v>
      </c>
    </row>
    <row r="57" spans="1:7" s="50" customFormat="1">
      <c r="B57" s="40"/>
      <c r="F57" s="40"/>
    </row>
    <row r="58" spans="1:7" s="52" customFormat="1" ht="28.5">
      <c r="A58" s="52" t="s">
        <v>497</v>
      </c>
      <c r="B58" s="38" t="s">
        <v>498</v>
      </c>
      <c r="C58" s="52" t="s">
        <v>499</v>
      </c>
      <c r="D58" s="52" t="s">
        <v>499</v>
      </c>
      <c r="F58" s="38" t="s">
        <v>500</v>
      </c>
    </row>
    <row r="59" spans="1:7" ht="101.25" customHeight="1">
      <c r="A59" s="3" t="s">
        <v>471</v>
      </c>
      <c r="B59" s="5" t="s">
        <v>472</v>
      </c>
      <c r="C59" s="4" t="s">
        <v>321</v>
      </c>
      <c r="D59" s="4" t="s">
        <v>473</v>
      </c>
      <c r="E59" s="4" t="s">
        <v>499</v>
      </c>
      <c r="F59" s="5" t="s">
        <v>501</v>
      </c>
    </row>
    <row r="60" spans="1:7" ht="28.5">
      <c r="A60" s="3" t="s">
        <v>488</v>
      </c>
      <c r="B60" s="111" t="s">
        <v>486</v>
      </c>
      <c r="C60" s="4" t="s">
        <v>321</v>
      </c>
      <c r="D60" s="4" t="s">
        <v>481</v>
      </c>
      <c r="E60" s="4" t="s">
        <v>473</v>
      </c>
      <c r="F60" s="5" t="s">
        <v>492</v>
      </c>
      <c r="G60" s="4">
        <v>15</v>
      </c>
    </row>
    <row r="61" spans="1:7" s="50" customFormat="1">
      <c r="B61" s="40"/>
      <c r="F61" s="40"/>
    </row>
    <row r="62" spans="1:7" s="52" customFormat="1" ht="28.5">
      <c r="A62" s="52" t="s">
        <v>497</v>
      </c>
      <c r="B62" s="38" t="s">
        <v>498</v>
      </c>
      <c r="C62" s="52" t="s">
        <v>499</v>
      </c>
      <c r="D62" s="52" t="s">
        <v>499</v>
      </c>
      <c r="F62" s="38" t="s">
        <v>500</v>
      </c>
    </row>
    <row r="63" spans="1:7" ht="101.25" customHeight="1">
      <c r="A63" s="3" t="s">
        <v>471</v>
      </c>
      <c r="B63" s="5" t="s">
        <v>472</v>
      </c>
      <c r="C63" s="4" t="s">
        <v>321</v>
      </c>
      <c r="D63" s="4" t="s">
        <v>473</v>
      </c>
      <c r="E63" s="4" t="s">
        <v>499</v>
      </c>
      <c r="F63" s="5" t="s">
        <v>501</v>
      </c>
    </row>
    <row r="64" spans="1:7" ht="57">
      <c r="A64" s="3" t="s">
        <v>490</v>
      </c>
      <c r="B64" s="5" t="s">
        <v>485</v>
      </c>
      <c r="C64" s="4" t="s">
        <v>321</v>
      </c>
      <c r="D64" s="4" t="s">
        <v>477</v>
      </c>
      <c r="E64" s="4" t="s">
        <v>473</v>
      </c>
      <c r="F64" s="5" t="s">
        <v>491</v>
      </c>
    </row>
    <row r="65" spans="1:7" s="113" customFormat="1">
      <c r="B65" s="114"/>
      <c r="F65" s="114"/>
    </row>
    <row r="66" spans="1:7" s="52" customFormat="1" ht="28.5">
      <c r="A66" s="52" t="s">
        <v>505</v>
      </c>
      <c r="B66" s="38" t="s">
        <v>498</v>
      </c>
      <c r="C66" s="52" t="s">
        <v>499</v>
      </c>
      <c r="D66" s="52" t="s">
        <v>499</v>
      </c>
      <c r="F66" s="38" t="s">
        <v>506</v>
      </c>
    </row>
    <row r="67" spans="1:7" ht="101.25" customHeight="1">
      <c r="A67" s="3" t="s">
        <v>471</v>
      </c>
      <c r="B67" s="5" t="s">
        <v>472</v>
      </c>
      <c r="C67" s="4" t="s">
        <v>321</v>
      </c>
      <c r="D67" s="4" t="s">
        <v>473</v>
      </c>
      <c r="E67" s="4" t="s">
        <v>499</v>
      </c>
      <c r="F67" s="5" t="s">
        <v>501</v>
      </c>
    </row>
    <row r="68" spans="1:7" ht="114">
      <c r="A68" s="3" t="s">
        <v>475</v>
      </c>
      <c r="B68" s="5" t="s">
        <v>476</v>
      </c>
      <c r="C68" s="4" t="s">
        <v>321</v>
      </c>
      <c r="D68" s="4" t="s">
        <v>477</v>
      </c>
      <c r="E68" s="4" t="s">
        <v>473</v>
      </c>
      <c r="F68" s="5" t="s">
        <v>478</v>
      </c>
    </row>
    <row r="69" spans="1:7" s="50" customFormat="1">
      <c r="B69" s="40"/>
      <c r="F69" s="40"/>
    </row>
    <row r="70" spans="1:7" s="52" customFormat="1" ht="28.5">
      <c r="A70" s="52" t="s">
        <v>505</v>
      </c>
      <c r="B70" s="38" t="s">
        <v>498</v>
      </c>
      <c r="C70" s="52" t="s">
        <v>499</v>
      </c>
      <c r="D70" s="52" t="s">
        <v>499</v>
      </c>
      <c r="F70" s="38" t="s">
        <v>506</v>
      </c>
    </row>
    <row r="71" spans="1:7" ht="101.25" customHeight="1">
      <c r="A71" s="3" t="s">
        <v>471</v>
      </c>
      <c r="B71" s="5" t="s">
        <v>472</v>
      </c>
      <c r="C71" s="4" t="s">
        <v>321</v>
      </c>
      <c r="D71" s="4" t="s">
        <v>473</v>
      </c>
      <c r="E71" s="4" t="s">
        <v>499</v>
      </c>
      <c r="F71" s="5" t="s">
        <v>501</v>
      </c>
    </row>
    <row r="72" spans="1:7" ht="57">
      <c r="A72" s="3" t="s">
        <v>479</v>
      </c>
      <c r="B72" s="111" t="s">
        <v>486</v>
      </c>
      <c r="C72" s="4" t="s">
        <v>321</v>
      </c>
      <c r="D72" s="4" t="s">
        <v>481</v>
      </c>
      <c r="E72" s="4" t="s">
        <v>473</v>
      </c>
      <c r="F72" s="5" t="s">
        <v>482</v>
      </c>
      <c r="G72" s="4">
        <v>15</v>
      </c>
    </row>
    <row r="73" spans="1:7" s="50" customFormat="1">
      <c r="B73" s="40"/>
      <c r="F73" s="40"/>
    </row>
    <row r="74" spans="1:7" s="52" customFormat="1" ht="28.5">
      <c r="A74" s="52" t="s">
        <v>505</v>
      </c>
      <c r="B74" s="38" t="s">
        <v>498</v>
      </c>
      <c r="C74" s="52" t="s">
        <v>499</v>
      </c>
      <c r="D74" s="52" t="s">
        <v>499</v>
      </c>
      <c r="F74" s="38" t="s">
        <v>506</v>
      </c>
    </row>
    <row r="75" spans="1:7" ht="171">
      <c r="A75" s="3" t="s">
        <v>483</v>
      </c>
      <c r="B75" s="5" t="s">
        <v>472</v>
      </c>
      <c r="C75" s="4" t="s">
        <v>321</v>
      </c>
      <c r="D75" s="4" t="s">
        <v>473</v>
      </c>
      <c r="E75" s="4" t="s">
        <v>499</v>
      </c>
      <c r="F75" s="5" t="s">
        <v>503</v>
      </c>
    </row>
    <row r="76" spans="1:7" ht="114">
      <c r="A76" s="3" t="s">
        <v>475</v>
      </c>
      <c r="B76" s="5" t="s">
        <v>485</v>
      </c>
      <c r="C76" s="4" t="s">
        <v>321</v>
      </c>
      <c r="D76" s="4" t="s">
        <v>477</v>
      </c>
      <c r="E76" s="4" t="s">
        <v>473</v>
      </c>
      <c r="F76" s="5" t="s">
        <v>478</v>
      </c>
    </row>
    <row r="77" spans="1:7" s="50" customFormat="1">
      <c r="B77" s="40"/>
      <c r="F77" s="40"/>
    </row>
    <row r="78" spans="1:7" s="52" customFormat="1" ht="28.5">
      <c r="A78" s="52" t="s">
        <v>505</v>
      </c>
      <c r="B78" s="38" t="s">
        <v>498</v>
      </c>
      <c r="C78" s="52" t="s">
        <v>499</v>
      </c>
      <c r="D78" s="52" t="s">
        <v>499</v>
      </c>
      <c r="F78" s="38" t="s">
        <v>506</v>
      </c>
    </row>
    <row r="79" spans="1:7" ht="171">
      <c r="A79" s="3" t="s">
        <v>483</v>
      </c>
      <c r="B79" s="5" t="s">
        <v>472</v>
      </c>
      <c r="C79" s="4" t="s">
        <v>321</v>
      </c>
      <c r="D79" s="4" t="s">
        <v>473</v>
      </c>
      <c r="E79" s="4" t="s">
        <v>499</v>
      </c>
      <c r="F79" s="5" t="s">
        <v>503</v>
      </c>
    </row>
    <row r="80" spans="1:7" ht="57">
      <c r="A80" s="3" t="s">
        <v>479</v>
      </c>
      <c r="B80" s="111" t="s">
        <v>486</v>
      </c>
      <c r="C80" s="4" t="s">
        <v>321</v>
      </c>
      <c r="D80" s="4" t="s">
        <v>481</v>
      </c>
      <c r="E80" s="4" t="s">
        <v>473</v>
      </c>
      <c r="F80" s="5" t="s">
        <v>482</v>
      </c>
      <c r="G80" s="4">
        <v>15</v>
      </c>
    </row>
    <row r="81" spans="1:7" s="50" customFormat="1">
      <c r="B81" s="40"/>
      <c r="F81" s="40"/>
    </row>
    <row r="82" spans="1:7" s="52" customFormat="1" ht="28.5">
      <c r="A82" s="52" t="s">
        <v>505</v>
      </c>
      <c r="B82" s="38" t="s">
        <v>498</v>
      </c>
      <c r="C82" s="52" t="s">
        <v>499</v>
      </c>
      <c r="D82" s="52" t="s">
        <v>499</v>
      </c>
      <c r="F82" s="38" t="s">
        <v>506</v>
      </c>
    </row>
    <row r="83" spans="1:7" ht="128.25">
      <c r="A83" s="3" t="s">
        <v>483</v>
      </c>
      <c r="B83" s="5" t="s">
        <v>472</v>
      </c>
      <c r="C83" s="4" t="s">
        <v>321</v>
      </c>
      <c r="D83" s="4" t="s">
        <v>473</v>
      </c>
      <c r="E83" s="4" t="s">
        <v>499</v>
      </c>
      <c r="F83" s="5" t="s">
        <v>504</v>
      </c>
    </row>
    <row r="84" spans="1:7" ht="28.5">
      <c r="A84" s="3" t="s">
        <v>488</v>
      </c>
      <c r="B84" s="111" t="s">
        <v>486</v>
      </c>
      <c r="C84" s="4" t="s">
        <v>321</v>
      </c>
      <c r="D84" s="4" t="s">
        <v>481</v>
      </c>
      <c r="E84" s="4" t="s">
        <v>473</v>
      </c>
      <c r="F84" s="5" t="s">
        <v>489</v>
      </c>
    </row>
    <row r="85" spans="1:7" s="50" customFormat="1">
      <c r="B85" s="40"/>
      <c r="F85" s="40"/>
    </row>
    <row r="86" spans="1:7" s="52" customFormat="1" ht="28.5">
      <c r="A86" s="52" t="s">
        <v>505</v>
      </c>
      <c r="B86" s="38" t="s">
        <v>498</v>
      </c>
      <c r="C86" s="52" t="s">
        <v>499</v>
      </c>
      <c r="D86" s="52" t="s">
        <v>499</v>
      </c>
      <c r="F86" s="38" t="s">
        <v>506</v>
      </c>
    </row>
    <row r="87" spans="1:7" ht="128.25">
      <c r="A87" s="3" t="s">
        <v>483</v>
      </c>
      <c r="B87" s="5" t="s">
        <v>472</v>
      </c>
      <c r="C87" s="4" t="s">
        <v>321</v>
      </c>
      <c r="D87" s="4" t="s">
        <v>473</v>
      </c>
      <c r="E87" s="4" t="s">
        <v>499</v>
      </c>
      <c r="F87" s="5" t="s">
        <v>504</v>
      </c>
    </row>
    <row r="88" spans="1:7" ht="71.25">
      <c r="A88" s="3" t="s">
        <v>490</v>
      </c>
      <c r="B88" s="5" t="s">
        <v>485</v>
      </c>
      <c r="C88" s="4" t="s">
        <v>321</v>
      </c>
      <c r="D88" s="4" t="s">
        <v>477</v>
      </c>
      <c r="E88" s="4" t="s">
        <v>473</v>
      </c>
      <c r="F88" s="5" t="s">
        <v>804</v>
      </c>
    </row>
    <row r="89" spans="1:7" s="50" customFormat="1">
      <c r="B89" s="40"/>
      <c r="F89" s="40"/>
    </row>
    <row r="90" spans="1:7" s="52" customFormat="1" ht="28.5">
      <c r="A90" s="52" t="s">
        <v>505</v>
      </c>
      <c r="B90" s="38" t="s">
        <v>498</v>
      </c>
      <c r="C90" s="52" t="s">
        <v>499</v>
      </c>
      <c r="D90" s="52" t="s">
        <v>499</v>
      </c>
      <c r="F90" s="38" t="s">
        <v>506</v>
      </c>
    </row>
    <row r="91" spans="1:7" ht="101.25" customHeight="1">
      <c r="A91" s="3" t="s">
        <v>471</v>
      </c>
      <c r="B91" s="5" t="s">
        <v>472</v>
      </c>
      <c r="C91" s="4" t="s">
        <v>321</v>
      </c>
      <c r="D91" s="4" t="s">
        <v>473</v>
      </c>
      <c r="E91" s="4" t="s">
        <v>499</v>
      </c>
      <c r="F91" s="5" t="s">
        <v>501</v>
      </c>
    </row>
    <row r="92" spans="1:7" ht="28.5">
      <c r="A92" s="3" t="s">
        <v>488</v>
      </c>
      <c r="B92" s="111" t="s">
        <v>486</v>
      </c>
      <c r="C92" s="4" t="s">
        <v>321</v>
      </c>
      <c r="D92" s="4" t="s">
        <v>481</v>
      </c>
      <c r="E92" s="4" t="s">
        <v>473</v>
      </c>
      <c r="F92" s="5" t="s">
        <v>492</v>
      </c>
      <c r="G92" s="4">
        <v>15</v>
      </c>
    </row>
    <row r="93" spans="1:7" s="50" customFormat="1">
      <c r="B93" s="40"/>
      <c r="F93" s="40"/>
    </row>
    <row r="94" spans="1:7" s="52" customFormat="1" ht="28.5">
      <c r="A94" s="52" t="s">
        <v>505</v>
      </c>
      <c r="B94" s="38" t="s">
        <v>498</v>
      </c>
      <c r="C94" s="52" t="s">
        <v>499</v>
      </c>
      <c r="D94" s="52" t="s">
        <v>499</v>
      </c>
      <c r="F94" s="38" t="s">
        <v>506</v>
      </c>
    </row>
    <row r="95" spans="1:7" ht="101.25" customHeight="1">
      <c r="A95" s="3" t="s">
        <v>471</v>
      </c>
      <c r="B95" s="5" t="s">
        <v>472</v>
      </c>
      <c r="C95" s="4" t="s">
        <v>321</v>
      </c>
      <c r="D95" s="4" t="s">
        <v>473</v>
      </c>
      <c r="E95" s="4" t="s">
        <v>499</v>
      </c>
      <c r="F95" s="5" t="s">
        <v>501</v>
      </c>
    </row>
    <row r="96" spans="1:7" ht="71.25">
      <c r="A96" s="3" t="s">
        <v>490</v>
      </c>
      <c r="B96" s="5" t="s">
        <v>485</v>
      </c>
      <c r="C96" s="4" t="s">
        <v>321</v>
      </c>
      <c r="D96" s="4" t="s">
        <v>477</v>
      </c>
      <c r="E96" s="4" t="s">
        <v>473</v>
      </c>
      <c r="F96" s="5" t="s">
        <v>804</v>
      </c>
    </row>
  </sheetData>
  <autoFilter ref="A1:F3">
    <filterColumn colId="3">
      <filters>
        <filter val="查明细"/>
      </filters>
    </filterColumn>
  </autoFilter>
  <customSheetViews>
    <customSheetView guid="{1E5A0D98-77D5-42E3-9872-0440613765AC}" scale="88" filter="1" showAutoFilter="1">
      <pane xSplit="1" ySplit="1" topLeftCell="B5"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CD69C0EA-EBFB-45E3-BEA5-CC470598666F}" scale="88" filter="1" showAutoFilter="1">
      <pane xSplit="1" ySplit="1" topLeftCell="B26" activePane="bottomRight" state="frozen"/>
      <selection pane="bottomRight" activeCell="F35" sqref="F35"/>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C2CB2F22-775D-44AC-B11A-784BA6146A8B}" scale="88" filter="1" showAutoFilter="1">
      <pane xSplit="1" ySplit="1" topLeftCell="B4" activePane="bottomRight" state="frozen"/>
      <selection pane="bottomRight" activeCell="F8" sqref="F8"/>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36746F77-9D30-4F67-8DD6-349629627742}" scale="88" filter="1" showAutoFilter="1">
      <pane xSplit="1" ySplit="1" topLeftCell="B2"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s>
  <phoneticPr fontId="4" type="noConversion"/>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5" sqref="F5"/>
    </sheetView>
  </sheetViews>
  <sheetFormatPr defaultColWidth="9" defaultRowHeight="14.25"/>
  <cols>
    <col min="1" max="1" width="22.75" style="5" bestFit="1" customWidth="1"/>
    <col min="2" max="2" width="38.875" style="5" customWidth="1"/>
    <col min="3" max="5" width="9" style="5"/>
    <col min="6" max="6" width="37.125" style="5" bestFit="1" customWidth="1"/>
    <col min="7" max="16384" width="9" style="5"/>
  </cols>
  <sheetData>
    <row r="1" spans="1:7" s="1" customFormat="1" ht="24.95" customHeight="1">
      <c r="A1" s="1" t="s">
        <v>0</v>
      </c>
      <c r="B1" s="2" t="s">
        <v>1</v>
      </c>
      <c r="C1" s="1" t="s">
        <v>2</v>
      </c>
      <c r="D1" s="1" t="s">
        <v>3</v>
      </c>
      <c r="E1" s="1" t="s">
        <v>470</v>
      </c>
      <c r="F1" s="2" t="s">
        <v>5</v>
      </c>
      <c r="G1" s="1" t="s">
        <v>919</v>
      </c>
    </row>
    <row r="2" spans="1:7" ht="185.25">
      <c r="A2" s="5" t="s">
        <v>507</v>
      </c>
      <c r="B2" s="5" t="s">
        <v>508</v>
      </c>
      <c r="C2" s="5" t="s">
        <v>509</v>
      </c>
      <c r="D2" s="5" t="s">
        <v>510</v>
      </c>
      <c r="F2" s="5" t="s">
        <v>1058</v>
      </c>
    </row>
    <row r="4" spans="1:7" ht="128.25">
      <c r="A4" s="5" t="s">
        <v>511</v>
      </c>
      <c r="B4" s="5" t="s">
        <v>508</v>
      </c>
      <c r="C4" s="5" t="s">
        <v>509</v>
      </c>
      <c r="D4" s="5" t="s">
        <v>510</v>
      </c>
      <c r="F4" s="5" t="s">
        <v>512</v>
      </c>
    </row>
    <row r="6" spans="1:7" s="37" customFormat="1" ht="202.5">
      <c r="A6" s="37" t="s">
        <v>513</v>
      </c>
      <c r="B6" s="37" t="s">
        <v>514</v>
      </c>
      <c r="C6" s="37" t="s">
        <v>515</v>
      </c>
      <c r="D6" s="37" t="s">
        <v>515</v>
      </c>
      <c r="F6" s="37" t="s">
        <v>1055</v>
      </c>
    </row>
    <row r="7" spans="1:7" s="37" customFormat="1" ht="40.5">
      <c r="A7" s="37" t="s">
        <v>517</v>
      </c>
      <c r="B7" s="5" t="s">
        <v>508</v>
      </c>
      <c r="C7" s="37" t="s">
        <v>515</v>
      </c>
      <c r="D7" s="37" t="s">
        <v>510</v>
      </c>
      <c r="E7" s="37" t="str">
        <f t="shared" ref="E7" si="0">IF(D7&gt;0,D6,"")</f>
        <v>注销</v>
      </c>
      <c r="F7" s="37" t="s">
        <v>1056</v>
      </c>
    </row>
    <row r="9" spans="1:7" s="37" customFormat="1" ht="202.5">
      <c r="A9" s="37" t="s">
        <v>518</v>
      </c>
      <c r="B9" s="37" t="s">
        <v>514</v>
      </c>
      <c r="C9" s="37" t="s">
        <v>515</v>
      </c>
      <c r="D9" s="37" t="s">
        <v>515</v>
      </c>
      <c r="F9" s="37" t="s">
        <v>1057</v>
      </c>
    </row>
    <row r="10" spans="1:7" s="37" customFormat="1" ht="40.5">
      <c r="A10" s="37" t="s">
        <v>520</v>
      </c>
      <c r="B10" s="5" t="s">
        <v>508</v>
      </c>
      <c r="C10" s="37" t="s">
        <v>515</v>
      </c>
      <c r="D10" s="37" t="s">
        <v>510</v>
      </c>
      <c r="E10" s="37" t="str">
        <f t="shared" ref="E10" si="1">IF(D10&gt;0,D9,"")</f>
        <v>注销</v>
      </c>
      <c r="F10" s="37" t="s">
        <v>1082</v>
      </c>
    </row>
    <row r="12" spans="1:7" s="37" customFormat="1" ht="135">
      <c r="A12" s="37" t="s">
        <v>513</v>
      </c>
      <c r="B12" s="37" t="s">
        <v>514</v>
      </c>
      <c r="C12" s="37" t="s">
        <v>515</v>
      </c>
      <c r="D12" s="37" t="s">
        <v>515</v>
      </c>
      <c r="F12" s="37" t="s">
        <v>516</v>
      </c>
    </row>
    <row r="13" spans="1:7" s="37" customFormat="1" ht="27">
      <c r="A13" s="37" t="s">
        <v>520</v>
      </c>
      <c r="B13" s="5" t="s">
        <v>508</v>
      </c>
      <c r="C13" s="37" t="s">
        <v>515</v>
      </c>
      <c r="D13" s="37" t="s">
        <v>510</v>
      </c>
      <c r="E13" s="37" t="str">
        <f t="shared" ref="E13" si="2">IF(D13&gt;0,D12,"")</f>
        <v>注销</v>
      </c>
      <c r="F13" s="37" t="s">
        <v>521</v>
      </c>
    </row>
    <row r="15" spans="1:7" s="37" customFormat="1" ht="202.5">
      <c r="A15" s="37" t="s">
        <v>518</v>
      </c>
      <c r="B15" s="37" t="s">
        <v>514</v>
      </c>
      <c r="C15" s="37" t="s">
        <v>515</v>
      </c>
      <c r="D15" s="37" t="s">
        <v>515</v>
      </c>
      <c r="F15" s="37" t="s">
        <v>1057</v>
      </c>
    </row>
    <row r="16" spans="1:7" s="37" customFormat="1" ht="67.5">
      <c r="A16" s="37" t="s">
        <v>517</v>
      </c>
      <c r="B16" s="5" t="s">
        <v>508</v>
      </c>
      <c r="C16" s="37" t="s">
        <v>515</v>
      </c>
      <c r="D16" s="37" t="s">
        <v>510</v>
      </c>
      <c r="E16" s="37" t="str">
        <f t="shared" ref="E16" si="3">IF(D16&gt;0,D15,"")</f>
        <v>注销</v>
      </c>
      <c r="F16" s="37" t="s">
        <v>1083</v>
      </c>
    </row>
  </sheetData>
  <autoFilter ref="A1:F16"/>
  <customSheetViews>
    <customSheetView guid="{1E5A0D98-77D5-42E3-9872-0440613765AC}" showAutoFilter="1" topLeftCell="A7">
      <selection activeCell="B11" sqref="B11"/>
      <pageMargins left="0.75" right="0.75" top="1" bottom="1" header="0.5" footer="0.5"/>
      <headerFooter scaleWithDoc="0" alignWithMargins="0"/>
      <autoFilter ref="A1:F16"/>
    </customSheetView>
    <customSheetView guid="{CD69C0EA-EBFB-45E3-BEA5-CC470598666F}" showAutoFilter="1">
      <selection activeCell="G1" sqref="G1"/>
      <pageMargins left="0.75" right="0.75" top="1" bottom="1" header="0.5" footer="0.5"/>
      <headerFooter scaleWithDoc="0" alignWithMargins="0"/>
      <autoFilter ref="A1:F16"/>
    </customSheetView>
    <customSheetView guid="{C2CB2F22-775D-44AC-B11A-784BA6146A8B}" showAutoFilter="1">
      <selection activeCell="F2" sqref="F2"/>
      <pageMargins left="0.75" right="0.75" top="1" bottom="1" header="0.5" footer="0.5"/>
      <headerFooter scaleWithDoc="0" alignWithMargins="0"/>
      <autoFilter ref="A1:F16"/>
    </customSheetView>
    <customSheetView guid="{36746F77-9D30-4F67-8DD6-349629627742}" showAutoFilter="1">
      <selection activeCell="F5" sqref="F5"/>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6" workbookViewId="0">
      <selection activeCell="F9" sqref="F9"/>
    </sheetView>
  </sheetViews>
  <sheetFormatPr defaultColWidth="9" defaultRowHeight="14.25"/>
  <cols>
    <col min="1" max="1" width="20.25" style="4" customWidth="1"/>
    <col min="2" max="2" width="37" style="4" customWidth="1"/>
    <col min="3" max="5" width="9" style="4"/>
    <col min="6" max="6" width="25" style="5" customWidth="1"/>
    <col min="7" max="16384" width="9" style="4"/>
  </cols>
  <sheetData>
    <row r="1" spans="1:7" s="1" customFormat="1" ht="24.95" customHeight="1">
      <c r="A1" s="1" t="s">
        <v>0</v>
      </c>
      <c r="B1" s="2" t="s">
        <v>1</v>
      </c>
      <c r="C1" s="1" t="s">
        <v>2</v>
      </c>
      <c r="D1" s="1" t="s">
        <v>3</v>
      </c>
      <c r="E1" s="1" t="s">
        <v>470</v>
      </c>
      <c r="F1" s="2" t="s">
        <v>5</v>
      </c>
      <c r="G1" s="1" t="s">
        <v>919</v>
      </c>
    </row>
    <row r="2" spans="1:7" ht="342">
      <c r="A2" s="4" t="s">
        <v>522</v>
      </c>
      <c r="B2" s="4" t="s">
        <v>523</v>
      </c>
      <c r="C2" s="4" t="s">
        <v>509</v>
      </c>
      <c r="D2" s="4" t="s">
        <v>524</v>
      </c>
      <c r="F2" s="5" t="s">
        <v>1084</v>
      </c>
    </row>
    <row r="4" spans="1:7" ht="384.75">
      <c r="A4" s="4" t="s">
        <v>525</v>
      </c>
      <c r="B4" s="4" t="s">
        <v>523</v>
      </c>
      <c r="C4" s="4" t="s">
        <v>509</v>
      </c>
      <c r="D4" s="4" t="s">
        <v>524</v>
      </c>
      <c r="F4" s="5" t="s">
        <v>1059</v>
      </c>
    </row>
    <row r="6" spans="1:7" s="37" customFormat="1" ht="229.5">
      <c r="A6" s="37" t="s">
        <v>513</v>
      </c>
      <c r="B6" s="37" t="s">
        <v>514</v>
      </c>
      <c r="C6" s="37" t="s">
        <v>515</v>
      </c>
      <c r="D6" s="37" t="s">
        <v>515</v>
      </c>
      <c r="F6" s="37" t="s">
        <v>1070</v>
      </c>
    </row>
    <row r="7" spans="1:7" s="37" customFormat="1" ht="108">
      <c r="A7" s="37" t="s">
        <v>526</v>
      </c>
      <c r="B7" s="5" t="s">
        <v>523</v>
      </c>
      <c r="C7" s="37" t="s">
        <v>515</v>
      </c>
      <c r="D7" s="37" t="s">
        <v>524</v>
      </c>
      <c r="E7" s="37" t="str">
        <f t="shared" ref="E7" si="0">IF(D7&gt;0,D6,"")</f>
        <v>注销</v>
      </c>
      <c r="F7" s="37" t="s">
        <v>1071</v>
      </c>
    </row>
    <row r="9" spans="1:7" s="37" customFormat="1" ht="310.5">
      <c r="A9" s="37" t="s">
        <v>518</v>
      </c>
      <c r="B9" s="37" t="s">
        <v>514</v>
      </c>
      <c r="C9" s="37" t="s">
        <v>515</v>
      </c>
      <c r="D9" s="37" t="s">
        <v>515</v>
      </c>
      <c r="F9" s="37" t="s">
        <v>1057</v>
      </c>
    </row>
    <row r="10" spans="1:7" s="37" customFormat="1" ht="40.5">
      <c r="A10" s="37" t="s">
        <v>528</v>
      </c>
      <c r="B10" s="5" t="s">
        <v>523</v>
      </c>
      <c r="C10" s="37" t="s">
        <v>515</v>
      </c>
      <c r="D10" s="37" t="s">
        <v>524</v>
      </c>
      <c r="E10" s="37" t="str">
        <f t="shared" ref="E10" si="1">IF(D10&gt;0,D9,"")</f>
        <v>注销</v>
      </c>
      <c r="F10" s="37" t="s">
        <v>1060</v>
      </c>
    </row>
    <row r="12" spans="1:7" s="37" customFormat="1" ht="297">
      <c r="A12" s="37" t="s">
        <v>513</v>
      </c>
      <c r="B12" s="37" t="s">
        <v>514</v>
      </c>
      <c r="C12" s="37" t="s">
        <v>515</v>
      </c>
      <c r="D12" s="37" t="s">
        <v>515</v>
      </c>
      <c r="F12" s="37" t="s">
        <v>1061</v>
      </c>
    </row>
    <row r="13" spans="1:7" s="37" customFormat="1" ht="40.5">
      <c r="A13" s="37" t="s">
        <v>528</v>
      </c>
      <c r="B13" s="5" t="s">
        <v>523</v>
      </c>
      <c r="C13" s="37" t="s">
        <v>515</v>
      </c>
      <c r="D13" s="37" t="s">
        <v>524</v>
      </c>
      <c r="E13" s="37" t="str">
        <f t="shared" ref="E13" si="2">IF(D13&gt;0,D12,"")</f>
        <v>注销</v>
      </c>
      <c r="F13" s="37" t="s">
        <v>529</v>
      </c>
    </row>
    <row r="15" spans="1:7" s="37" customFormat="1" ht="202.5">
      <c r="A15" s="37" t="s">
        <v>518</v>
      </c>
      <c r="B15" s="37" t="s">
        <v>514</v>
      </c>
      <c r="C15" s="37" t="s">
        <v>515</v>
      </c>
      <c r="D15" s="37" t="s">
        <v>515</v>
      </c>
      <c r="F15" s="37" t="s">
        <v>519</v>
      </c>
    </row>
    <row r="16" spans="1:7" s="37" customFormat="1" ht="67.5">
      <c r="A16" s="37" t="s">
        <v>526</v>
      </c>
      <c r="B16" s="5" t="s">
        <v>523</v>
      </c>
      <c r="C16" s="37" t="s">
        <v>515</v>
      </c>
      <c r="D16" s="37" t="s">
        <v>524</v>
      </c>
      <c r="E16" s="37" t="str">
        <f t="shared" ref="E16" si="3">IF(D16&gt;0,D15,"")</f>
        <v>注销</v>
      </c>
      <c r="F16" s="37" t="s">
        <v>527</v>
      </c>
    </row>
  </sheetData>
  <autoFilter ref="A1:F16"/>
  <customSheetViews>
    <customSheetView guid="{1E5A0D98-77D5-42E3-9872-0440613765AC}" showAutoFilter="1" topLeftCell="A13">
      <selection activeCell="B34" sqref="B34"/>
      <pageMargins left="0.75" right="0.75" top="1" bottom="1" header="0.5" footer="0.5"/>
      <headerFooter scaleWithDoc="0" alignWithMargins="0"/>
      <autoFilter ref="A1:F16"/>
    </customSheetView>
    <customSheetView guid="{CD69C0EA-EBFB-45E3-BEA5-CC470598666F}" showAutoFilter="1">
      <selection activeCell="G1" sqref="G1"/>
      <pageMargins left="0.75" right="0.75" top="1" bottom="1" header="0.5" footer="0.5"/>
      <headerFooter scaleWithDoc="0" alignWithMargins="0"/>
      <autoFilter ref="A1:F16"/>
    </customSheetView>
    <customSheetView guid="{C2CB2F22-775D-44AC-B11A-784BA6146A8B}" showAutoFilter="1" topLeftCell="A7">
      <selection activeCell="F9" sqref="F9"/>
      <pageMargins left="0.75" right="0.75" top="1" bottom="1" header="0.5" footer="0.5"/>
      <headerFooter scaleWithDoc="0" alignWithMargins="0"/>
      <autoFilter ref="A1:F16"/>
    </customSheetView>
    <customSheetView guid="{36746F77-9D30-4F67-8DD6-349629627742}" showAutoFilter="1" topLeftCell="A16">
      <selection activeCell="F9" sqref="F9"/>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4" zoomScale="85" zoomScaleNormal="85" workbookViewId="0">
      <selection activeCell="F4" sqref="F4"/>
    </sheetView>
  </sheetViews>
  <sheetFormatPr defaultColWidth="9" defaultRowHeight="14.25"/>
  <cols>
    <col min="1" max="1" width="24.75" style="4" customWidth="1"/>
    <col min="2" max="2" width="57.875" style="5" customWidth="1"/>
    <col min="3" max="5" width="9" style="4"/>
    <col min="6" max="6" width="36.625" style="5" customWidth="1"/>
    <col min="7" max="16384" width="9" style="4"/>
  </cols>
  <sheetData>
    <row r="1" spans="1:7" s="1" customFormat="1" ht="24.95" customHeight="1">
      <c r="A1" s="1" t="s">
        <v>0</v>
      </c>
      <c r="B1" s="2" t="s">
        <v>1</v>
      </c>
      <c r="C1" s="1" t="s">
        <v>2</v>
      </c>
      <c r="D1" s="1" t="s">
        <v>3</v>
      </c>
      <c r="E1" s="1" t="s">
        <v>530</v>
      </c>
      <c r="F1" s="2" t="s">
        <v>5</v>
      </c>
      <c r="G1" s="1" t="s">
        <v>919</v>
      </c>
    </row>
    <row r="2" spans="1:7" ht="204.75" customHeight="1">
      <c r="A2" s="4" t="s">
        <v>531</v>
      </c>
      <c r="B2" s="5" t="s">
        <v>532</v>
      </c>
      <c r="C2" s="4" t="s">
        <v>509</v>
      </c>
      <c r="D2" s="4" t="s">
        <v>533</v>
      </c>
      <c r="F2" s="5" t="s">
        <v>1062</v>
      </c>
    </row>
    <row r="4" spans="1:7" ht="234.75" customHeight="1">
      <c r="A4" s="4" t="s">
        <v>534</v>
      </c>
      <c r="B4" s="5" t="s">
        <v>532</v>
      </c>
      <c r="C4" s="4" t="s">
        <v>509</v>
      </c>
      <c r="D4" s="4" t="s">
        <v>533</v>
      </c>
      <c r="F4" s="5" t="s">
        <v>1069</v>
      </c>
    </row>
  </sheetData>
  <customSheetViews>
    <customSheetView guid="{1E5A0D98-77D5-42E3-9872-0440613765AC}" scale="85">
      <selection activeCell="O20" sqref="O20"/>
      <pageMargins left="0.75" right="0.75" top="1" bottom="1" header="0.5" footer="0.5"/>
      <headerFooter scaleWithDoc="0" alignWithMargins="0"/>
    </customSheetView>
    <customSheetView guid="{CD69C0EA-EBFB-45E3-BEA5-CC470598666F}" scale="85">
      <selection activeCell="G1" sqref="G1"/>
      <pageMargins left="0.75" right="0.75" top="1" bottom="1" header="0.5" footer="0.5"/>
      <headerFooter scaleWithDoc="0" alignWithMargins="0"/>
    </customSheetView>
    <customSheetView guid="{C2CB2F22-775D-44AC-B11A-784BA6146A8B}" scale="85">
      <selection activeCell="F4" sqref="F4"/>
      <pageMargins left="0.75" right="0.75" top="1" bottom="1" header="0.5" footer="0.5"/>
      <headerFooter scaleWithDoc="0" alignWithMargins="0"/>
    </customSheetView>
    <customSheetView guid="{36746F77-9D30-4F67-8DD6-349629627742}" scale="85" topLeftCell="A4">
      <selection activeCell="F4" sqref="F4"/>
      <pageMargins left="0.75" right="0.75" top="1" bottom="1" header="0.5" footer="0.5"/>
      <headerFooter scaleWithDoc="0" alignWithMargins="0"/>
    </customSheetView>
  </customSheetViews>
  <phoneticPr fontId="4" type="noConversion"/>
  <pageMargins left="0.75" right="0.75" top="1" bottom="1" header="0.5" footer="0.5"/>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91" workbookViewId="0">
      <selection activeCell="F73" sqref="F73"/>
    </sheetView>
  </sheetViews>
  <sheetFormatPr defaultColWidth="9" defaultRowHeight="13.5"/>
  <cols>
    <col min="1" max="1" width="21.5" style="137" customWidth="1"/>
    <col min="2" max="2" width="42.375" style="139"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94</v>
      </c>
      <c r="F1" s="116" t="s">
        <v>5</v>
      </c>
      <c r="G1" s="190" t="s">
        <v>919</v>
      </c>
      <c r="H1" s="117"/>
    </row>
    <row r="2" spans="1:8" s="118" customFormat="1" ht="69.95" customHeight="1">
      <c r="A2" s="118" t="s">
        <v>95</v>
      </c>
      <c r="B2" s="124" t="s">
        <v>1051</v>
      </c>
      <c r="C2" s="118" t="s">
        <v>97</v>
      </c>
      <c r="D2" s="118" t="s">
        <v>98</v>
      </c>
      <c r="E2" s="120"/>
      <c r="F2" s="121" t="s">
        <v>1072</v>
      </c>
      <c r="G2" s="123"/>
      <c r="H2" s="123"/>
    </row>
    <row r="3" spans="1:8" s="118" customFormat="1" ht="69.95" customHeight="1">
      <c r="A3" s="118" t="s">
        <v>108</v>
      </c>
      <c r="B3" s="124" t="s">
        <v>536</v>
      </c>
      <c r="C3" s="118" t="s">
        <v>97</v>
      </c>
      <c r="D3" s="120" t="s">
        <v>555</v>
      </c>
      <c r="E3" s="120" t="str">
        <f t="shared" ref="E3:E8" si="0">IF(D3&gt;0,D2,"")</f>
        <v>挂失</v>
      </c>
      <c r="F3" s="125" t="s">
        <v>1073</v>
      </c>
      <c r="G3" s="122"/>
      <c r="H3" s="123"/>
    </row>
    <row r="4" spans="1:8" s="126" customFormat="1" ht="69.95" customHeight="1">
      <c r="A4" s="126" t="s">
        <v>103</v>
      </c>
      <c r="B4" s="127" t="s">
        <v>541</v>
      </c>
      <c r="C4" s="118" t="s">
        <v>97</v>
      </c>
      <c r="D4" s="126" t="s">
        <v>556</v>
      </c>
      <c r="E4" s="120" t="str">
        <f t="shared" si="0"/>
        <v>挂失借记卡</v>
      </c>
      <c r="F4" s="125" t="s">
        <v>1075</v>
      </c>
    </row>
    <row r="5" spans="1:8" s="128" customFormat="1" ht="23.1" customHeight="1">
      <c r="B5" s="138"/>
    </row>
    <row r="6" spans="1:8" s="118" customFormat="1" ht="69.95" customHeight="1">
      <c r="A6" s="118" t="s">
        <v>99</v>
      </c>
      <c r="B6" s="124" t="s">
        <v>1051</v>
      </c>
      <c r="C6" s="118" t="s">
        <v>97</v>
      </c>
      <c r="D6" s="118" t="s">
        <v>98</v>
      </c>
      <c r="E6" s="120"/>
      <c r="F6" s="125" t="s">
        <v>1076</v>
      </c>
    </row>
    <row r="7" spans="1:8" s="118" customFormat="1" ht="69.95" customHeight="1">
      <c r="A7" s="120" t="s">
        <v>114</v>
      </c>
      <c r="B7" s="124" t="s">
        <v>536</v>
      </c>
      <c r="C7" s="118" t="s">
        <v>97</v>
      </c>
      <c r="D7" s="120" t="s">
        <v>555</v>
      </c>
      <c r="E7" s="120" t="str">
        <f t="shared" si="0"/>
        <v>挂失</v>
      </c>
      <c r="F7" s="129" t="s">
        <v>1053</v>
      </c>
    </row>
    <row r="8" spans="1:8" s="126" customFormat="1" ht="69.95" customHeight="1">
      <c r="A8" s="126" t="s">
        <v>100</v>
      </c>
      <c r="B8" s="127" t="s">
        <v>541</v>
      </c>
      <c r="C8" s="118" t="s">
        <v>97</v>
      </c>
      <c r="D8" s="126" t="s">
        <v>556</v>
      </c>
      <c r="E8" s="120" t="str">
        <f t="shared" si="0"/>
        <v>挂失借记卡</v>
      </c>
      <c r="F8" s="130" t="s">
        <v>1077</v>
      </c>
    </row>
    <row r="9" spans="1:8" s="128" customFormat="1" ht="18.95" customHeight="1">
      <c r="B9" s="138"/>
    </row>
    <row r="10" spans="1:8" s="118" customFormat="1" ht="69.95" customHeight="1">
      <c r="A10" s="118" t="s">
        <v>99</v>
      </c>
      <c r="B10" s="124" t="s">
        <v>1051</v>
      </c>
      <c r="C10" s="118" t="s">
        <v>97</v>
      </c>
      <c r="D10" s="118" t="s">
        <v>98</v>
      </c>
      <c r="E10" s="120"/>
      <c r="F10" s="125" t="s">
        <v>1078</v>
      </c>
    </row>
    <row r="11" spans="1:8" s="118" customFormat="1" ht="69.95" customHeight="1">
      <c r="A11" s="118" t="s">
        <v>108</v>
      </c>
      <c r="B11" s="124" t="s">
        <v>536</v>
      </c>
      <c r="C11" s="118" t="s">
        <v>97</v>
      </c>
      <c r="D11" s="120" t="s">
        <v>555</v>
      </c>
      <c r="E11" s="120" t="str">
        <f t="shared" ref="E11:E13" si="1">IF(D11&gt;0,D10,"")</f>
        <v>挂失</v>
      </c>
      <c r="F11" s="125" t="s">
        <v>821</v>
      </c>
      <c r="G11" s="122"/>
      <c r="H11" s="123"/>
    </row>
    <row r="12" spans="1:8" s="126" customFormat="1" ht="69.95" customHeight="1">
      <c r="A12" s="126" t="s">
        <v>103</v>
      </c>
      <c r="B12" s="127" t="s">
        <v>541</v>
      </c>
      <c r="C12" s="118" t="s">
        <v>97</v>
      </c>
      <c r="D12" s="126" t="s">
        <v>556</v>
      </c>
      <c r="E12" s="120" t="str">
        <f t="shared" si="1"/>
        <v>挂失借记卡</v>
      </c>
      <c r="F12" s="125" t="s">
        <v>557</v>
      </c>
    </row>
    <row r="13" spans="1:8" s="128" customFormat="1" ht="18.95" customHeight="1">
      <c r="B13" s="138"/>
      <c r="E13" s="131" t="str">
        <f t="shared" si="1"/>
        <v/>
      </c>
    </row>
    <row r="14" spans="1:8" s="118" customFormat="1" ht="69.95" customHeight="1">
      <c r="A14" s="118" t="s">
        <v>95</v>
      </c>
      <c r="B14" s="124" t="s">
        <v>1051</v>
      </c>
      <c r="C14" s="118" t="s">
        <v>97</v>
      </c>
      <c r="D14" s="118" t="s">
        <v>98</v>
      </c>
      <c r="E14" s="120"/>
      <c r="F14" s="121" t="s">
        <v>1081</v>
      </c>
      <c r="G14" s="125"/>
      <c r="H14" s="123"/>
    </row>
    <row r="15" spans="1:8" s="118" customFormat="1" ht="69.95" customHeight="1">
      <c r="A15" s="120" t="s">
        <v>114</v>
      </c>
      <c r="B15" s="124" t="s">
        <v>536</v>
      </c>
      <c r="C15" s="118" t="s">
        <v>97</v>
      </c>
      <c r="D15" s="120" t="s">
        <v>555</v>
      </c>
      <c r="E15" s="120" t="str">
        <f t="shared" ref="E15:E17" si="2">IF(D15&gt;0,D14,"")</f>
        <v>挂失</v>
      </c>
      <c r="F15" s="129" t="s">
        <v>1080</v>
      </c>
    </row>
    <row r="16" spans="1:8" s="126" customFormat="1" ht="69.95" customHeight="1">
      <c r="A16" s="126" t="s">
        <v>103</v>
      </c>
      <c r="B16" s="127" t="s">
        <v>541</v>
      </c>
      <c r="C16" s="118" t="s">
        <v>97</v>
      </c>
      <c r="D16" s="126" t="s">
        <v>556</v>
      </c>
      <c r="E16" s="120" t="str">
        <f t="shared" si="2"/>
        <v>挂失借记卡</v>
      </c>
      <c r="F16" s="125" t="s">
        <v>1079</v>
      </c>
    </row>
    <row r="17" spans="1:8" s="128" customFormat="1" ht="21" customHeight="1">
      <c r="B17" s="138"/>
      <c r="E17" s="131" t="str">
        <f t="shared" si="2"/>
        <v/>
      </c>
    </row>
    <row r="18" spans="1:8" s="118" customFormat="1" ht="69.95" customHeight="1">
      <c r="A18" s="118" t="s">
        <v>95</v>
      </c>
      <c r="B18" s="124" t="s">
        <v>1051</v>
      </c>
      <c r="C18" s="118" t="s">
        <v>97</v>
      </c>
      <c r="D18" s="118" t="s">
        <v>98</v>
      </c>
      <c r="E18" s="120"/>
      <c r="F18" s="121" t="s">
        <v>1085</v>
      </c>
      <c r="G18" s="125"/>
      <c r="H18" s="123"/>
    </row>
    <row r="19" spans="1:8" s="118" customFormat="1" ht="69.95" customHeight="1">
      <c r="A19" s="118" t="s">
        <v>108</v>
      </c>
      <c r="B19" s="124" t="s">
        <v>536</v>
      </c>
      <c r="C19" s="118" t="s">
        <v>97</v>
      </c>
      <c r="D19" s="120" t="s">
        <v>555</v>
      </c>
      <c r="E19" s="120" t="str">
        <f t="shared" ref="E19:E21" si="3">IF(D19&gt;0,D18,"")</f>
        <v>挂失</v>
      </c>
      <c r="F19" s="125" t="s">
        <v>821</v>
      </c>
      <c r="G19" s="122"/>
      <c r="H19" s="123"/>
    </row>
    <row r="20" spans="1:8" s="126" customFormat="1" ht="69.95" customHeight="1">
      <c r="A20" s="126" t="s">
        <v>100</v>
      </c>
      <c r="B20" s="127" t="s">
        <v>541</v>
      </c>
      <c r="C20" s="118" t="s">
        <v>97</v>
      </c>
      <c r="D20" s="126" t="s">
        <v>556</v>
      </c>
      <c r="E20" s="120" t="str">
        <f t="shared" si="3"/>
        <v>挂失借记卡</v>
      </c>
      <c r="F20" s="130" t="s">
        <v>542</v>
      </c>
    </row>
    <row r="21" spans="1:8" s="128" customFormat="1" ht="21" customHeight="1">
      <c r="B21" s="138"/>
      <c r="E21" s="131" t="str">
        <f t="shared" si="3"/>
        <v/>
      </c>
    </row>
    <row r="22" spans="1:8" s="118" customFormat="1" ht="69.95" customHeight="1">
      <c r="A22" s="118" t="s">
        <v>95</v>
      </c>
      <c r="B22" s="124" t="s">
        <v>1051</v>
      </c>
      <c r="C22" s="118" t="s">
        <v>97</v>
      </c>
      <c r="D22" s="118" t="s">
        <v>98</v>
      </c>
      <c r="E22" s="120"/>
      <c r="F22" s="121" t="s">
        <v>535</v>
      </c>
      <c r="G22" s="123"/>
      <c r="H22" s="123"/>
    </row>
    <row r="23" spans="1:8" s="118" customFormat="1" ht="69.95" customHeight="1">
      <c r="A23" s="120" t="s">
        <v>114</v>
      </c>
      <c r="B23" s="124" t="s">
        <v>536</v>
      </c>
      <c r="C23" s="118" t="s">
        <v>97</v>
      </c>
      <c r="D23" s="120" t="s">
        <v>555</v>
      </c>
      <c r="E23" s="120" t="str">
        <f t="shared" ref="E23:E28" si="4">IF(D23&gt;0,D22,"")</f>
        <v>挂失</v>
      </c>
      <c r="F23" s="129" t="s">
        <v>558</v>
      </c>
    </row>
    <row r="24" spans="1:8" s="126" customFormat="1" ht="69.95" customHeight="1">
      <c r="A24" s="126" t="s">
        <v>100</v>
      </c>
      <c r="B24" s="127" t="s">
        <v>541</v>
      </c>
      <c r="C24" s="118" t="s">
        <v>97</v>
      </c>
      <c r="D24" s="126" t="s">
        <v>556</v>
      </c>
      <c r="E24" s="120" t="str">
        <f t="shared" si="4"/>
        <v>挂失借记卡</v>
      </c>
      <c r="F24" s="130" t="s">
        <v>542</v>
      </c>
    </row>
    <row r="25" spans="1:8" s="128" customFormat="1" ht="17.100000000000001" customHeight="1">
      <c r="B25" s="138"/>
    </row>
    <row r="26" spans="1:8" s="118" customFormat="1" ht="69.95" customHeight="1">
      <c r="A26" s="118" t="s">
        <v>99</v>
      </c>
      <c r="B26" s="124" t="s">
        <v>1051</v>
      </c>
      <c r="C26" s="118" t="s">
        <v>97</v>
      </c>
      <c r="D26" s="118" t="s">
        <v>98</v>
      </c>
      <c r="E26" s="120"/>
      <c r="F26" s="125" t="s">
        <v>1063</v>
      </c>
    </row>
    <row r="27" spans="1:8" s="118" customFormat="1" ht="69.95" customHeight="1">
      <c r="A27" s="118" t="s">
        <v>108</v>
      </c>
      <c r="B27" s="124" t="s">
        <v>536</v>
      </c>
      <c r="C27" s="118" t="s">
        <v>97</v>
      </c>
      <c r="D27" s="120" t="s">
        <v>555</v>
      </c>
      <c r="E27" s="120" t="str">
        <f t="shared" si="4"/>
        <v>挂失</v>
      </c>
      <c r="F27" s="125" t="s">
        <v>821</v>
      </c>
      <c r="G27" s="122"/>
      <c r="H27" s="123"/>
    </row>
    <row r="28" spans="1:8" s="126" customFormat="1" ht="69.95" customHeight="1">
      <c r="A28" s="126" t="s">
        <v>100</v>
      </c>
      <c r="B28" s="127" t="s">
        <v>541</v>
      </c>
      <c r="C28" s="118" t="s">
        <v>97</v>
      </c>
      <c r="D28" s="126" t="s">
        <v>556</v>
      </c>
      <c r="E28" s="120" t="str">
        <f t="shared" si="4"/>
        <v>挂失借记卡</v>
      </c>
      <c r="F28" s="130" t="s">
        <v>542</v>
      </c>
    </row>
    <row r="29" spans="1:8" s="128" customFormat="1" ht="21.95" customHeight="1">
      <c r="B29" s="138"/>
    </row>
    <row r="30" spans="1:8" s="118" customFormat="1" ht="69.95" customHeight="1">
      <c r="A30" s="118" t="s">
        <v>99</v>
      </c>
      <c r="B30" s="124" t="s">
        <v>1051</v>
      </c>
      <c r="C30" s="118" t="s">
        <v>97</v>
      </c>
      <c r="D30" s="118" t="s">
        <v>98</v>
      </c>
      <c r="E30" s="120"/>
      <c r="F30" s="125" t="s">
        <v>540</v>
      </c>
    </row>
    <row r="31" spans="1:8" s="118" customFormat="1" ht="69.95" customHeight="1">
      <c r="A31" s="120" t="s">
        <v>114</v>
      </c>
      <c r="B31" s="124" t="s">
        <v>536</v>
      </c>
      <c r="C31" s="118" t="s">
        <v>97</v>
      </c>
      <c r="D31" s="120" t="s">
        <v>555</v>
      </c>
      <c r="E31" s="120" t="str">
        <f t="shared" ref="E31:E36" si="5">IF(D31&gt;0,D30,"")</f>
        <v>挂失</v>
      </c>
      <c r="F31" s="129" t="s">
        <v>558</v>
      </c>
    </row>
    <row r="32" spans="1:8" s="126" customFormat="1" ht="69.95" customHeight="1">
      <c r="A32" s="126" t="s">
        <v>103</v>
      </c>
      <c r="B32" s="127" t="s">
        <v>541</v>
      </c>
      <c r="C32" s="118" t="s">
        <v>97</v>
      </c>
      <c r="D32" s="126" t="s">
        <v>556</v>
      </c>
      <c r="E32" s="120" t="str">
        <f t="shared" si="5"/>
        <v>挂失借记卡</v>
      </c>
      <c r="F32" s="125" t="s">
        <v>557</v>
      </c>
    </row>
    <row r="33" spans="1:8" s="128" customFormat="1" ht="21.95" customHeight="1">
      <c r="B33" s="138"/>
    </row>
    <row r="34" spans="1:8" s="118" customFormat="1" ht="69.95" customHeight="1">
      <c r="A34" s="120" t="s">
        <v>555</v>
      </c>
      <c r="B34" s="124" t="s">
        <v>536</v>
      </c>
      <c r="C34" s="118" t="s">
        <v>97</v>
      </c>
      <c r="D34" s="120" t="s">
        <v>555</v>
      </c>
      <c r="E34" s="120"/>
      <c r="F34" s="125" t="s">
        <v>1064</v>
      </c>
      <c r="G34" s="122"/>
      <c r="H34" s="123"/>
    </row>
    <row r="35" spans="1:8" s="126" customFormat="1" ht="69.95" customHeight="1">
      <c r="A35" s="126" t="s">
        <v>103</v>
      </c>
      <c r="B35" s="127" t="s">
        <v>541</v>
      </c>
      <c r="C35" s="118" t="s">
        <v>97</v>
      </c>
      <c r="D35" s="126" t="s">
        <v>556</v>
      </c>
      <c r="E35" s="120" t="str">
        <f t="shared" si="5"/>
        <v>挂失借记卡</v>
      </c>
      <c r="F35" s="125" t="s">
        <v>557</v>
      </c>
    </row>
    <row r="36" spans="1:8" s="128" customFormat="1" ht="20.100000000000001" customHeight="1">
      <c r="B36" s="138"/>
      <c r="E36" s="131" t="str">
        <f t="shared" si="5"/>
        <v/>
      </c>
    </row>
    <row r="37" spans="1:8" s="118" customFormat="1" ht="69.95" customHeight="1">
      <c r="A37" s="118" t="s">
        <v>559</v>
      </c>
      <c r="B37" s="124" t="s">
        <v>536</v>
      </c>
      <c r="C37" s="118" t="s">
        <v>97</v>
      </c>
      <c r="D37" s="120" t="s">
        <v>555</v>
      </c>
      <c r="E37" s="120"/>
      <c r="F37" s="125" t="s">
        <v>560</v>
      </c>
    </row>
    <row r="38" spans="1:8" s="126" customFormat="1" ht="69.95" customHeight="1">
      <c r="A38" s="126" t="s">
        <v>100</v>
      </c>
      <c r="B38" s="127" t="s">
        <v>541</v>
      </c>
      <c r="C38" s="118" t="s">
        <v>97</v>
      </c>
      <c r="D38" s="126" t="s">
        <v>556</v>
      </c>
      <c r="E38" s="120" t="str">
        <f t="shared" ref="E38:E42" si="6">IF(D38&gt;0,D37,"")</f>
        <v>挂失借记卡</v>
      </c>
      <c r="F38" s="130" t="s">
        <v>542</v>
      </c>
    </row>
    <row r="39" spans="1:8" s="128" customFormat="1" ht="23.1" customHeight="1">
      <c r="B39" s="138"/>
      <c r="E39" s="131" t="str">
        <f t="shared" si="6"/>
        <v/>
      </c>
    </row>
    <row r="40" spans="1:8" s="118" customFormat="1" ht="69.95" customHeight="1">
      <c r="A40" s="120" t="s">
        <v>555</v>
      </c>
      <c r="B40" s="124" t="s">
        <v>536</v>
      </c>
      <c r="C40" s="118" t="s">
        <v>97</v>
      </c>
      <c r="D40" s="120" t="s">
        <v>555</v>
      </c>
      <c r="E40" s="120"/>
      <c r="F40" s="125" t="s">
        <v>1064</v>
      </c>
      <c r="G40" s="122"/>
      <c r="H40" s="123"/>
    </row>
    <row r="41" spans="1:8" s="126" customFormat="1" ht="69.95" customHeight="1">
      <c r="A41" s="126" t="s">
        <v>100</v>
      </c>
      <c r="B41" s="127" t="s">
        <v>561</v>
      </c>
      <c r="C41" s="118" t="s">
        <v>97</v>
      </c>
      <c r="D41" s="126" t="s">
        <v>556</v>
      </c>
      <c r="E41" s="120" t="str">
        <f t="shared" si="6"/>
        <v>挂失借记卡</v>
      </c>
      <c r="F41" s="130" t="s">
        <v>542</v>
      </c>
    </row>
    <row r="42" spans="1:8" s="128" customFormat="1" ht="21.95" customHeight="1">
      <c r="B42" s="138"/>
      <c r="E42" s="131" t="str">
        <f t="shared" si="6"/>
        <v/>
      </c>
    </row>
    <row r="43" spans="1:8" s="118" customFormat="1" ht="69.95" customHeight="1">
      <c r="A43" s="118" t="s">
        <v>559</v>
      </c>
      <c r="B43" s="124" t="s">
        <v>536</v>
      </c>
      <c r="C43" s="118" t="s">
        <v>97</v>
      </c>
      <c r="D43" s="120" t="s">
        <v>555</v>
      </c>
      <c r="E43" s="120"/>
      <c r="F43" s="125" t="s">
        <v>1054</v>
      </c>
    </row>
    <row r="44" spans="1:8" s="126" customFormat="1" ht="69.95" customHeight="1">
      <c r="A44" s="126" t="s">
        <v>103</v>
      </c>
      <c r="B44" s="127" t="s">
        <v>541</v>
      </c>
      <c r="C44" s="118" t="s">
        <v>97</v>
      </c>
      <c r="D44" s="126" t="s">
        <v>556</v>
      </c>
      <c r="E44" s="120" t="str">
        <f t="shared" ref="E44:E47" si="7">IF(D44&gt;0,D43,"")</f>
        <v>挂失借记卡</v>
      </c>
      <c r="F44" s="125" t="s">
        <v>557</v>
      </c>
    </row>
    <row r="45" spans="1:8" s="128" customFormat="1" ht="23.1" customHeight="1">
      <c r="B45" s="138"/>
      <c r="E45" s="131" t="str">
        <f t="shared" si="7"/>
        <v/>
      </c>
    </row>
    <row r="46" spans="1:8" s="126" customFormat="1" ht="69.95" customHeight="1">
      <c r="A46" s="126" t="s">
        <v>562</v>
      </c>
      <c r="B46" s="127" t="s">
        <v>541</v>
      </c>
      <c r="C46" s="118" t="s">
        <v>97</v>
      </c>
      <c r="D46" s="126" t="s">
        <v>556</v>
      </c>
      <c r="E46" s="120"/>
      <c r="F46" s="125" t="s">
        <v>1086</v>
      </c>
    </row>
    <row r="47" spans="1:8" s="128" customFormat="1" ht="26.1" customHeight="1">
      <c r="B47" s="138"/>
      <c r="E47" s="131" t="str">
        <f t="shared" si="7"/>
        <v/>
      </c>
    </row>
    <row r="48" spans="1:8" s="126" customFormat="1" ht="69.95" customHeight="1">
      <c r="A48" s="126" t="s">
        <v>563</v>
      </c>
      <c r="B48" s="127" t="s">
        <v>541</v>
      </c>
      <c r="C48" s="133" t="s">
        <v>97</v>
      </c>
      <c r="D48" s="126" t="s">
        <v>556</v>
      </c>
      <c r="E48" s="120"/>
      <c r="F48" s="132" t="s">
        <v>564</v>
      </c>
    </row>
    <row r="49" spans="1:8" s="128" customFormat="1" ht="21.95" customHeight="1">
      <c r="B49" s="138"/>
      <c r="E49" s="131" t="str">
        <f t="shared" ref="E49:E52" si="8">IF(D49&gt;0,D48,"")</f>
        <v/>
      </c>
    </row>
    <row r="50" spans="1:8" s="126" customFormat="1" ht="69.95" customHeight="1">
      <c r="A50" s="126" t="s">
        <v>565</v>
      </c>
      <c r="B50" s="124" t="s">
        <v>566</v>
      </c>
      <c r="C50" s="133" t="s">
        <v>97</v>
      </c>
      <c r="D50" s="126" t="s">
        <v>565</v>
      </c>
      <c r="F50" s="126" t="s">
        <v>1088</v>
      </c>
    </row>
    <row r="51" spans="1:8" s="118" customFormat="1" ht="69.95" customHeight="1">
      <c r="A51" s="118" t="s">
        <v>108</v>
      </c>
      <c r="B51" s="124" t="s">
        <v>536</v>
      </c>
      <c r="C51" s="118" t="s">
        <v>97</v>
      </c>
      <c r="D51" s="120" t="s">
        <v>555</v>
      </c>
      <c r="E51" s="120" t="str">
        <f t="shared" si="8"/>
        <v>挂失银行卡</v>
      </c>
      <c r="F51" s="125" t="s">
        <v>1074</v>
      </c>
      <c r="G51" s="122"/>
      <c r="H51" s="123"/>
    </row>
    <row r="52" spans="1:8" s="126" customFormat="1" ht="69.95" customHeight="1">
      <c r="A52" s="126" t="s">
        <v>103</v>
      </c>
      <c r="B52" s="127" t="s">
        <v>541</v>
      </c>
      <c r="C52" s="118" t="s">
        <v>97</v>
      </c>
      <c r="D52" s="126" t="s">
        <v>556</v>
      </c>
      <c r="E52" s="120" t="str">
        <f t="shared" si="8"/>
        <v>挂失借记卡</v>
      </c>
      <c r="F52" s="125" t="s">
        <v>557</v>
      </c>
    </row>
    <row r="53" spans="1:8" s="128" customFormat="1" ht="24.95" customHeight="1">
      <c r="B53" s="138"/>
    </row>
    <row r="54" spans="1:8" s="118" customFormat="1" ht="69.95" customHeight="1">
      <c r="A54" s="118" t="s">
        <v>568</v>
      </c>
      <c r="B54" s="124" t="s">
        <v>566</v>
      </c>
      <c r="C54" s="118" t="s">
        <v>97</v>
      </c>
      <c r="D54" s="120" t="s">
        <v>565</v>
      </c>
      <c r="E54" s="120"/>
      <c r="F54" s="125" t="s">
        <v>1089</v>
      </c>
    </row>
    <row r="55" spans="1:8" s="118" customFormat="1" ht="69.95" customHeight="1">
      <c r="A55" s="120" t="s">
        <v>114</v>
      </c>
      <c r="B55" s="124" t="s">
        <v>536</v>
      </c>
      <c r="C55" s="118" t="s">
        <v>97</v>
      </c>
      <c r="D55" s="120" t="s">
        <v>555</v>
      </c>
      <c r="E55" s="120" t="str">
        <f t="shared" ref="E55:E60" si="9">IF(D55&gt;0,D54,"")</f>
        <v>挂失银行卡</v>
      </c>
      <c r="F55" s="129" t="s">
        <v>558</v>
      </c>
    </row>
    <row r="56" spans="1:8" s="126" customFormat="1" ht="69.95" customHeight="1">
      <c r="A56" s="126" t="s">
        <v>100</v>
      </c>
      <c r="B56" s="127" t="s">
        <v>541</v>
      </c>
      <c r="C56" s="118" t="s">
        <v>97</v>
      </c>
      <c r="D56" s="126" t="s">
        <v>556</v>
      </c>
      <c r="E56" s="120" t="str">
        <f t="shared" si="9"/>
        <v>挂失借记卡</v>
      </c>
      <c r="F56" s="130" t="s">
        <v>542</v>
      </c>
    </row>
    <row r="57" spans="1:8" s="128" customFormat="1" ht="23.1" customHeight="1">
      <c r="B57" s="138"/>
    </row>
    <row r="58" spans="1:8" s="118" customFormat="1" ht="69.95" customHeight="1">
      <c r="A58" s="118" t="s">
        <v>568</v>
      </c>
      <c r="B58" s="124" t="s">
        <v>566</v>
      </c>
      <c r="C58" s="118" t="s">
        <v>97</v>
      </c>
      <c r="D58" s="120" t="s">
        <v>565</v>
      </c>
      <c r="E58" s="120"/>
      <c r="F58" s="125" t="s">
        <v>569</v>
      </c>
    </row>
    <row r="59" spans="1:8" s="118" customFormat="1" ht="69.95" customHeight="1">
      <c r="A59" s="120" t="s">
        <v>114</v>
      </c>
      <c r="B59" s="124" t="s">
        <v>536</v>
      </c>
      <c r="C59" s="118" t="s">
        <v>97</v>
      </c>
      <c r="D59" s="120" t="s">
        <v>555</v>
      </c>
      <c r="E59" s="120" t="str">
        <f t="shared" si="9"/>
        <v>挂失银行卡</v>
      </c>
      <c r="F59" s="129" t="s">
        <v>558</v>
      </c>
    </row>
    <row r="60" spans="1:8" s="126" customFormat="1" ht="69.95" customHeight="1">
      <c r="A60" s="126" t="s">
        <v>103</v>
      </c>
      <c r="B60" s="127" t="s">
        <v>541</v>
      </c>
      <c r="C60" s="118" t="s">
        <v>97</v>
      </c>
      <c r="D60" s="126" t="s">
        <v>556</v>
      </c>
      <c r="E60" s="120" t="str">
        <f t="shared" si="9"/>
        <v>挂失借记卡</v>
      </c>
      <c r="F60" s="125" t="s">
        <v>557</v>
      </c>
    </row>
    <row r="61" spans="1:8" s="128" customFormat="1" ht="24" customHeight="1">
      <c r="B61" s="138"/>
    </row>
    <row r="62" spans="1:8" s="126" customFormat="1" ht="69.95" customHeight="1">
      <c r="A62" s="126" t="s">
        <v>565</v>
      </c>
      <c r="B62" s="124" t="s">
        <v>566</v>
      </c>
      <c r="C62" s="133" t="s">
        <v>97</v>
      </c>
      <c r="D62" s="126" t="s">
        <v>565</v>
      </c>
      <c r="F62" s="129" t="s">
        <v>1065</v>
      </c>
    </row>
    <row r="63" spans="1:8" s="118" customFormat="1" ht="69.95" customHeight="1">
      <c r="A63" s="120" t="s">
        <v>114</v>
      </c>
      <c r="B63" s="124" t="s">
        <v>536</v>
      </c>
      <c r="C63" s="118" t="s">
        <v>97</v>
      </c>
      <c r="D63" s="120" t="s">
        <v>555</v>
      </c>
      <c r="E63" s="120" t="str">
        <f t="shared" ref="E63:E68" si="10">IF(D63&gt;0,D62,"")</f>
        <v>挂失银行卡</v>
      </c>
      <c r="F63" s="129" t="s">
        <v>558</v>
      </c>
    </row>
    <row r="64" spans="1:8" s="126" customFormat="1" ht="69.95" customHeight="1">
      <c r="A64" s="126" t="s">
        <v>103</v>
      </c>
      <c r="B64" s="127" t="s">
        <v>541</v>
      </c>
      <c r="C64" s="118" t="s">
        <v>97</v>
      </c>
      <c r="D64" s="126" t="s">
        <v>556</v>
      </c>
      <c r="E64" s="120" t="str">
        <f t="shared" si="10"/>
        <v>挂失借记卡</v>
      </c>
      <c r="F64" s="125" t="s">
        <v>557</v>
      </c>
    </row>
    <row r="65" spans="1:8" s="128" customFormat="1" ht="21.95" customHeight="1">
      <c r="B65" s="138"/>
    </row>
    <row r="66" spans="1:8" s="126" customFormat="1" ht="69.95" customHeight="1">
      <c r="A66" s="126" t="s">
        <v>565</v>
      </c>
      <c r="B66" s="124" t="s">
        <v>566</v>
      </c>
      <c r="C66" s="133" t="s">
        <v>97</v>
      </c>
      <c r="D66" s="126" t="s">
        <v>565</v>
      </c>
      <c r="F66" s="126" t="s">
        <v>567</v>
      </c>
    </row>
    <row r="67" spans="1:8" s="118" customFormat="1" ht="69.95" customHeight="1">
      <c r="A67" s="118" t="s">
        <v>108</v>
      </c>
      <c r="B67" s="124" t="s">
        <v>536</v>
      </c>
      <c r="C67" s="118" t="s">
        <v>97</v>
      </c>
      <c r="D67" s="120" t="s">
        <v>555</v>
      </c>
      <c r="E67" s="120" t="str">
        <f t="shared" si="10"/>
        <v>挂失银行卡</v>
      </c>
      <c r="F67" s="125" t="s">
        <v>821</v>
      </c>
      <c r="G67" s="122"/>
      <c r="H67" s="123"/>
    </row>
    <row r="68" spans="1:8" s="126" customFormat="1" ht="69.95" customHeight="1">
      <c r="A68" s="126" t="s">
        <v>100</v>
      </c>
      <c r="B68" s="127" t="s">
        <v>541</v>
      </c>
      <c r="C68" s="118" t="s">
        <v>97</v>
      </c>
      <c r="D68" s="126" t="s">
        <v>556</v>
      </c>
      <c r="E68" s="120" t="str">
        <f t="shared" si="10"/>
        <v>挂失借记卡</v>
      </c>
      <c r="F68" s="130" t="s">
        <v>542</v>
      </c>
    </row>
    <row r="69" spans="1:8" s="128" customFormat="1" ht="24.95" customHeight="1">
      <c r="B69" s="138"/>
    </row>
    <row r="70" spans="1:8" s="126" customFormat="1" ht="69.95" customHeight="1">
      <c r="A70" s="126" t="s">
        <v>102</v>
      </c>
      <c r="B70" s="124" t="s">
        <v>1052</v>
      </c>
      <c r="C70" s="118" t="s">
        <v>97</v>
      </c>
      <c r="D70" s="126" t="s">
        <v>103</v>
      </c>
      <c r="F70" s="121" t="s">
        <v>1066</v>
      </c>
    </row>
    <row r="71" spans="1:8" s="126" customFormat="1" ht="69.95" customHeight="1">
      <c r="A71" s="126" t="s">
        <v>108</v>
      </c>
      <c r="B71" s="127" t="s">
        <v>541</v>
      </c>
      <c r="C71" s="118" t="s">
        <v>97</v>
      </c>
      <c r="D71" s="126" t="s">
        <v>556</v>
      </c>
      <c r="E71" s="126" t="s">
        <v>103</v>
      </c>
      <c r="F71" s="125" t="s">
        <v>821</v>
      </c>
    </row>
    <row r="72" spans="1:8" s="128" customFormat="1" ht="21.95" customHeight="1">
      <c r="B72" s="138"/>
    </row>
    <row r="73" spans="1:8" s="126" customFormat="1" ht="69.95" customHeight="1">
      <c r="A73" s="126" t="s">
        <v>104</v>
      </c>
      <c r="B73" s="124" t="s">
        <v>1052</v>
      </c>
      <c r="C73" s="133" t="s">
        <v>97</v>
      </c>
      <c r="D73" s="126" t="s">
        <v>103</v>
      </c>
      <c r="F73" s="125" t="s">
        <v>553</v>
      </c>
    </row>
    <row r="74" spans="1:8" s="126" customFormat="1" ht="69.95" customHeight="1">
      <c r="A74" s="126" t="s">
        <v>114</v>
      </c>
      <c r="B74" s="127" t="s">
        <v>541</v>
      </c>
      <c r="C74" s="133" t="s">
        <v>97</v>
      </c>
      <c r="D74" s="126" t="s">
        <v>556</v>
      </c>
      <c r="E74" s="126" t="s">
        <v>103</v>
      </c>
      <c r="F74" s="129" t="s">
        <v>558</v>
      </c>
    </row>
    <row r="75" spans="1:8" s="128" customFormat="1" ht="24.95" customHeight="1">
      <c r="B75" s="138"/>
    </row>
    <row r="76" spans="1:8" s="126" customFormat="1" ht="69.95" customHeight="1">
      <c r="A76" s="126" t="s">
        <v>102</v>
      </c>
      <c r="B76" s="124" t="s">
        <v>1052</v>
      </c>
      <c r="C76" s="118" t="s">
        <v>97</v>
      </c>
      <c r="D76" s="126" t="s">
        <v>103</v>
      </c>
      <c r="F76" s="125" t="s">
        <v>552</v>
      </c>
    </row>
    <row r="77" spans="1:8" s="126" customFormat="1" ht="69.95" customHeight="1">
      <c r="A77" s="126" t="s">
        <v>114</v>
      </c>
      <c r="B77" s="127" t="s">
        <v>541</v>
      </c>
      <c r="C77" s="133" t="s">
        <v>97</v>
      </c>
      <c r="D77" s="126" t="s">
        <v>556</v>
      </c>
      <c r="E77" s="126" t="s">
        <v>103</v>
      </c>
      <c r="F77" s="129" t="s">
        <v>558</v>
      </c>
    </row>
    <row r="78" spans="1:8" s="128" customFormat="1" ht="21.95" customHeight="1">
      <c r="B78" s="138"/>
    </row>
    <row r="79" spans="1:8" s="126" customFormat="1" ht="69.95" customHeight="1">
      <c r="A79" s="126" t="s">
        <v>104</v>
      </c>
      <c r="B79" s="124" t="s">
        <v>1052</v>
      </c>
      <c r="C79" s="133" t="s">
        <v>97</v>
      </c>
      <c r="D79" s="126" t="s">
        <v>103</v>
      </c>
      <c r="F79" s="125" t="s">
        <v>1067</v>
      </c>
    </row>
    <row r="80" spans="1:8" s="126" customFormat="1" ht="69.95" customHeight="1">
      <c r="A80" s="126" t="s">
        <v>108</v>
      </c>
      <c r="B80" s="127" t="s">
        <v>541</v>
      </c>
      <c r="C80" s="118" t="s">
        <v>97</v>
      </c>
      <c r="D80" s="126" t="s">
        <v>556</v>
      </c>
      <c r="E80" s="126" t="s">
        <v>103</v>
      </c>
      <c r="F80" s="125" t="s">
        <v>821</v>
      </c>
    </row>
    <row r="81" spans="1:6" s="128" customFormat="1" ht="20.100000000000001" customHeight="1">
      <c r="B81" s="138"/>
    </row>
    <row r="82" spans="1:6" s="126" customFormat="1" ht="69.95" customHeight="1">
      <c r="A82" s="126" t="s">
        <v>571</v>
      </c>
      <c r="B82" s="127" t="s">
        <v>572</v>
      </c>
      <c r="C82" s="118" t="s">
        <v>97</v>
      </c>
      <c r="D82" s="126" t="s">
        <v>573</v>
      </c>
      <c r="F82" s="125" t="s">
        <v>574</v>
      </c>
    </row>
    <row r="83" spans="1:6" s="126" customFormat="1" ht="69.95" customHeight="1">
      <c r="A83" s="126" t="s">
        <v>108</v>
      </c>
      <c r="B83" s="127" t="s">
        <v>541</v>
      </c>
      <c r="C83" s="118" t="s">
        <v>97</v>
      </c>
      <c r="D83" s="126" t="s">
        <v>556</v>
      </c>
      <c r="E83" s="126" t="s">
        <v>573</v>
      </c>
      <c r="F83" s="125" t="s">
        <v>821</v>
      </c>
    </row>
    <row r="84" spans="1:6" s="128" customFormat="1" ht="18" customHeight="1">
      <c r="B84" s="138"/>
    </row>
    <row r="85" spans="1:6" s="126" customFormat="1" ht="69.95" customHeight="1">
      <c r="A85" s="126" t="s">
        <v>575</v>
      </c>
      <c r="B85" s="127" t="s">
        <v>572</v>
      </c>
      <c r="C85" s="133" t="s">
        <v>97</v>
      </c>
      <c r="D85" s="126" t="s">
        <v>573</v>
      </c>
      <c r="F85" s="125" t="s">
        <v>576</v>
      </c>
    </row>
    <row r="86" spans="1:6" s="126" customFormat="1" ht="69.95" customHeight="1">
      <c r="A86" s="126" t="s">
        <v>114</v>
      </c>
      <c r="B86" s="127" t="s">
        <v>541</v>
      </c>
      <c r="C86" s="133" t="s">
        <v>97</v>
      </c>
      <c r="D86" s="126" t="s">
        <v>556</v>
      </c>
      <c r="E86" s="126" t="s">
        <v>573</v>
      </c>
      <c r="F86" s="129" t="s">
        <v>558</v>
      </c>
    </row>
    <row r="87" spans="1:6" s="128" customFormat="1" ht="21.95" customHeight="1">
      <c r="B87" s="138"/>
    </row>
    <row r="88" spans="1:6" s="126" customFormat="1" ht="69.95" customHeight="1">
      <c r="A88" s="126" t="s">
        <v>571</v>
      </c>
      <c r="B88" s="127" t="s">
        <v>572</v>
      </c>
      <c r="C88" s="118" t="s">
        <v>97</v>
      </c>
      <c r="D88" s="126" t="s">
        <v>573</v>
      </c>
      <c r="F88" s="125" t="s">
        <v>574</v>
      </c>
    </row>
    <row r="89" spans="1:6" s="126" customFormat="1" ht="69.95" customHeight="1">
      <c r="A89" s="126" t="s">
        <v>114</v>
      </c>
      <c r="B89" s="127" t="s">
        <v>541</v>
      </c>
      <c r="C89" s="133" t="s">
        <v>97</v>
      </c>
      <c r="D89" s="126" t="s">
        <v>556</v>
      </c>
      <c r="E89" s="126" t="s">
        <v>573</v>
      </c>
      <c r="F89" s="129" t="s">
        <v>558</v>
      </c>
    </row>
    <row r="90" spans="1:6" s="128" customFormat="1" ht="21.95" customHeight="1">
      <c r="B90" s="138"/>
    </row>
    <row r="91" spans="1:6" s="126" customFormat="1" ht="69.95" customHeight="1">
      <c r="A91" s="126" t="s">
        <v>575</v>
      </c>
      <c r="B91" s="127" t="s">
        <v>572</v>
      </c>
      <c r="C91" s="133" t="s">
        <v>97</v>
      </c>
      <c r="D91" s="126" t="s">
        <v>573</v>
      </c>
      <c r="F91" s="125" t="s">
        <v>576</v>
      </c>
    </row>
    <row r="92" spans="1:6" s="126" customFormat="1" ht="69.95" customHeight="1">
      <c r="A92" s="126" t="s">
        <v>108</v>
      </c>
      <c r="B92" s="127" t="s">
        <v>541</v>
      </c>
      <c r="C92" s="118" t="s">
        <v>97</v>
      </c>
      <c r="D92" s="126" t="s">
        <v>556</v>
      </c>
      <c r="E92" s="126" t="s">
        <v>573</v>
      </c>
      <c r="F92" s="125" t="s">
        <v>821</v>
      </c>
    </row>
    <row r="94" spans="1:6" s="126" customFormat="1" ht="69.95" customHeight="1">
      <c r="A94" s="126" t="s">
        <v>797</v>
      </c>
      <c r="B94" s="127" t="s">
        <v>541</v>
      </c>
      <c r="C94" s="118" t="s">
        <v>97</v>
      </c>
      <c r="D94" s="126" t="s">
        <v>556</v>
      </c>
      <c r="F94" s="125" t="s">
        <v>1068</v>
      </c>
    </row>
    <row r="96" spans="1:6" s="126" customFormat="1" ht="69.95" customHeight="1">
      <c r="A96" s="126" t="s">
        <v>799</v>
      </c>
      <c r="B96" s="127" t="s">
        <v>541</v>
      </c>
      <c r="C96" s="118" t="s">
        <v>97</v>
      </c>
      <c r="D96" s="126" t="s">
        <v>798</v>
      </c>
      <c r="F96" s="125" t="s">
        <v>564</v>
      </c>
    </row>
  </sheetData>
  <customSheetViews>
    <customSheetView guid="{1E5A0D98-77D5-42E3-9872-0440613765AC}" topLeftCell="A79">
      <selection activeCell="B2" sqref="B2"/>
      <pageMargins left="0.75" right="0.75" top="1" bottom="1" header="0.51180555555555596" footer="0.51180555555555596"/>
    </customSheetView>
    <customSheetView guid="{CD69C0EA-EBFB-45E3-BEA5-CC470598666F}">
      <selection activeCell="G1" sqref="G1"/>
      <pageMargins left="0.75" right="0.75" top="1" bottom="1" header="0.51180555555555596" footer="0.51180555555555596"/>
    </customSheetView>
    <customSheetView guid="{C2CB2F22-775D-44AC-B11A-784BA6146A8B}" topLeftCell="A85">
      <selection activeCell="F54" sqref="F54"/>
      <pageMargins left="0.75" right="0.75" top="1" bottom="1" header="0.51180555555555596" footer="0.51180555555555596"/>
    </customSheetView>
    <customSheetView guid="{36746F77-9D30-4F67-8DD6-349629627742}" topLeftCell="A91">
      <selection activeCell="F73" sqref="F73"/>
      <pageMargins left="0.75" right="0.75" top="1" bottom="1" header="0.51180555555555596" footer="0.51180555555555596"/>
    </customSheetView>
  </customSheetViews>
  <phoneticPr fontId="4" type="noConversion"/>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5" zoomScaleNormal="100" workbookViewId="0">
      <pane xSplit="1" ySplit="1" topLeftCell="B11" activePane="bottomRight" state="frozen"/>
      <selection pane="topRight" activeCell="B1" sqref="B1"/>
      <selection pane="bottomLeft" activeCell="A2" sqref="A2"/>
      <selection pane="bottomRight" activeCell="F11" sqref="F11"/>
    </sheetView>
  </sheetViews>
  <sheetFormatPr defaultColWidth="9" defaultRowHeight="13.5"/>
  <cols>
    <col min="1" max="1" width="21.5" style="137" customWidth="1"/>
    <col min="2" max="2" width="33.375" style="137"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94</v>
      </c>
      <c r="F1" s="116" t="s">
        <v>5</v>
      </c>
      <c r="G1" s="190" t="s">
        <v>919</v>
      </c>
      <c r="H1" s="117"/>
    </row>
    <row r="2" spans="1:8" s="118" customFormat="1" ht="69.95" customHeight="1">
      <c r="A2" s="118" t="s">
        <v>95</v>
      </c>
      <c r="B2" s="119" t="s">
        <v>96</v>
      </c>
      <c r="C2" s="118" t="s">
        <v>97</v>
      </c>
      <c r="D2" s="118" t="s">
        <v>98</v>
      </c>
      <c r="E2" s="120"/>
      <c r="F2" s="121" t="s">
        <v>1090</v>
      </c>
      <c r="G2" s="122"/>
      <c r="H2" s="123"/>
    </row>
    <row r="3" spans="1:8" s="118" customFormat="1" ht="69.95" customHeight="1">
      <c r="A3" s="118" t="s">
        <v>308</v>
      </c>
      <c r="B3" s="124" t="s">
        <v>536</v>
      </c>
      <c r="C3" s="118" t="s">
        <v>97</v>
      </c>
      <c r="D3" s="120" t="s">
        <v>537</v>
      </c>
      <c r="E3" s="120" t="str">
        <f t="shared" ref="E3:E8" si="0">IF(D3&gt;0,D2,"")</f>
        <v>挂失</v>
      </c>
      <c r="F3" s="192" t="s">
        <v>1027</v>
      </c>
      <c r="G3" s="122"/>
      <c r="H3" s="123"/>
    </row>
    <row r="4" spans="1:8" s="126" customFormat="1" ht="69.95" customHeight="1">
      <c r="A4" s="126" t="s">
        <v>103</v>
      </c>
      <c r="B4" s="127" t="s">
        <v>96</v>
      </c>
      <c r="C4" s="118" t="s">
        <v>97</v>
      </c>
      <c r="D4" s="126" t="s">
        <v>538</v>
      </c>
      <c r="E4" s="120" t="str">
        <f t="shared" si="0"/>
        <v>挂失存折</v>
      </c>
      <c r="F4" s="125" t="s">
        <v>1092</v>
      </c>
    </row>
    <row r="5" spans="1:8" s="128" customFormat="1" ht="18" customHeight="1"/>
    <row r="6" spans="1:8" s="118" customFormat="1" ht="69.95" customHeight="1">
      <c r="A6" s="118" t="s">
        <v>99</v>
      </c>
      <c r="B6" s="119" t="s">
        <v>96</v>
      </c>
      <c r="C6" s="118" t="s">
        <v>97</v>
      </c>
      <c r="D6" s="118" t="s">
        <v>98</v>
      </c>
      <c r="E6" s="120"/>
      <c r="F6" s="125" t="s">
        <v>1091</v>
      </c>
    </row>
    <row r="7" spans="1:8" s="118" customFormat="1" ht="69.95" customHeight="1">
      <c r="A7" s="120" t="s">
        <v>310</v>
      </c>
      <c r="B7" s="124" t="s">
        <v>541</v>
      </c>
      <c r="C7" s="118" t="s">
        <v>97</v>
      </c>
      <c r="D7" s="120" t="s">
        <v>537</v>
      </c>
      <c r="E7" s="120" t="str">
        <f t="shared" si="0"/>
        <v>挂失</v>
      </c>
      <c r="F7" s="193" t="s">
        <v>1093</v>
      </c>
    </row>
    <row r="8" spans="1:8" s="126" customFormat="1" ht="69.95" customHeight="1">
      <c r="A8" s="126" t="s">
        <v>100</v>
      </c>
      <c r="B8" s="127" t="s">
        <v>541</v>
      </c>
      <c r="C8" s="118" t="s">
        <v>97</v>
      </c>
      <c r="D8" s="126" t="s">
        <v>538</v>
      </c>
      <c r="E8" s="120" t="str">
        <f t="shared" si="0"/>
        <v>挂失存折</v>
      </c>
      <c r="F8" s="130" t="s">
        <v>1044</v>
      </c>
    </row>
    <row r="9" spans="1:8" s="128" customFormat="1" ht="21.95" customHeight="1"/>
    <row r="10" spans="1:8" s="118" customFormat="1" ht="69.95" customHeight="1">
      <c r="A10" s="118" t="s">
        <v>99</v>
      </c>
      <c r="B10" s="119" t="s">
        <v>96</v>
      </c>
      <c r="C10" s="118" t="s">
        <v>97</v>
      </c>
      <c r="D10" s="118" t="s">
        <v>98</v>
      </c>
      <c r="E10" s="120"/>
      <c r="F10" s="125" t="s">
        <v>1097</v>
      </c>
    </row>
    <row r="11" spans="1:8" s="118" customFormat="1" ht="69.95" customHeight="1">
      <c r="A11" s="118" t="s">
        <v>308</v>
      </c>
      <c r="B11" s="124" t="s">
        <v>536</v>
      </c>
      <c r="C11" s="118" t="s">
        <v>97</v>
      </c>
      <c r="D11" s="120" t="s">
        <v>537</v>
      </c>
      <c r="E11" s="120" t="str">
        <f t="shared" ref="E11:E13" si="1">IF(D11&gt;0,D10,"")</f>
        <v>挂失</v>
      </c>
      <c r="F11" s="125"/>
      <c r="G11" s="122"/>
      <c r="H11" s="123"/>
    </row>
    <row r="12" spans="1:8" s="126" customFormat="1" ht="69.95" customHeight="1">
      <c r="A12" s="126" t="s">
        <v>103</v>
      </c>
      <c r="B12" s="127" t="s">
        <v>96</v>
      </c>
      <c r="C12" s="118" t="s">
        <v>97</v>
      </c>
      <c r="D12" s="126" t="s">
        <v>538</v>
      </c>
      <c r="E12" s="120" t="str">
        <f t="shared" si="1"/>
        <v>挂失存折</v>
      </c>
      <c r="F12" s="125" t="s">
        <v>1094</v>
      </c>
    </row>
    <row r="13" spans="1:8" s="128" customFormat="1" ht="21" customHeight="1">
      <c r="E13" s="131" t="str">
        <f t="shared" si="1"/>
        <v/>
      </c>
    </row>
    <row r="14" spans="1:8" s="118" customFormat="1" ht="69.95" customHeight="1">
      <c r="A14" s="118" t="s">
        <v>95</v>
      </c>
      <c r="B14" s="119" t="s">
        <v>96</v>
      </c>
      <c r="C14" s="118" t="s">
        <v>97</v>
      </c>
      <c r="D14" s="118" t="s">
        <v>98</v>
      </c>
      <c r="E14" s="120"/>
      <c r="F14" s="121" t="s">
        <v>1085</v>
      </c>
      <c r="H14" s="123"/>
    </row>
    <row r="15" spans="1:8" s="118" customFormat="1" ht="69.95" customHeight="1">
      <c r="A15" s="120" t="s">
        <v>310</v>
      </c>
      <c r="B15" s="124" t="s">
        <v>541</v>
      </c>
      <c r="C15" s="118" t="s">
        <v>97</v>
      </c>
      <c r="D15" s="120" t="s">
        <v>537</v>
      </c>
      <c r="E15" s="120" t="str">
        <f t="shared" ref="E15:E17" si="2">IF(D15&gt;0,D14,"")</f>
        <v>挂失</v>
      </c>
      <c r="F15" s="129"/>
    </row>
    <row r="16" spans="1:8" s="126" customFormat="1" ht="69.95" customHeight="1">
      <c r="A16" s="126" t="s">
        <v>103</v>
      </c>
      <c r="B16" s="127" t="s">
        <v>96</v>
      </c>
      <c r="C16" s="118" t="s">
        <v>97</v>
      </c>
      <c r="D16" s="126" t="s">
        <v>538</v>
      </c>
      <c r="E16" s="120" t="str">
        <f t="shared" si="2"/>
        <v>挂失存折</v>
      </c>
      <c r="F16" s="125" t="s">
        <v>539</v>
      </c>
    </row>
    <row r="17" spans="1:8" s="128" customFormat="1" ht="15" customHeight="1">
      <c r="E17" s="131" t="str">
        <f t="shared" si="2"/>
        <v/>
      </c>
    </row>
    <row r="18" spans="1:8" s="118" customFormat="1" ht="69.95" customHeight="1">
      <c r="A18" s="118" t="s">
        <v>95</v>
      </c>
      <c r="B18" s="119" t="s">
        <v>96</v>
      </c>
      <c r="C18" s="118" t="s">
        <v>97</v>
      </c>
      <c r="D18" s="118" t="s">
        <v>98</v>
      </c>
      <c r="E18" s="120"/>
      <c r="F18" s="121" t="s">
        <v>535</v>
      </c>
      <c r="H18" s="123"/>
    </row>
    <row r="19" spans="1:8" s="118" customFormat="1" ht="69.95" customHeight="1">
      <c r="A19" s="118" t="s">
        <v>308</v>
      </c>
      <c r="B19" s="124" t="s">
        <v>536</v>
      </c>
      <c r="C19" s="118" t="s">
        <v>97</v>
      </c>
      <c r="D19" s="120" t="s">
        <v>537</v>
      </c>
      <c r="E19" s="120" t="str">
        <f t="shared" ref="E19:E21" si="3">IF(D19&gt;0,D18,"")</f>
        <v>挂失</v>
      </c>
      <c r="F19" s="125"/>
      <c r="G19" s="122"/>
      <c r="H19" s="123"/>
    </row>
    <row r="20" spans="1:8" s="126" customFormat="1" ht="69.95" customHeight="1">
      <c r="A20" s="126" t="s">
        <v>100</v>
      </c>
      <c r="B20" s="127" t="s">
        <v>541</v>
      </c>
      <c r="C20" s="118" t="s">
        <v>97</v>
      </c>
      <c r="D20" s="126" t="s">
        <v>538</v>
      </c>
      <c r="E20" s="120" t="str">
        <f t="shared" si="3"/>
        <v>挂失存折</v>
      </c>
      <c r="F20" s="130" t="s">
        <v>542</v>
      </c>
    </row>
    <row r="21" spans="1:8" s="128" customFormat="1" ht="18.95" customHeight="1">
      <c r="E21" s="131" t="str">
        <f t="shared" si="3"/>
        <v/>
      </c>
    </row>
    <row r="22" spans="1:8" s="118" customFormat="1" ht="69.95" customHeight="1">
      <c r="A22" s="118" t="s">
        <v>95</v>
      </c>
      <c r="B22" s="119" t="s">
        <v>96</v>
      </c>
      <c r="C22" s="118" t="s">
        <v>97</v>
      </c>
      <c r="D22" s="118" t="s">
        <v>98</v>
      </c>
      <c r="E22" s="120"/>
      <c r="F22" s="121" t="s">
        <v>535</v>
      </c>
      <c r="H22" s="123"/>
    </row>
    <row r="23" spans="1:8" s="118" customFormat="1" ht="69.95" customHeight="1">
      <c r="A23" s="120" t="s">
        <v>310</v>
      </c>
      <c r="B23" s="124" t="s">
        <v>541</v>
      </c>
      <c r="C23" s="118" t="s">
        <v>97</v>
      </c>
      <c r="D23" s="120" t="s">
        <v>537</v>
      </c>
      <c r="E23" s="120" t="str">
        <f t="shared" ref="E23:E28" si="4">IF(D23&gt;0,D22,"")</f>
        <v>挂失</v>
      </c>
      <c r="F23" s="129"/>
    </row>
    <row r="24" spans="1:8" s="126" customFormat="1" ht="69.95" customHeight="1">
      <c r="A24" s="126" t="s">
        <v>100</v>
      </c>
      <c r="B24" s="127" t="s">
        <v>541</v>
      </c>
      <c r="C24" s="118" t="s">
        <v>97</v>
      </c>
      <c r="D24" s="126" t="s">
        <v>538</v>
      </c>
      <c r="E24" s="120" t="str">
        <f t="shared" si="4"/>
        <v>挂失存折</v>
      </c>
      <c r="F24" s="130" t="s">
        <v>542</v>
      </c>
    </row>
    <row r="25" spans="1:8" s="128" customFormat="1" ht="21" customHeight="1"/>
    <row r="26" spans="1:8" s="118" customFormat="1" ht="69.95" customHeight="1">
      <c r="A26" s="118" t="s">
        <v>99</v>
      </c>
      <c r="B26" s="119" t="s">
        <v>96</v>
      </c>
      <c r="C26" s="118" t="s">
        <v>97</v>
      </c>
      <c r="D26" s="118" t="s">
        <v>98</v>
      </c>
      <c r="E26" s="120"/>
      <c r="F26" s="121" t="s">
        <v>540</v>
      </c>
    </row>
    <row r="27" spans="1:8" s="118" customFormat="1" ht="69.95" customHeight="1">
      <c r="A27" s="118" t="s">
        <v>308</v>
      </c>
      <c r="B27" s="124" t="s">
        <v>805</v>
      </c>
      <c r="C27" s="118" t="s">
        <v>97</v>
      </c>
      <c r="D27" s="120" t="s">
        <v>537</v>
      </c>
      <c r="E27" s="120" t="str">
        <f t="shared" si="4"/>
        <v>挂失</v>
      </c>
      <c r="F27" s="125"/>
      <c r="G27" s="122"/>
      <c r="H27" s="123"/>
    </row>
    <row r="28" spans="1:8" s="126" customFormat="1" ht="69.95" customHeight="1">
      <c r="A28" s="126" t="s">
        <v>100</v>
      </c>
      <c r="B28" s="127" t="s">
        <v>541</v>
      </c>
      <c r="C28" s="118" t="s">
        <v>97</v>
      </c>
      <c r="D28" s="126" t="s">
        <v>538</v>
      </c>
      <c r="E28" s="120" t="str">
        <f t="shared" si="4"/>
        <v>挂失存折</v>
      </c>
      <c r="F28" s="130" t="s">
        <v>542</v>
      </c>
    </row>
    <row r="29" spans="1:8" s="128" customFormat="1" ht="20.100000000000001" customHeight="1"/>
    <row r="30" spans="1:8" s="118" customFormat="1" ht="69.95" customHeight="1">
      <c r="A30" s="118" t="s">
        <v>99</v>
      </c>
      <c r="B30" s="119" t="s">
        <v>96</v>
      </c>
      <c r="C30" s="118" t="s">
        <v>97</v>
      </c>
      <c r="D30" s="118" t="s">
        <v>98</v>
      </c>
      <c r="E30" s="120"/>
      <c r="F30" s="125" t="s">
        <v>540</v>
      </c>
    </row>
    <row r="31" spans="1:8" s="118" customFormat="1" ht="69.95" customHeight="1">
      <c r="A31" s="120" t="s">
        <v>310</v>
      </c>
      <c r="B31" s="124" t="s">
        <v>541</v>
      </c>
      <c r="C31" s="118" t="s">
        <v>97</v>
      </c>
      <c r="D31" s="120" t="s">
        <v>537</v>
      </c>
      <c r="E31" s="120" t="str">
        <f t="shared" ref="E31:E36" si="5">IF(D31&gt;0,D30,"")</f>
        <v>挂失</v>
      </c>
      <c r="F31" s="129"/>
    </row>
    <row r="32" spans="1:8" s="126" customFormat="1" ht="69.95" customHeight="1">
      <c r="A32" s="126" t="s">
        <v>103</v>
      </c>
      <c r="B32" s="127" t="s">
        <v>96</v>
      </c>
      <c r="C32" s="118" t="s">
        <v>97</v>
      </c>
      <c r="D32" s="126" t="s">
        <v>538</v>
      </c>
      <c r="E32" s="120" t="str">
        <f t="shared" si="5"/>
        <v>挂失存折</v>
      </c>
      <c r="F32" s="125" t="s">
        <v>539</v>
      </c>
    </row>
    <row r="33" spans="1:8" s="128" customFormat="1" ht="18" customHeight="1"/>
    <row r="34" spans="1:8" s="118" customFormat="1" ht="69.95" customHeight="1">
      <c r="A34" s="120" t="s">
        <v>537</v>
      </c>
      <c r="B34" s="124" t="s">
        <v>536</v>
      </c>
      <c r="C34" s="118" t="s">
        <v>97</v>
      </c>
      <c r="D34" s="120" t="s">
        <v>537</v>
      </c>
      <c r="E34" s="120"/>
      <c r="F34" s="125" t="s">
        <v>543</v>
      </c>
      <c r="G34" s="122"/>
      <c r="H34" s="123"/>
    </row>
    <row r="35" spans="1:8" s="126" customFormat="1" ht="69.95" customHeight="1">
      <c r="A35" s="126" t="s">
        <v>103</v>
      </c>
      <c r="B35" s="127" t="s">
        <v>96</v>
      </c>
      <c r="C35" s="118" t="s">
        <v>97</v>
      </c>
      <c r="D35" s="126" t="s">
        <v>538</v>
      </c>
      <c r="E35" s="120" t="str">
        <f t="shared" si="5"/>
        <v>挂失存折</v>
      </c>
      <c r="F35" s="125" t="s">
        <v>539</v>
      </c>
    </row>
    <row r="36" spans="1:8" s="128" customFormat="1" ht="21" customHeight="1">
      <c r="E36" s="131" t="str">
        <f t="shared" si="5"/>
        <v/>
      </c>
    </row>
    <row r="37" spans="1:8" s="118" customFormat="1" ht="69.95" customHeight="1">
      <c r="A37" s="118" t="s">
        <v>544</v>
      </c>
      <c r="B37" s="124" t="s">
        <v>536</v>
      </c>
      <c r="C37" s="118" t="s">
        <v>97</v>
      </c>
      <c r="D37" s="120" t="s">
        <v>537</v>
      </c>
      <c r="E37" s="120"/>
      <c r="F37" s="125" t="s">
        <v>545</v>
      </c>
    </row>
    <row r="38" spans="1:8" s="126" customFormat="1" ht="69.95" customHeight="1">
      <c r="A38" s="126" t="s">
        <v>100</v>
      </c>
      <c r="B38" s="127" t="s">
        <v>541</v>
      </c>
      <c r="C38" s="118" t="s">
        <v>97</v>
      </c>
      <c r="D38" s="126" t="s">
        <v>538</v>
      </c>
      <c r="E38" s="120" t="str">
        <f t="shared" ref="E38:E42" si="6">IF(D38&gt;0,D37,"")</f>
        <v>挂失存折</v>
      </c>
      <c r="F38" s="130" t="s">
        <v>1095</v>
      </c>
    </row>
    <row r="39" spans="1:8" s="128" customFormat="1" ht="18" customHeight="1">
      <c r="E39" s="131" t="str">
        <f t="shared" si="6"/>
        <v/>
      </c>
    </row>
    <row r="40" spans="1:8" s="118" customFormat="1" ht="69.95" customHeight="1">
      <c r="A40" s="120" t="s">
        <v>537</v>
      </c>
      <c r="B40" s="124" t="s">
        <v>536</v>
      </c>
      <c r="C40" s="118" t="s">
        <v>97</v>
      </c>
      <c r="D40" s="120" t="s">
        <v>537</v>
      </c>
      <c r="E40" s="120"/>
      <c r="F40" s="125" t="s">
        <v>1096</v>
      </c>
      <c r="G40" s="122"/>
      <c r="H40" s="123"/>
    </row>
    <row r="41" spans="1:8" s="126" customFormat="1" ht="69.95" customHeight="1">
      <c r="A41" s="126" t="s">
        <v>100</v>
      </c>
      <c r="B41" s="127" t="s">
        <v>541</v>
      </c>
      <c r="C41" s="118" t="s">
        <v>97</v>
      </c>
      <c r="D41" s="126" t="s">
        <v>538</v>
      </c>
      <c r="E41" s="120" t="str">
        <f t="shared" si="6"/>
        <v>挂失存折</v>
      </c>
      <c r="F41" s="130" t="s">
        <v>542</v>
      </c>
    </row>
    <row r="42" spans="1:8" s="128" customFormat="1" ht="21" customHeight="1">
      <c r="E42" s="131" t="str">
        <f t="shared" si="6"/>
        <v/>
      </c>
    </row>
    <row r="43" spans="1:8" s="118" customFormat="1" ht="69.95" customHeight="1">
      <c r="A43" s="118" t="s">
        <v>544</v>
      </c>
      <c r="B43" s="124" t="s">
        <v>536</v>
      </c>
      <c r="C43" s="118" t="s">
        <v>97</v>
      </c>
      <c r="D43" s="120" t="s">
        <v>537</v>
      </c>
      <c r="E43" s="120"/>
      <c r="F43" s="125" t="s">
        <v>1050</v>
      </c>
    </row>
    <row r="44" spans="1:8" s="126" customFormat="1" ht="69.95" customHeight="1">
      <c r="A44" s="126" t="s">
        <v>103</v>
      </c>
      <c r="B44" s="127" t="s">
        <v>541</v>
      </c>
      <c r="C44" s="118" t="s">
        <v>97</v>
      </c>
      <c r="D44" s="126" t="s">
        <v>538</v>
      </c>
      <c r="E44" s="120" t="str">
        <f t="shared" ref="E44:E47" si="7">IF(D44&gt;0,D43,"")</f>
        <v>挂失存折</v>
      </c>
      <c r="F44" s="125" t="s">
        <v>539</v>
      </c>
    </row>
    <row r="45" spans="1:8" s="128" customFormat="1" ht="18.95" customHeight="1">
      <c r="E45" s="131" t="str">
        <f t="shared" si="7"/>
        <v/>
      </c>
    </row>
    <row r="46" spans="1:8" s="126" customFormat="1" ht="69.95" customHeight="1">
      <c r="A46" s="126" t="s">
        <v>546</v>
      </c>
      <c r="B46" s="127" t="s">
        <v>541</v>
      </c>
      <c r="C46" s="118" t="s">
        <v>97</v>
      </c>
      <c r="D46" s="126" t="s">
        <v>538</v>
      </c>
      <c r="E46" s="120"/>
      <c r="F46" s="125" t="s">
        <v>1098</v>
      </c>
    </row>
    <row r="47" spans="1:8" s="128" customFormat="1" ht="17.100000000000001" customHeight="1">
      <c r="E47" s="131" t="str">
        <f t="shared" si="7"/>
        <v/>
      </c>
    </row>
    <row r="48" spans="1:8" s="126" customFormat="1" ht="69.95" customHeight="1">
      <c r="A48" s="132" t="s">
        <v>547</v>
      </c>
      <c r="B48" s="127" t="s">
        <v>541</v>
      </c>
      <c r="C48" s="133" t="s">
        <v>97</v>
      </c>
      <c r="D48" s="126" t="s">
        <v>538</v>
      </c>
      <c r="E48" s="120"/>
      <c r="F48" s="132" t="s">
        <v>548</v>
      </c>
    </row>
    <row r="49" spans="1:6" s="128" customFormat="1" ht="20.100000000000001" customHeight="1">
      <c r="E49" s="131" t="str">
        <f>IF(D49&gt;0,D48,"")</f>
        <v/>
      </c>
    </row>
    <row r="50" spans="1:6" s="126" customFormat="1" ht="69.95" customHeight="1">
      <c r="A50" s="132" t="s">
        <v>549</v>
      </c>
      <c r="B50" s="127" t="s">
        <v>541</v>
      </c>
      <c r="C50" s="133" t="s">
        <v>97</v>
      </c>
      <c r="D50" s="126" t="s">
        <v>538</v>
      </c>
      <c r="E50" s="120"/>
      <c r="F50" s="132" t="s">
        <v>550</v>
      </c>
    </row>
    <row r="51" spans="1:6" s="128" customFormat="1" ht="15" customHeight="1">
      <c r="E51" s="131" t="str">
        <f>IF(D51&gt;0,D50,"")</f>
        <v/>
      </c>
    </row>
    <row r="52" spans="1:6" s="126" customFormat="1" ht="69.95" customHeight="1">
      <c r="A52" s="132" t="s">
        <v>551</v>
      </c>
      <c r="B52" s="127" t="s">
        <v>536</v>
      </c>
      <c r="C52" s="133" t="s">
        <v>97</v>
      </c>
      <c r="D52" s="126" t="s">
        <v>538</v>
      </c>
      <c r="E52" s="120"/>
      <c r="F52" s="132" t="s">
        <v>827</v>
      </c>
    </row>
    <row r="53" spans="1:6" s="128" customFormat="1" ht="21" customHeight="1"/>
    <row r="54" spans="1:6" s="126" customFormat="1" ht="69.95" customHeight="1">
      <c r="A54" s="126" t="s">
        <v>102</v>
      </c>
      <c r="B54" s="119" t="s">
        <v>96</v>
      </c>
      <c r="C54" s="118" t="s">
        <v>97</v>
      </c>
      <c r="D54" s="126" t="s">
        <v>103</v>
      </c>
      <c r="F54" s="121" t="s">
        <v>828</v>
      </c>
    </row>
    <row r="55" spans="1:6" s="126" customFormat="1" ht="69.95" customHeight="1">
      <c r="A55" s="126" t="s">
        <v>308</v>
      </c>
      <c r="B55" s="127" t="s">
        <v>541</v>
      </c>
      <c r="C55" s="118" t="s">
        <v>97</v>
      </c>
      <c r="D55" s="126" t="s">
        <v>538</v>
      </c>
      <c r="E55" s="126" t="s">
        <v>103</v>
      </c>
    </row>
    <row r="56" spans="1:6" s="128" customFormat="1" ht="20.100000000000001" customHeight="1"/>
    <row r="57" spans="1:6" s="126" customFormat="1" ht="69.95" customHeight="1">
      <c r="A57" s="126" t="s">
        <v>104</v>
      </c>
      <c r="B57" s="119" t="s">
        <v>96</v>
      </c>
      <c r="C57" s="133" t="s">
        <v>97</v>
      </c>
      <c r="D57" s="126" t="s">
        <v>103</v>
      </c>
      <c r="F57" s="121" t="s">
        <v>553</v>
      </c>
    </row>
    <row r="58" spans="1:6" s="126" customFormat="1" ht="69.95" customHeight="1">
      <c r="A58" s="126" t="s">
        <v>310</v>
      </c>
      <c r="B58" s="127" t="s">
        <v>541</v>
      </c>
      <c r="C58" s="126" t="s">
        <v>97</v>
      </c>
      <c r="D58" s="126" t="s">
        <v>538</v>
      </c>
      <c r="E58" s="126" t="s">
        <v>103</v>
      </c>
    </row>
    <row r="59" spans="1:6" s="128" customFormat="1" ht="21" customHeight="1"/>
    <row r="60" spans="1:6" s="126" customFormat="1" ht="69.95" customHeight="1">
      <c r="A60" s="126" t="s">
        <v>102</v>
      </c>
      <c r="B60" s="119" t="s">
        <v>96</v>
      </c>
      <c r="C60" s="118" t="s">
        <v>97</v>
      </c>
      <c r="D60" s="126" t="s">
        <v>103</v>
      </c>
      <c r="F60" s="121" t="s">
        <v>552</v>
      </c>
    </row>
    <row r="61" spans="1:6" s="126" customFormat="1" ht="69.95" customHeight="1">
      <c r="A61" s="126" t="s">
        <v>310</v>
      </c>
      <c r="B61" s="127" t="s">
        <v>541</v>
      </c>
      <c r="C61" s="126" t="s">
        <v>97</v>
      </c>
      <c r="D61" s="126" t="s">
        <v>538</v>
      </c>
      <c r="E61" s="126" t="s">
        <v>103</v>
      </c>
    </row>
    <row r="62" spans="1:6" s="136" customFormat="1" ht="18.95" customHeight="1">
      <c r="A62" s="134"/>
      <c r="B62" s="135"/>
      <c r="D62" s="131"/>
      <c r="E62" s="131"/>
      <c r="F62" s="134"/>
    </row>
    <row r="63" spans="1:6" s="126" customFormat="1" ht="69.95" customHeight="1">
      <c r="A63" s="126" t="s">
        <v>104</v>
      </c>
      <c r="B63" s="119" t="s">
        <v>96</v>
      </c>
      <c r="C63" s="133" t="s">
        <v>97</v>
      </c>
      <c r="D63" s="126" t="s">
        <v>103</v>
      </c>
      <c r="F63" s="121" t="s">
        <v>553</v>
      </c>
    </row>
    <row r="64" spans="1:6" s="126" customFormat="1" ht="69.95" customHeight="1">
      <c r="A64" s="126" t="s">
        <v>308</v>
      </c>
      <c r="B64" s="127" t="s">
        <v>541</v>
      </c>
      <c r="C64" s="133" t="s">
        <v>97</v>
      </c>
      <c r="D64" s="126" t="s">
        <v>538</v>
      </c>
      <c r="E64" s="126" t="s">
        <v>103</v>
      </c>
    </row>
  </sheetData>
  <customSheetViews>
    <customSheetView guid="{1E5A0D98-77D5-42E3-9872-0440613765AC}" scale="85">
      <pane xSplit="1" ySplit="1" topLeftCell="B2" activePane="bottomRight" state="frozen"/>
      <selection pane="bottomRight" activeCell="A5" sqref="A5"/>
      <pageMargins left="0.69930555555555596" right="0.69930555555555596" top="0.75" bottom="0.75" header="0.3" footer="0.3"/>
      <pageSetup paperSize="9" orientation="portrait"/>
    </customSheetView>
    <customSheetView guid="{CD69C0EA-EBFB-45E3-BEA5-CC470598666F}" scale="85">
      <pane xSplit="1" ySplit="1" topLeftCell="B2" activePane="bottomRight" state="frozen"/>
      <selection pane="bottomRight" activeCell="G1" sqref="G1"/>
      <pageMargins left="0.69930555555555596" right="0.69930555555555596" top="0.75" bottom="0.75" header="0.3" footer="0.3"/>
      <pageSetup paperSize="9" orientation="portrait"/>
    </customSheetView>
    <customSheetView guid="{C2CB2F22-775D-44AC-B11A-784BA6146A8B}">
      <pane xSplit="1" ySplit="1" topLeftCell="B44" activePane="bottomRight" state="frozen"/>
      <selection pane="bottomRight" activeCell="F46" sqref="F46"/>
      <pageMargins left="0.69930555555555596" right="0.69930555555555596" top="0.75" bottom="0.75" header="0.3" footer="0.3"/>
      <pageSetup paperSize="9" orientation="portrait"/>
    </customSheetView>
    <customSheetView guid="{36746F77-9D30-4F67-8DD6-349629627742}" scale="85">
      <pane xSplit="1" ySplit="1" topLeftCell="B11" activePane="bottomRight" state="frozen"/>
      <selection pane="bottomRight" activeCell="F11" sqref="F11"/>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topLeftCell="A100" workbookViewId="0">
      <selection activeCell="F7" sqref="F7"/>
    </sheetView>
  </sheetViews>
  <sheetFormatPr defaultColWidth="9" defaultRowHeight="13.5"/>
  <cols>
    <col min="1" max="1" width="22.875" style="149" customWidth="1"/>
    <col min="2" max="2" width="39.125" style="149" customWidth="1"/>
    <col min="3" max="3" width="15.25" style="149" customWidth="1"/>
    <col min="4" max="4" width="18" style="149" customWidth="1"/>
    <col min="5" max="5" width="21.125" style="149" customWidth="1"/>
    <col min="6" max="6" width="33.25" style="189" customWidth="1"/>
    <col min="7" max="16384" width="9" style="149"/>
  </cols>
  <sheetData>
    <row r="1" spans="1:8" s="140" customFormat="1" ht="24.95" customHeight="1">
      <c r="A1" s="140" t="s">
        <v>0</v>
      </c>
      <c r="B1" s="141" t="s">
        <v>1</v>
      </c>
      <c r="C1" s="140" t="s">
        <v>2</v>
      </c>
      <c r="D1" s="140" t="s">
        <v>3</v>
      </c>
      <c r="E1" s="140" t="s">
        <v>94</v>
      </c>
      <c r="F1" s="141" t="s">
        <v>5</v>
      </c>
      <c r="G1" s="190" t="s">
        <v>919</v>
      </c>
      <c r="H1" s="117"/>
    </row>
    <row r="2" spans="1:8" s="142" customFormat="1" ht="121.5">
      <c r="A2" s="142" t="s">
        <v>95</v>
      </c>
      <c r="B2" s="143" t="s">
        <v>96</v>
      </c>
      <c r="C2" s="142" t="s">
        <v>97</v>
      </c>
      <c r="D2" s="142" t="s">
        <v>98</v>
      </c>
      <c r="F2" s="143" t="s">
        <v>1100</v>
      </c>
    </row>
    <row r="3" spans="1:8" s="142" customFormat="1" ht="40.5">
      <c r="A3" s="142" t="s">
        <v>117</v>
      </c>
      <c r="B3" s="143" t="s">
        <v>577</v>
      </c>
      <c r="C3" s="142" t="s">
        <v>97</v>
      </c>
      <c r="D3" s="142" t="s">
        <v>578</v>
      </c>
      <c r="E3" s="142" t="str">
        <f>IF(D3&gt;0,D2,"")</f>
        <v>挂失</v>
      </c>
      <c r="F3" s="143" t="s">
        <v>978</v>
      </c>
    </row>
    <row r="4" spans="1:8" s="142" customFormat="1" ht="135">
      <c r="A4" s="142" t="s">
        <v>579</v>
      </c>
      <c r="B4" s="143" t="s">
        <v>580</v>
      </c>
      <c r="C4" s="142" t="s">
        <v>97</v>
      </c>
      <c r="D4" s="142" t="s">
        <v>581</v>
      </c>
      <c r="E4" s="142" t="s">
        <v>578</v>
      </c>
      <c r="F4" s="143" t="s">
        <v>1010</v>
      </c>
    </row>
    <row r="5" spans="1:8" s="144" customFormat="1">
      <c r="F5" s="145"/>
    </row>
    <row r="6" spans="1:8" s="142" customFormat="1" ht="94.5">
      <c r="A6" s="142" t="s">
        <v>99</v>
      </c>
      <c r="B6" s="143" t="s">
        <v>96</v>
      </c>
      <c r="C6" s="142" t="s">
        <v>97</v>
      </c>
      <c r="D6" s="142" t="s">
        <v>98</v>
      </c>
      <c r="F6" s="143" t="s">
        <v>979</v>
      </c>
      <c r="G6" s="122"/>
    </row>
    <row r="7" spans="1:8" s="142" customFormat="1" ht="135">
      <c r="A7" s="142" t="s">
        <v>583</v>
      </c>
      <c r="B7" s="143" t="s">
        <v>577</v>
      </c>
      <c r="C7" s="142" t="s">
        <v>97</v>
      </c>
      <c r="D7" s="142" t="s">
        <v>578</v>
      </c>
      <c r="E7" s="142" t="str">
        <f>IF(D7&gt;0,D6,"")</f>
        <v>挂失</v>
      </c>
      <c r="F7" s="143" t="s">
        <v>1101</v>
      </c>
      <c r="G7" s="122"/>
    </row>
    <row r="8" spans="1:8" s="142" customFormat="1" ht="135">
      <c r="A8" s="142" t="s">
        <v>100</v>
      </c>
      <c r="B8" s="143" t="s">
        <v>580</v>
      </c>
      <c r="C8" s="142" t="s">
        <v>97</v>
      </c>
      <c r="D8" s="142" t="s">
        <v>581</v>
      </c>
      <c r="E8" s="142" t="s">
        <v>578</v>
      </c>
      <c r="F8" s="143" t="s">
        <v>1099</v>
      </c>
    </row>
    <row r="9" spans="1:8" s="144" customFormat="1">
      <c r="F9" s="145"/>
    </row>
    <row r="10" spans="1:8" s="142" customFormat="1" ht="94.5">
      <c r="A10" s="142" t="s">
        <v>99</v>
      </c>
      <c r="B10" s="143"/>
      <c r="C10" s="142" t="s">
        <v>97</v>
      </c>
      <c r="D10" s="142" t="s">
        <v>98</v>
      </c>
      <c r="F10" s="143" t="s">
        <v>1102</v>
      </c>
      <c r="G10" s="122"/>
    </row>
    <row r="11" spans="1:8" s="142" customFormat="1" ht="81">
      <c r="A11" s="142" t="s">
        <v>117</v>
      </c>
      <c r="B11" s="143" t="s">
        <v>577</v>
      </c>
      <c r="C11" s="142" t="s">
        <v>97</v>
      </c>
      <c r="D11" s="142" t="s">
        <v>578</v>
      </c>
      <c r="E11" s="142" t="str">
        <f>IF(D11&gt;0,D10,"")</f>
        <v>挂失</v>
      </c>
      <c r="F11" s="143" t="s">
        <v>1104</v>
      </c>
    </row>
    <row r="12" spans="1:8" s="142" customFormat="1" ht="94.5">
      <c r="A12" s="142" t="s">
        <v>579</v>
      </c>
      <c r="B12" s="143" t="s">
        <v>580</v>
      </c>
      <c r="C12" s="142" t="s">
        <v>97</v>
      </c>
      <c r="D12" s="142" t="s">
        <v>581</v>
      </c>
      <c r="E12" s="142" t="s">
        <v>578</v>
      </c>
      <c r="F12" s="143" t="s">
        <v>1103</v>
      </c>
    </row>
    <row r="13" spans="1:8" s="144" customFormat="1">
      <c r="F13" s="145"/>
    </row>
    <row r="14" spans="1:8" s="142" customFormat="1" ht="54">
      <c r="A14" s="142" t="s">
        <v>95</v>
      </c>
      <c r="B14" s="143" t="s">
        <v>96</v>
      </c>
      <c r="C14" s="142" t="s">
        <v>97</v>
      </c>
      <c r="D14" s="142" t="s">
        <v>98</v>
      </c>
      <c r="F14" s="143" t="s">
        <v>1085</v>
      </c>
    </row>
    <row r="15" spans="1:8" s="142" customFormat="1" ht="54">
      <c r="A15" s="142" t="s">
        <v>583</v>
      </c>
      <c r="B15" s="143" t="s">
        <v>577</v>
      </c>
      <c r="C15" s="142" t="s">
        <v>97</v>
      </c>
      <c r="D15" s="142" t="s">
        <v>578</v>
      </c>
      <c r="E15" s="142" t="str">
        <f>IF(D15&gt;0,D14,"")</f>
        <v>挂失</v>
      </c>
      <c r="F15" s="143" t="s">
        <v>584</v>
      </c>
      <c r="G15" s="122"/>
    </row>
    <row r="16" spans="1:8" s="142" customFormat="1" ht="94.5">
      <c r="A16" s="142" t="s">
        <v>579</v>
      </c>
      <c r="B16" s="143" t="s">
        <v>580</v>
      </c>
      <c r="C16" s="142" t="s">
        <v>97</v>
      </c>
      <c r="D16" s="142" t="s">
        <v>581</v>
      </c>
      <c r="E16" s="142" t="s">
        <v>578</v>
      </c>
      <c r="F16" s="143" t="s">
        <v>1103</v>
      </c>
    </row>
    <row r="17" spans="1:7" s="144" customFormat="1">
      <c r="B17" s="142"/>
      <c r="F17" s="145"/>
    </row>
    <row r="18" spans="1:7" s="142" customFormat="1" ht="54">
      <c r="A18" s="142" t="s">
        <v>95</v>
      </c>
      <c r="B18" s="143" t="s">
        <v>96</v>
      </c>
      <c r="C18" s="142" t="s">
        <v>97</v>
      </c>
      <c r="D18" s="142" t="s">
        <v>98</v>
      </c>
      <c r="F18" s="143" t="s">
        <v>535</v>
      </c>
    </row>
    <row r="19" spans="1:7" s="142" customFormat="1" ht="27">
      <c r="A19" s="142" t="s">
        <v>117</v>
      </c>
      <c r="B19" s="143" t="s">
        <v>577</v>
      </c>
      <c r="C19" s="142" t="s">
        <v>97</v>
      </c>
      <c r="D19" s="142" t="s">
        <v>578</v>
      </c>
      <c r="E19" s="142" t="str">
        <f>IF(D19&gt;0,D18,"")</f>
        <v>挂失</v>
      </c>
      <c r="F19" s="174" t="s">
        <v>818</v>
      </c>
    </row>
    <row r="20" spans="1:7" s="142" customFormat="1" ht="40.5">
      <c r="A20" s="142" t="s">
        <v>100</v>
      </c>
      <c r="B20" s="143" t="s">
        <v>580</v>
      </c>
      <c r="C20" s="142" t="s">
        <v>97</v>
      </c>
      <c r="D20" s="142" t="s">
        <v>581</v>
      </c>
      <c r="E20" s="142" t="s">
        <v>578</v>
      </c>
      <c r="F20" s="143" t="s">
        <v>585</v>
      </c>
    </row>
    <row r="21" spans="1:7" s="144" customFormat="1">
      <c r="F21" s="145"/>
    </row>
    <row r="22" spans="1:7" s="142" customFormat="1" ht="54">
      <c r="A22" s="142" t="s">
        <v>95</v>
      </c>
      <c r="B22" s="143" t="s">
        <v>554</v>
      </c>
      <c r="C22" s="142" t="s">
        <v>97</v>
      </c>
      <c r="D22" s="142" t="s">
        <v>98</v>
      </c>
      <c r="F22" s="143" t="s">
        <v>535</v>
      </c>
    </row>
    <row r="23" spans="1:7" s="142" customFormat="1" ht="54">
      <c r="A23" s="142" t="s">
        <v>583</v>
      </c>
      <c r="B23" s="143" t="s">
        <v>577</v>
      </c>
      <c r="C23" s="142" t="s">
        <v>97</v>
      </c>
      <c r="D23" s="142" t="s">
        <v>578</v>
      </c>
      <c r="E23" s="142" t="str">
        <f>IF(D23&gt;0,D22,"")</f>
        <v>挂失</v>
      </c>
      <c r="F23" s="143" t="s">
        <v>584</v>
      </c>
      <c r="G23" s="122"/>
    </row>
    <row r="24" spans="1:7" s="142" customFormat="1" ht="40.5">
      <c r="A24" s="142" t="s">
        <v>100</v>
      </c>
      <c r="B24" s="143" t="s">
        <v>580</v>
      </c>
      <c r="C24" s="142" t="s">
        <v>97</v>
      </c>
      <c r="D24" s="142" t="s">
        <v>581</v>
      </c>
      <c r="E24" s="142" t="s">
        <v>578</v>
      </c>
      <c r="F24" s="143" t="s">
        <v>585</v>
      </c>
    </row>
    <row r="25" spans="1:7" s="144" customFormat="1">
      <c r="F25" s="145"/>
    </row>
    <row r="26" spans="1:7" s="142" customFormat="1" ht="80.099999999999994" customHeight="1">
      <c r="A26" s="142" t="s">
        <v>99</v>
      </c>
      <c r="B26" s="143" t="s">
        <v>96</v>
      </c>
      <c r="C26" s="142" t="s">
        <v>97</v>
      </c>
      <c r="D26" s="142" t="s">
        <v>98</v>
      </c>
      <c r="F26" s="143" t="s">
        <v>540</v>
      </c>
      <c r="G26" s="122"/>
    </row>
    <row r="27" spans="1:7" s="142" customFormat="1" ht="80.099999999999994" customHeight="1">
      <c r="A27" s="142" t="s">
        <v>117</v>
      </c>
      <c r="B27" s="143" t="s">
        <v>577</v>
      </c>
      <c r="C27" s="142" t="s">
        <v>97</v>
      </c>
      <c r="D27" s="142" t="s">
        <v>578</v>
      </c>
      <c r="E27" s="142" t="str">
        <f>IF(D27&gt;0,D26,"")</f>
        <v>挂失</v>
      </c>
      <c r="F27" s="143" t="s">
        <v>818</v>
      </c>
    </row>
    <row r="28" spans="1:7" s="142" customFormat="1" ht="80.099999999999994" customHeight="1">
      <c r="A28" s="142" t="s">
        <v>100</v>
      </c>
      <c r="B28" s="143" t="s">
        <v>580</v>
      </c>
      <c r="C28" s="142" t="s">
        <v>97</v>
      </c>
      <c r="D28" s="142" t="s">
        <v>581</v>
      </c>
      <c r="E28" s="142" t="s">
        <v>578</v>
      </c>
      <c r="F28" s="143" t="s">
        <v>585</v>
      </c>
    </row>
    <row r="29" spans="1:7" s="144" customFormat="1" ht="17.100000000000001" customHeight="1">
      <c r="B29" s="142"/>
      <c r="F29" s="145"/>
    </row>
    <row r="30" spans="1:7" s="142" customFormat="1" ht="80.099999999999994" customHeight="1">
      <c r="A30" s="142" t="s">
        <v>99</v>
      </c>
      <c r="B30" s="143" t="s">
        <v>96</v>
      </c>
      <c r="C30" s="142" t="s">
        <v>97</v>
      </c>
      <c r="D30" s="142" t="s">
        <v>98</v>
      </c>
      <c r="F30" s="143" t="s">
        <v>540</v>
      </c>
      <c r="G30" s="122"/>
    </row>
    <row r="31" spans="1:7" s="142" customFormat="1" ht="80.099999999999994" customHeight="1">
      <c r="A31" s="142" t="s">
        <v>583</v>
      </c>
      <c r="B31" s="143" t="s">
        <v>577</v>
      </c>
      <c r="C31" s="142" t="s">
        <v>97</v>
      </c>
      <c r="D31" s="142" t="s">
        <v>578</v>
      </c>
      <c r="E31" s="142" t="str">
        <f>IF(D31&gt;0,D30,"")</f>
        <v>挂失</v>
      </c>
      <c r="F31" s="143" t="s">
        <v>584</v>
      </c>
      <c r="G31" s="122"/>
    </row>
    <row r="32" spans="1:7" s="142" customFormat="1" ht="80.099999999999994" customHeight="1">
      <c r="A32" s="142" t="s">
        <v>579</v>
      </c>
      <c r="B32" s="143" t="s">
        <v>580</v>
      </c>
      <c r="C32" s="142" t="s">
        <v>97</v>
      </c>
      <c r="D32" s="142" t="s">
        <v>581</v>
      </c>
      <c r="E32" s="142" t="s">
        <v>578</v>
      </c>
      <c r="F32" s="143" t="s">
        <v>582</v>
      </c>
    </row>
    <row r="33" spans="1:7" s="146" customFormat="1" ht="17.100000000000001" customHeight="1">
      <c r="F33" s="188"/>
    </row>
    <row r="34" spans="1:7" s="142" customFormat="1" ht="80.099999999999994" customHeight="1">
      <c r="A34" s="142" t="s">
        <v>586</v>
      </c>
      <c r="B34" s="143" t="s">
        <v>577</v>
      </c>
      <c r="C34" s="142" t="s">
        <v>97</v>
      </c>
      <c r="D34" s="142" t="s">
        <v>578</v>
      </c>
      <c r="F34" s="143" t="s">
        <v>819</v>
      </c>
    </row>
    <row r="35" spans="1:7" s="142" customFormat="1" ht="80.099999999999994" customHeight="1">
      <c r="A35" s="142" t="s">
        <v>579</v>
      </c>
      <c r="B35" s="143" t="s">
        <v>580</v>
      </c>
      <c r="C35" s="142" t="s">
        <v>97</v>
      </c>
      <c r="D35" s="142" t="s">
        <v>581</v>
      </c>
      <c r="E35" s="142" t="s">
        <v>578</v>
      </c>
      <c r="F35" s="143" t="s">
        <v>582</v>
      </c>
    </row>
    <row r="36" spans="1:7" s="146" customFormat="1" ht="20.100000000000001" customHeight="1">
      <c r="B36" s="147"/>
      <c r="F36" s="188"/>
    </row>
    <row r="37" spans="1:7" s="142" customFormat="1" ht="80.099999999999994" customHeight="1">
      <c r="A37" s="142" t="s">
        <v>587</v>
      </c>
      <c r="B37" s="143" t="s">
        <v>577</v>
      </c>
      <c r="C37" s="142" t="s">
        <v>97</v>
      </c>
      <c r="D37" s="142" t="s">
        <v>578</v>
      </c>
      <c r="F37" s="143" t="s">
        <v>588</v>
      </c>
      <c r="G37" s="122"/>
    </row>
    <row r="38" spans="1:7" s="142" customFormat="1" ht="80.099999999999994" customHeight="1">
      <c r="A38" s="142" t="s">
        <v>100</v>
      </c>
      <c r="B38" s="143" t="s">
        <v>580</v>
      </c>
      <c r="C38" s="142" t="s">
        <v>97</v>
      </c>
      <c r="D38" s="142" t="s">
        <v>581</v>
      </c>
      <c r="E38" s="142" t="s">
        <v>578</v>
      </c>
      <c r="F38" s="143" t="s">
        <v>585</v>
      </c>
    </row>
    <row r="39" spans="1:7" s="146" customFormat="1" ht="21.95" customHeight="1">
      <c r="F39" s="188"/>
    </row>
    <row r="40" spans="1:7" s="147" customFormat="1" ht="80.099999999999994" customHeight="1">
      <c r="A40" s="142" t="s">
        <v>589</v>
      </c>
      <c r="B40" s="143" t="s">
        <v>580</v>
      </c>
      <c r="C40" s="142" t="s">
        <v>97</v>
      </c>
      <c r="D40" s="142" t="s">
        <v>581</v>
      </c>
      <c r="F40" s="194" t="s">
        <v>1105</v>
      </c>
    </row>
    <row r="41" spans="1:7" s="146" customFormat="1" ht="24" customHeight="1">
      <c r="F41" s="188"/>
    </row>
    <row r="42" spans="1:7" s="147" customFormat="1" ht="80.099999999999994" customHeight="1">
      <c r="A42" s="142" t="s">
        <v>590</v>
      </c>
      <c r="B42" s="143" t="s">
        <v>580</v>
      </c>
      <c r="C42" s="142" t="s">
        <v>97</v>
      </c>
      <c r="D42" s="142" t="s">
        <v>581</v>
      </c>
      <c r="F42" s="148"/>
    </row>
    <row r="43" spans="1:7" s="146" customFormat="1" ht="18.95" customHeight="1">
      <c r="F43" s="188"/>
    </row>
    <row r="44" spans="1:7" s="147" customFormat="1" ht="80.099999999999994" customHeight="1">
      <c r="A44" s="142" t="s">
        <v>591</v>
      </c>
      <c r="B44" s="143" t="s">
        <v>580</v>
      </c>
      <c r="C44" s="142" t="s">
        <v>97</v>
      </c>
      <c r="D44" s="142" t="s">
        <v>581</v>
      </c>
      <c r="F44" s="148" t="s">
        <v>1014</v>
      </c>
    </row>
    <row r="45" spans="1:7" s="146" customFormat="1" ht="15.95" customHeight="1">
      <c r="F45" s="188"/>
    </row>
    <row r="46" spans="1:7" s="147" customFormat="1" ht="80.099999999999994" customHeight="1">
      <c r="A46" s="142" t="s">
        <v>592</v>
      </c>
      <c r="B46" s="143" t="s">
        <v>580</v>
      </c>
      <c r="C46" s="142" t="s">
        <v>97</v>
      </c>
      <c r="D46" s="142" t="s">
        <v>581</v>
      </c>
      <c r="F46" s="148" t="s">
        <v>1015</v>
      </c>
    </row>
    <row r="47" spans="1:7" s="146" customFormat="1" ht="18.95" customHeight="1">
      <c r="B47" s="147"/>
      <c r="F47" s="188"/>
    </row>
    <row r="48" spans="1:7" s="147" customFormat="1" ht="80.099999999999994" customHeight="1">
      <c r="A48" s="147" t="s">
        <v>102</v>
      </c>
      <c r="B48" s="143" t="s">
        <v>96</v>
      </c>
      <c r="C48" s="142" t="s">
        <v>97</v>
      </c>
      <c r="D48" s="147" t="s">
        <v>103</v>
      </c>
      <c r="F48" s="143" t="s">
        <v>593</v>
      </c>
    </row>
    <row r="49" spans="1:6" s="147" customFormat="1" ht="80.099999999999994" customHeight="1">
      <c r="A49" s="147" t="s">
        <v>117</v>
      </c>
      <c r="B49" s="143" t="s">
        <v>580</v>
      </c>
      <c r="C49" s="142" t="s">
        <v>97</v>
      </c>
      <c r="D49" s="147" t="s">
        <v>581</v>
      </c>
      <c r="E49" s="147" t="s">
        <v>103</v>
      </c>
      <c r="F49" s="143" t="s">
        <v>818</v>
      </c>
    </row>
    <row r="50" spans="1:6" s="146" customFormat="1" ht="20.100000000000001" customHeight="1">
      <c r="B50" s="147"/>
      <c r="F50" s="188"/>
    </row>
    <row r="51" spans="1:6" s="147" customFormat="1" ht="80.099999999999994" customHeight="1">
      <c r="A51" s="147" t="s">
        <v>104</v>
      </c>
      <c r="B51" s="143" t="s">
        <v>570</v>
      </c>
      <c r="C51" s="142" t="s">
        <v>97</v>
      </c>
      <c r="D51" s="147" t="s">
        <v>103</v>
      </c>
      <c r="F51" s="143" t="s">
        <v>594</v>
      </c>
    </row>
    <row r="52" spans="1:6" s="147" customFormat="1" ht="80.099999999999994" customHeight="1">
      <c r="A52" s="147" t="s">
        <v>120</v>
      </c>
      <c r="B52" s="143" t="s">
        <v>580</v>
      </c>
      <c r="C52" s="142" t="s">
        <v>97</v>
      </c>
      <c r="D52" s="147" t="s">
        <v>581</v>
      </c>
      <c r="E52" s="147" t="s">
        <v>103</v>
      </c>
      <c r="F52" s="143" t="s">
        <v>584</v>
      </c>
    </row>
    <row r="53" spans="1:6" s="146" customFormat="1" ht="15" customHeight="1">
      <c r="B53" s="147"/>
      <c r="F53" s="188"/>
    </row>
    <row r="54" spans="1:6" s="147" customFormat="1" ht="80.099999999999994" customHeight="1">
      <c r="A54" s="147" t="s">
        <v>102</v>
      </c>
      <c r="B54" s="143" t="s">
        <v>570</v>
      </c>
      <c r="C54" s="142" t="s">
        <v>97</v>
      </c>
      <c r="D54" s="147" t="s">
        <v>103</v>
      </c>
      <c r="F54" s="143" t="s">
        <v>593</v>
      </c>
    </row>
    <row r="55" spans="1:6" s="147" customFormat="1" ht="80.099999999999994" customHeight="1">
      <c r="A55" s="147" t="s">
        <v>120</v>
      </c>
      <c r="B55" s="143" t="s">
        <v>580</v>
      </c>
      <c r="C55" s="142" t="s">
        <v>97</v>
      </c>
      <c r="D55" s="147" t="s">
        <v>581</v>
      </c>
      <c r="E55" s="147" t="s">
        <v>103</v>
      </c>
      <c r="F55" s="143" t="s">
        <v>584</v>
      </c>
    </row>
    <row r="56" spans="1:6" s="146" customFormat="1" ht="18" customHeight="1">
      <c r="B56" s="147"/>
      <c r="F56" s="188"/>
    </row>
    <row r="57" spans="1:6" s="147" customFormat="1" ht="80.099999999999994" customHeight="1">
      <c r="A57" s="147" t="s">
        <v>104</v>
      </c>
      <c r="B57" s="143" t="s">
        <v>96</v>
      </c>
      <c r="C57" s="142" t="s">
        <v>97</v>
      </c>
      <c r="D57" s="147" t="s">
        <v>103</v>
      </c>
      <c r="F57" s="143" t="s">
        <v>594</v>
      </c>
    </row>
    <row r="58" spans="1:6" s="147" customFormat="1" ht="80.099999999999994" customHeight="1">
      <c r="A58" s="147" t="s">
        <v>117</v>
      </c>
      <c r="B58" s="143" t="s">
        <v>580</v>
      </c>
      <c r="C58" s="142" t="s">
        <v>97</v>
      </c>
      <c r="D58" s="147" t="s">
        <v>581</v>
      </c>
      <c r="E58" s="147" t="s">
        <v>103</v>
      </c>
      <c r="F58" s="143" t="s">
        <v>818</v>
      </c>
    </row>
    <row r="59" spans="1:6" s="146" customFormat="1" ht="18.95" customHeight="1">
      <c r="B59" s="147"/>
      <c r="F59" s="188"/>
    </row>
    <row r="60" spans="1:6" s="147" customFormat="1" ht="80.099999999999994" customHeight="1">
      <c r="A60" s="147" t="s">
        <v>565</v>
      </c>
      <c r="B60" s="148" t="s">
        <v>566</v>
      </c>
      <c r="C60" s="142" t="s">
        <v>97</v>
      </c>
      <c r="D60" s="147" t="s">
        <v>565</v>
      </c>
      <c r="F60" s="148" t="s">
        <v>567</v>
      </c>
    </row>
    <row r="61" spans="1:6" s="142" customFormat="1" ht="80.099999999999994" customHeight="1">
      <c r="A61" s="142" t="s">
        <v>117</v>
      </c>
      <c r="B61" s="143" t="s">
        <v>577</v>
      </c>
      <c r="C61" s="142" t="s">
        <v>97</v>
      </c>
      <c r="D61" s="142" t="s">
        <v>578</v>
      </c>
      <c r="E61" s="142" t="str">
        <f>IF(D61&gt;0,D60,"")</f>
        <v>挂失银行卡</v>
      </c>
      <c r="F61" s="143" t="s">
        <v>818</v>
      </c>
    </row>
    <row r="62" spans="1:6" s="142" customFormat="1" ht="80.099999999999994" customHeight="1">
      <c r="A62" s="142" t="s">
        <v>579</v>
      </c>
      <c r="B62" s="143" t="s">
        <v>580</v>
      </c>
      <c r="C62" s="142" t="s">
        <v>97</v>
      </c>
      <c r="D62" s="142" t="s">
        <v>581</v>
      </c>
      <c r="E62" s="142" t="s">
        <v>578</v>
      </c>
      <c r="F62" s="143" t="s">
        <v>582</v>
      </c>
    </row>
    <row r="63" spans="1:6" s="144" customFormat="1" ht="20.100000000000001" customHeight="1">
      <c r="B63" s="143"/>
      <c r="F63" s="145"/>
    </row>
    <row r="64" spans="1:6" s="142" customFormat="1" ht="80.099999999999994" customHeight="1">
      <c r="A64" s="142" t="s">
        <v>568</v>
      </c>
      <c r="B64" s="148" t="s">
        <v>566</v>
      </c>
      <c r="C64" s="142" t="s">
        <v>97</v>
      </c>
      <c r="D64" s="142" t="s">
        <v>565</v>
      </c>
      <c r="F64" s="143" t="s">
        <v>981</v>
      </c>
    </row>
    <row r="65" spans="1:7" s="142" customFormat="1" ht="80.099999999999994" customHeight="1">
      <c r="A65" s="142" t="s">
        <v>583</v>
      </c>
      <c r="B65" s="143" t="s">
        <v>577</v>
      </c>
      <c r="C65" s="142" t="s">
        <v>97</v>
      </c>
      <c r="D65" s="142" t="s">
        <v>578</v>
      </c>
      <c r="E65" s="142" t="str">
        <f>IF(D65&gt;0,D64,"")</f>
        <v>挂失银行卡</v>
      </c>
      <c r="F65" s="143" t="s">
        <v>584</v>
      </c>
      <c r="G65" s="122"/>
    </row>
    <row r="66" spans="1:7" s="142" customFormat="1" ht="80.099999999999994" customHeight="1">
      <c r="A66" s="142" t="s">
        <v>100</v>
      </c>
      <c r="B66" s="143" t="s">
        <v>580</v>
      </c>
      <c r="C66" s="142" t="s">
        <v>97</v>
      </c>
      <c r="D66" s="142" t="s">
        <v>581</v>
      </c>
      <c r="E66" s="142" t="s">
        <v>578</v>
      </c>
      <c r="F66" s="143" t="s">
        <v>585</v>
      </c>
    </row>
    <row r="67" spans="1:7" s="144" customFormat="1" ht="20.100000000000001" customHeight="1">
      <c r="B67" s="143"/>
      <c r="F67" s="145"/>
    </row>
    <row r="68" spans="1:7" s="142" customFormat="1" ht="80.099999999999994" customHeight="1">
      <c r="A68" s="142" t="s">
        <v>568</v>
      </c>
      <c r="B68" s="148" t="s">
        <v>566</v>
      </c>
      <c r="C68" s="142" t="s">
        <v>97</v>
      </c>
      <c r="D68" s="142" t="s">
        <v>565</v>
      </c>
      <c r="F68" s="143" t="s">
        <v>980</v>
      </c>
    </row>
    <row r="69" spans="1:7" s="142" customFormat="1" ht="80.099999999999994" customHeight="1">
      <c r="A69" s="142" t="s">
        <v>117</v>
      </c>
      <c r="B69" s="143" t="s">
        <v>577</v>
      </c>
      <c r="C69" s="142" t="s">
        <v>97</v>
      </c>
      <c r="D69" s="142" t="s">
        <v>578</v>
      </c>
      <c r="E69" s="142" t="str">
        <f>IF(D69&gt;0,D68,"")</f>
        <v>挂失银行卡</v>
      </c>
      <c r="F69" s="143" t="s">
        <v>818</v>
      </c>
    </row>
    <row r="70" spans="1:7" s="142" customFormat="1" ht="80.099999999999994" customHeight="1">
      <c r="A70" s="142" t="s">
        <v>579</v>
      </c>
      <c r="B70" s="143" t="s">
        <v>580</v>
      </c>
      <c r="C70" s="142" t="s">
        <v>97</v>
      </c>
      <c r="D70" s="142" t="s">
        <v>581</v>
      </c>
      <c r="E70" s="142" t="s">
        <v>578</v>
      </c>
      <c r="F70" s="143" t="s">
        <v>582</v>
      </c>
    </row>
    <row r="71" spans="1:7" s="144" customFormat="1" ht="21.95" customHeight="1">
      <c r="B71" s="143"/>
      <c r="F71" s="145"/>
    </row>
    <row r="72" spans="1:7" s="147" customFormat="1" ht="80.099999999999994" customHeight="1">
      <c r="A72" s="147" t="s">
        <v>565</v>
      </c>
      <c r="B72" s="148" t="s">
        <v>566</v>
      </c>
      <c r="C72" s="142" t="s">
        <v>97</v>
      </c>
      <c r="D72" s="147" t="s">
        <v>565</v>
      </c>
      <c r="F72" s="148" t="s">
        <v>567</v>
      </c>
    </row>
    <row r="73" spans="1:7" s="142" customFormat="1" ht="80.099999999999994" customHeight="1">
      <c r="A73" s="142" t="s">
        <v>583</v>
      </c>
      <c r="B73" s="143" t="s">
        <v>577</v>
      </c>
      <c r="C73" s="142" t="s">
        <v>97</v>
      </c>
      <c r="D73" s="142" t="s">
        <v>578</v>
      </c>
      <c r="E73" s="142" t="str">
        <f>IF(D73&gt;0,D72,"")</f>
        <v>挂失银行卡</v>
      </c>
      <c r="F73" s="143" t="s">
        <v>584</v>
      </c>
      <c r="G73" s="122"/>
    </row>
    <row r="74" spans="1:7" s="142" customFormat="1" ht="80.099999999999994" customHeight="1">
      <c r="A74" s="142" t="s">
        <v>579</v>
      </c>
      <c r="B74" s="143" t="s">
        <v>580</v>
      </c>
      <c r="C74" s="142" t="s">
        <v>97</v>
      </c>
      <c r="D74" s="142" t="s">
        <v>581</v>
      </c>
      <c r="E74" s="142" t="s">
        <v>578</v>
      </c>
      <c r="F74" s="143" t="s">
        <v>582</v>
      </c>
    </row>
    <row r="75" spans="1:7" s="144" customFormat="1" ht="18" customHeight="1">
      <c r="B75" s="143"/>
      <c r="F75" s="145"/>
    </row>
    <row r="76" spans="1:7" s="147" customFormat="1" ht="80.099999999999994" customHeight="1">
      <c r="A76" s="147" t="s">
        <v>565</v>
      </c>
      <c r="B76" s="148" t="s">
        <v>566</v>
      </c>
      <c r="C76" s="142" t="s">
        <v>97</v>
      </c>
      <c r="D76" s="147" t="s">
        <v>565</v>
      </c>
      <c r="F76" s="148" t="s">
        <v>567</v>
      </c>
    </row>
    <row r="77" spans="1:7" s="142" customFormat="1" ht="80.099999999999994" customHeight="1">
      <c r="A77" s="142" t="s">
        <v>117</v>
      </c>
      <c r="B77" s="143" t="s">
        <v>577</v>
      </c>
      <c r="C77" s="142" t="s">
        <v>97</v>
      </c>
      <c r="D77" s="142" t="s">
        <v>578</v>
      </c>
      <c r="E77" s="142" t="str">
        <f>IF(D77&gt;0,D76,"")</f>
        <v>挂失银行卡</v>
      </c>
      <c r="F77" s="143" t="s">
        <v>818</v>
      </c>
    </row>
    <row r="78" spans="1:7" s="142" customFormat="1" ht="80.099999999999994" customHeight="1">
      <c r="A78" s="142" t="s">
        <v>100</v>
      </c>
      <c r="B78" s="143" t="s">
        <v>580</v>
      </c>
      <c r="C78" s="142" t="s">
        <v>97</v>
      </c>
      <c r="D78" s="142" t="s">
        <v>581</v>
      </c>
      <c r="E78" s="142" t="s">
        <v>578</v>
      </c>
      <c r="F78" s="143" t="s">
        <v>585</v>
      </c>
    </row>
    <row r="79" spans="1:7" s="144" customFormat="1" ht="21.95" customHeight="1">
      <c r="B79" s="143"/>
      <c r="F79" s="145"/>
    </row>
    <row r="80" spans="1:7" s="147" customFormat="1" ht="80.099999999999994" customHeight="1">
      <c r="A80" s="147" t="s">
        <v>565</v>
      </c>
      <c r="B80" s="148" t="s">
        <v>566</v>
      </c>
      <c r="C80" s="142" t="s">
        <v>97</v>
      </c>
      <c r="D80" s="147" t="s">
        <v>565</v>
      </c>
      <c r="F80" s="148" t="s">
        <v>567</v>
      </c>
    </row>
    <row r="81" spans="1:7" s="142" customFormat="1" ht="80.099999999999994" customHeight="1">
      <c r="A81" s="142" t="s">
        <v>583</v>
      </c>
      <c r="B81" s="143" t="s">
        <v>577</v>
      </c>
      <c r="C81" s="142" t="s">
        <v>97</v>
      </c>
      <c r="D81" s="142" t="s">
        <v>578</v>
      </c>
      <c r="E81" s="142" t="str">
        <f>IF(D81&gt;0,D80,"")</f>
        <v>挂失银行卡</v>
      </c>
      <c r="F81" s="143" t="s">
        <v>584</v>
      </c>
      <c r="G81" s="122"/>
    </row>
    <row r="82" spans="1:7" s="142" customFormat="1" ht="80.099999999999994" customHeight="1">
      <c r="A82" s="142" t="s">
        <v>100</v>
      </c>
      <c r="B82" s="143" t="s">
        <v>580</v>
      </c>
      <c r="C82" s="142" t="s">
        <v>97</v>
      </c>
      <c r="D82" s="142" t="s">
        <v>581</v>
      </c>
      <c r="E82" s="142" t="s">
        <v>578</v>
      </c>
      <c r="F82" s="143" t="s">
        <v>585</v>
      </c>
    </row>
    <row r="83" spans="1:7" s="144" customFormat="1" ht="21.95" customHeight="1">
      <c r="B83" s="143"/>
      <c r="F83" s="145"/>
    </row>
    <row r="84" spans="1:7" s="142" customFormat="1" ht="80.099999999999994" customHeight="1">
      <c r="A84" s="142" t="s">
        <v>568</v>
      </c>
      <c r="B84" s="148" t="s">
        <v>566</v>
      </c>
      <c r="C84" s="142" t="s">
        <v>97</v>
      </c>
      <c r="D84" s="142" t="s">
        <v>565</v>
      </c>
      <c r="F84" s="143" t="s">
        <v>1016</v>
      </c>
    </row>
    <row r="85" spans="1:7" s="142" customFormat="1" ht="80.099999999999994" customHeight="1">
      <c r="A85" s="142" t="s">
        <v>117</v>
      </c>
      <c r="B85" s="143" t="s">
        <v>577</v>
      </c>
      <c r="C85" s="142" t="s">
        <v>97</v>
      </c>
      <c r="D85" s="142" t="s">
        <v>578</v>
      </c>
      <c r="E85" s="142" t="str">
        <f>IF(D85&gt;0,D84,"")</f>
        <v>挂失银行卡</v>
      </c>
      <c r="F85" s="143" t="s">
        <v>818</v>
      </c>
    </row>
    <row r="86" spans="1:7" s="142" customFormat="1" ht="80.099999999999994" customHeight="1">
      <c r="A86" s="142" t="s">
        <v>100</v>
      </c>
      <c r="B86" s="143" t="s">
        <v>580</v>
      </c>
      <c r="C86" s="142" t="s">
        <v>97</v>
      </c>
      <c r="D86" s="142" t="s">
        <v>581</v>
      </c>
      <c r="E86" s="142" t="s">
        <v>578</v>
      </c>
      <c r="F86" s="143" t="s">
        <v>585</v>
      </c>
    </row>
    <row r="87" spans="1:7" s="144" customFormat="1" ht="24.95" customHeight="1">
      <c r="B87" s="143"/>
      <c r="F87" s="145"/>
    </row>
    <row r="88" spans="1:7" s="142" customFormat="1" ht="80.099999999999994" customHeight="1">
      <c r="A88" s="142" t="s">
        <v>568</v>
      </c>
      <c r="B88" s="148" t="s">
        <v>566</v>
      </c>
      <c r="C88" s="142" t="s">
        <v>97</v>
      </c>
      <c r="D88" s="142" t="s">
        <v>565</v>
      </c>
      <c r="F88" s="143" t="s">
        <v>569</v>
      </c>
    </row>
    <row r="89" spans="1:7" s="142" customFormat="1" ht="80.099999999999994" customHeight="1">
      <c r="A89" s="142" t="s">
        <v>583</v>
      </c>
      <c r="B89" s="143" t="s">
        <v>577</v>
      </c>
      <c r="C89" s="142" t="s">
        <v>97</v>
      </c>
      <c r="D89" s="142" t="s">
        <v>578</v>
      </c>
      <c r="E89" s="142" t="str">
        <f>IF(D89&gt;0,D88,"")</f>
        <v>挂失银行卡</v>
      </c>
      <c r="F89" s="143" t="s">
        <v>584</v>
      </c>
      <c r="G89" s="122"/>
    </row>
    <row r="90" spans="1:7" s="142" customFormat="1" ht="80.099999999999994" customHeight="1">
      <c r="A90" s="142" t="s">
        <v>579</v>
      </c>
      <c r="B90" s="143" t="s">
        <v>580</v>
      </c>
      <c r="C90" s="142" t="s">
        <v>97</v>
      </c>
      <c r="D90" s="142" t="s">
        <v>581</v>
      </c>
      <c r="E90" s="142" t="s">
        <v>578</v>
      </c>
      <c r="F90" s="143" t="s">
        <v>582</v>
      </c>
    </row>
    <row r="91" spans="1:7" s="146" customFormat="1" ht="21.95" customHeight="1">
      <c r="B91" s="147"/>
      <c r="F91" s="188"/>
    </row>
    <row r="92" spans="1:7" s="147" customFormat="1" ht="80.099999999999994" customHeight="1">
      <c r="A92" s="147" t="s">
        <v>571</v>
      </c>
      <c r="B92" s="148" t="s">
        <v>572</v>
      </c>
      <c r="C92" s="142" t="s">
        <v>97</v>
      </c>
      <c r="D92" s="147" t="s">
        <v>573</v>
      </c>
      <c r="F92" s="143" t="s">
        <v>574</v>
      </c>
    </row>
    <row r="93" spans="1:7" s="147" customFormat="1" ht="80.099999999999994" customHeight="1">
      <c r="A93" s="147" t="s">
        <v>117</v>
      </c>
      <c r="B93" s="143" t="s">
        <v>580</v>
      </c>
      <c r="C93" s="142" t="s">
        <v>97</v>
      </c>
      <c r="D93" s="147" t="s">
        <v>581</v>
      </c>
      <c r="E93" s="147" t="s">
        <v>573</v>
      </c>
      <c r="F93" s="143" t="s">
        <v>818</v>
      </c>
    </row>
    <row r="94" spans="1:7" s="146" customFormat="1" ht="18.95" customHeight="1">
      <c r="B94" s="147"/>
      <c r="F94" s="188"/>
    </row>
    <row r="95" spans="1:7" s="147" customFormat="1" ht="80.099999999999994" customHeight="1">
      <c r="A95" s="147" t="s">
        <v>575</v>
      </c>
      <c r="B95" s="148" t="s">
        <v>572</v>
      </c>
      <c r="C95" s="142" t="s">
        <v>97</v>
      </c>
      <c r="D95" s="147" t="s">
        <v>573</v>
      </c>
      <c r="F95" s="143" t="s">
        <v>576</v>
      </c>
    </row>
    <row r="96" spans="1:7" s="147" customFormat="1" ht="80.099999999999994" customHeight="1">
      <c r="A96" s="147" t="s">
        <v>120</v>
      </c>
      <c r="B96" s="143" t="s">
        <v>580</v>
      </c>
      <c r="C96" s="142" t="s">
        <v>97</v>
      </c>
      <c r="D96" s="147" t="s">
        <v>581</v>
      </c>
      <c r="E96" s="147" t="s">
        <v>573</v>
      </c>
      <c r="F96" s="143" t="s">
        <v>584</v>
      </c>
    </row>
    <row r="97" spans="1:6" s="146" customFormat="1" ht="21" customHeight="1">
      <c r="B97" s="147"/>
      <c r="F97" s="188"/>
    </row>
    <row r="98" spans="1:6" s="147" customFormat="1" ht="80.099999999999994" customHeight="1">
      <c r="A98" s="147" t="s">
        <v>571</v>
      </c>
      <c r="B98" s="148" t="s">
        <v>572</v>
      </c>
      <c r="C98" s="142" t="s">
        <v>97</v>
      </c>
      <c r="D98" s="147" t="s">
        <v>573</v>
      </c>
      <c r="F98" s="143" t="s">
        <v>574</v>
      </c>
    </row>
    <row r="99" spans="1:6" s="147" customFormat="1" ht="80.099999999999994" customHeight="1">
      <c r="A99" s="147" t="s">
        <v>120</v>
      </c>
      <c r="B99" s="143" t="s">
        <v>580</v>
      </c>
      <c r="C99" s="142" t="s">
        <v>97</v>
      </c>
      <c r="D99" s="147" t="s">
        <v>581</v>
      </c>
      <c r="E99" s="147" t="s">
        <v>573</v>
      </c>
      <c r="F99" s="143" t="s">
        <v>584</v>
      </c>
    </row>
    <row r="100" spans="1:6" s="146" customFormat="1" ht="15" customHeight="1">
      <c r="B100" s="147"/>
      <c r="F100" s="188"/>
    </row>
    <row r="101" spans="1:6" s="147" customFormat="1" ht="80.099999999999994" customHeight="1">
      <c r="A101" s="147" t="s">
        <v>575</v>
      </c>
      <c r="B101" s="148" t="s">
        <v>572</v>
      </c>
      <c r="C101" s="142" t="s">
        <v>97</v>
      </c>
      <c r="D101" s="147" t="s">
        <v>573</v>
      </c>
      <c r="F101" s="143" t="s">
        <v>576</v>
      </c>
    </row>
    <row r="102" spans="1:6" s="147" customFormat="1" ht="80.099999999999994" customHeight="1">
      <c r="A102" s="147" t="s">
        <v>117</v>
      </c>
      <c r="B102" s="143" t="s">
        <v>580</v>
      </c>
      <c r="C102" s="142" t="s">
        <v>97</v>
      </c>
      <c r="D102" s="147" t="s">
        <v>581</v>
      </c>
      <c r="E102" s="147" t="s">
        <v>573</v>
      </c>
      <c r="F102" s="143" t="s">
        <v>818</v>
      </c>
    </row>
  </sheetData>
  <customSheetViews>
    <customSheetView guid="{1E5A0D98-77D5-42E3-9872-0440613765AC}" topLeftCell="A8">
      <selection activeCell="B10" sqref="B10"/>
      <pageMargins left="0.75" right="0.75" top="1" bottom="1" header="0.51180555555555596" footer="0.51180555555555596"/>
    </customSheetView>
    <customSheetView guid="{CD69C0EA-EBFB-45E3-BEA5-CC470598666F}" topLeftCell="D1">
      <selection activeCell="G1" sqref="G1"/>
      <pageMargins left="0.75" right="0.75" top="1" bottom="1" header="0.51180555555555596" footer="0.51180555555555596"/>
    </customSheetView>
    <customSheetView guid="{C2CB2F22-775D-44AC-B11A-784BA6146A8B}" topLeftCell="A8">
      <selection activeCell="B10" sqref="B10"/>
      <pageMargins left="0.75" right="0.75" top="1" bottom="1" header="0.51180555555555596" footer="0.51180555555555596"/>
    </customSheetView>
    <customSheetView guid="{36746F77-9D30-4F67-8DD6-349629627742}" topLeftCell="A100">
      <selection activeCell="F7" sqref="F7"/>
      <pageMargins left="0.75" right="0.75" top="1" bottom="1" header="0.51180555555555596" footer="0.51180555555555596"/>
      <pageSetup paperSize="9" orientation="portrait" r:id="rId1"/>
    </customSheetView>
  </customSheetViews>
  <phoneticPr fontId="4" type="noConversion"/>
  <pageMargins left="0.75" right="0.75" top="1" bottom="1" header="0.51180555555555596" footer="0.51180555555555596"/>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B55" workbookViewId="0">
      <selection activeCell="F56" sqref="F56"/>
    </sheetView>
  </sheetViews>
  <sheetFormatPr defaultColWidth="9" defaultRowHeight="14.25"/>
  <cols>
    <col min="1" max="1" width="23.75" style="156" customWidth="1"/>
    <col min="2" max="2" width="38.75" style="159" customWidth="1"/>
    <col min="3" max="3" width="10.75" style="16" customWidth="1"/>
    <col min="4" max="4" width="31.875" style="158" customWidth="1"/>
    <col min="5" max="5" width="11.75" style="16" customWidth="1"/>
    <col min="6" max="6" width="54.125" style="15" customWidth="1"/>
    <col min="7" max="16384" width="9" style="16"/>
  </cols>
  <sheetData>
    <row r="1" spans="1:7" s="152" customFormat="1" ht="61.5" customHeight="1">
      <c r="A1" s="150" t="s">
        <v>0</v>
      </c>
      <c r="B1" s="151" t="s">
        <v>1</v>
      </c>
      <c r="C1" s="152" t="s">
        <v>2</v>
      </c>
      <c r="D1" s="153" t="s">
        <v>3</v>
      </c>
      <c r="E1" s="154" t="s">
        <v>94</v>
      </c>
      <c r="F1" s="155" t="s">
        <v>5</v>
      </c>
      <c r="G1" s="154" t="s">
        <v>919</v>
      </c>
    </row>
    <row r="2" spans="1:7" ht="57">
      <c r="A2" s="156" t="s">
        <v>595</v>
      </c>
      <c r="B2" s="157" t="s">
        <v>596</v>
      </c>
      <c r="C2" s="16" t="s">
        <v>509</v>
      </c>
      <c r="D2" s="158" t="s">
        <v>597</v>
      </c>
      <c r="F2" s="15" t="s">
        <v>964</v>
      </c>
    </row>
    <row r="3" spans="1:7" ht="42.75">
      <c r="A3" s="156" t="s">
        <v>599</v>
      </c>
      <c r="B3" s="159" t="s">
        <v>600</v>
      </c>
      <c r="C3" s="16" t="s">
        <v>509</v>
      </c>
      <c r="D3" s="158" t="s">
        <v>601</v>
      </c>
      <c r="E3" s="16" t="str">
        <f>IF(D3&gt;0,D2,"")</f>
        <v>取消短信通知</v>
      </c>
      <c r="F3" s="15" t="s">
        <v>965</v>
      </c>
    </row>
    <row r="4" spans="1:7">
      <c r="E4" s="16" t="str">
        <f t="shared" ref="E4:E48" si="0">IF(D4&gt;0,D3,"")</f>
        <v/>
      </c>
    </row>
    <row r="5" spans="1:7" ht="42.75">
      <c r="A5" s="156" t="s">
        <v>595</v>
      </c>
      <c r="B5" s="157" t="s">
        <v>596</v>
      </c>
      <c r="C5" s="16" t="s">
        <v>509</v>
      </c>
      <c r="D5" s="158" t="s">
        <v>597</v>
      </c>
      <c r="F5" s="15" t="s">
        <v>603</v>
      </c>
    </row>
    <row r="6" spans="1:7" ht="42.75">
      <c r="A6" s="156" t="s">
        <v>604</v>
      </c>
      <c r="B6" s="157" t="s">
        <v>596</v>
      </c>
      <c r="C6" s="16" t="s">
        <v>509</v>
      </c>
      <c r="D6" s="158" t="s">
        <v>605</v>
      </c>
      <c r="E6" s="16" t="str">
        <f t="shared" si="0"/>
        <v>取消短信通知</v>
      </c>
      <c r="F6" s="15" t="s">
        <v>966</v>
      </c>
    </row>
    <row r="7" spans="1:7">
      <c r="E7" s="16" t="str">
        <f t="shared" si="0"/>
        <v/>
      </c>
    </row>
    <row r="8" spans="1:7" ht="42.75">
      <c r="A8" s="156" t="s">
        <v>595</v>
      </c>
      <c r="B8" s="157" t="s">
        <v>596</v>
      </c>
      <c r="C8" s="16" t="s">
        <v>509</v>
      </c>
      <c r="D8" s="158" t="s">
        <v>597</v>
      </c>
      <c r="F8" s="15" t="s">
        <v>598</v>
      </c>
    </row>
    <row r="9" spans="1:7" ht="71.25">
      <c r="A9" s="156" t="s">
        <v>607</v>
      </c>
      <c r="B9" s="159" t="s">
        <v>608</v>
      </c>
      <c r="C9" s="16" t="s">
        <v>509</v>
      </c>
      <c r="D9" s="158" t="s">
        <v>609</v>
      </c>
      <c r="E9" s="16" t="str">
        <f t="shared" si="0"/>
        <v>取消短信通知</v>
      </c>
      <c r="F9" s="15" t="s">
        <v>967</v>
      </c>
    </row>
    <row r="10" spans="1:7">
      <c r="E10" s="16" t="str">
        <f t="shared" si="0"/>
        <v/>
      </c>
    </row>
    <row r="11" spans="1:7" ht="57">
      <c r="A11" s="156" t="s">
        <v>595</v>
      </c>
      <c r="B11" s="157" t="s">
        <v>596</v>
      </c>
      <c r="C11" s="16" t="s">
        <v>509</v>
      </c>
      <c r="D11" s="158" t="s">
        <v>597</v>
      </c>
      <c r="F11" s="15" t="s">
        <v>832</v>
      </c>
    </row>
    <row r="12" spans="1:7" ht="57">
      <c r="A12" s="156" t="s">
        <v>610</v>
      </c>
      <c r="B12" s="157" t="s">
        <v>596</v>
      </c>
      <c r="C12" s="16" t="s">
        <v>509</v>
      </c>
      <c r="D12" s="158" t="s">
        <v>611</v>
      </c>
      <c r="E12" s="16" t="str">
        <f>IF(D12&gt;0,D11,"")</f>
        <v>取消短信通知</v>
      </c>
      <c r="F12" s="15" t="s">
        <v>968</v>
      </c>
    </row>
    <row r="13" spans="1:7" ht="57">
      <c r="A13" s="156" t="s">
        <v>612</v>
      </c>
      <c r="B13" s="159" t="s">
        <v>608</v>
      </c>
      <c r="C13" s="16" t="s">
        <v>509</v>
      </c>
      <c r="D13" s="158" t="s">
        <v>609</v>
      </c>
      <c r="E13" s="16" t="str">
        <f>IF(D13&gt;0,D12,"")</f>
        <v>电子银行取消短信通知</v>
      </c>
      <c r="F13" s="15" t="s">
        <v>969</v>
      </c>
    </row>
    <row r="14" spans="1:7">
      <c r="E14" s="16" t="str">
        <f>IF(D14&gt;0,D13,"")</f>
        <v/>
      </c>
    </row>
    <row r="15" spans="1:7" ht="42.75">
      <c r="A15" s="156" t="s">
        <v>595</v>
      </c>
      <c r="B15" s="157" t="s">
        <v>596</v>
      </c>
      <c r="C15" s="16" t="s">
        <v>509</v>
      </c>
      <c r="D15" s="158" t="s">
        <v>597</v>
      </c>
      <c r="F15" s="15" t="s">
        <v>598</v>
      </c>
    </row>
    <row r="16" spans="1:7" ht="52.5" customHeight="1">
      <c r="A16" s="156" t="s">
        <v>614</v>
      </c>
      <c r="B16" s="157" t="s">
        <v>596</v>
      </c>
      <c r="C16" s="16" t="s">
        <v>509</v>
      </c>
      <c r="D16" s="158" t="s">
        <v>611</v>
      </c>
      <c r="E16" s="16" t="str">
        <f t="shared" si="0"/>
        <v>取消短信通知</v>
      </c>
      <c r="F16" s="15" t="s">
        <v>970</v>
      </c>
    </row>
    <row r="17" spans="1:6" ht="28.5">
      <c r="A17" s="156" t="s">
        <v>612</v>
      </c>
      <c r="B17" s="159" t="s">
        <v>608</v>
      </c>
      <c r="C17" s="16" t="s">
        <v>509</v>
      </c>
      <c r="D17" s="158" t="s">
        <v>609</v>
      </c>
      <c r="E17" s="16" t="str">
        <f t="shared" si="0"/>
        <v>电子银行取消短信通知</v>
      </c>
      <c r="F17" s="15" t="s">
        <v>613</v>
      </c>
    </row>
    <row r="18" spans="1:6">
      <c r="E18" s="16" t="str">
        <f t="shared" si="0"/>
        <v/>
      </c>
    </row>
    <row r="19" spans="1:6" ht="114">
      <c r="A19" s="156" t="s">
        <v>616</v>
      </c>
      <c r="B19" s="159" t="s">
        <v>617</v>
      </c>
      <c r="C19" s="16" t="s">
        <v>509</v>
      </c>
      <c r="D19" s="158" t="s">
        <v>597</v>
      </c>
      <c r="F19" s="15" t="s">
        <v>971</v>
      </c>
    </row>
    <row r="20" spans="1:6" ht="28.5">
      <c r="A20" s="156" t="s">
        <v>599</v>
      </c>
      <c r="B20" s="159" t="s">
        <v>600</v>
      </c>
      <c r="C20" s="16" t="s">
        <v>509</v>
      </c>
      <c r="D20" s="158" t="s">
        <v>601</v>
      </c>
      <c r="E20" s="16" t="str">
        <f t="shared" si="0"/>
        <v>取消短信通知</v>
      </c>
      <c r="F20" s="15" t="s">
        <v>602</v>
      </c>
    </row>
    <row r="21" spans="1:6">
      <c r="E21" s="16" t="str">
        <f t="shared" si="0"/>
        <v/>
      </c>
    </row>
    <row r="22" spans="1:6" ht="71.25">
      <c r="A22" s="156" t="s">
        <v>616</v>
      </c>
      <c r="B22" s="157" t="s">
        <v>596</v>
      </c>
      <c r="C22" s="16" t="s">
        <v>509</v>
      </c>
      <c r="D22" s="158" t="s">
        <v>597</v>
      </c>
      <c r="F22" s="15" t="s">
        <v>618</v>
      </c>
    </row>
    <row r="23" spans="1:6" ht="42.75">
      <c r="A23" s="156" t="s">
        <v>619</v>
      </c>
      <c r="B23" s="159" t="s">
        <v>600</v>
      </c>
      <c r="C23" s="16" t="s">
        <v>509</v>
      </c>
      <c r="D23" s="158" t="s">
        <v>601</v>
      </c>
      <c r="E23" s="16" t="str">
        <f t="shared" si="0"/>
        <v>取消短信通知</v>
      </c>
      <c r="F23" s="15" t="s">
        <v>972</v>
      </c>
    </row>
    <row r="24" spans="1:6">
      <c r="E24" s="16" t="str">
        <f t="shared" si="0"/>
        <v/>
      </c>
    </row>
    <row r="25" spans="1:6" ht="71.25">
      <c r="A25" s="156" t="s">
        <v>616</v>
      </c>
      <c r="B25" s="157" t="s">
        <v>620</v>
      </c>
      <c r="C25" s="16" t="s">
        <v>509</v>
      </c>
      <c r="D25" s="158" t="s">
        <v>597</v>
      </c>
      <c r="F25" s="15" t="s">
        <v>618</v>
      </c>
    </row>
    <row r="26" spans="1:6" ht="42.75">
      <c r="A26" s="156" t="s">
        <v>604</v>
      </c>
      <c r="B26" s="157" t="s">
        <v>620</v>
      </c>
      <c r="C26" s="16" t="s">
        <v>509</v>
      </c>
      <c r="D26" s="158" t="s">
        <v>605</v>
      </c>
      <c r="E26" s="16" t="str">
        <f t="shared" si="0"/>
        <v>取消短信通知</v>
      </c>
      <c r="F26" s="15" t="s">
        <v>606</v>
      </c>
    </row>
    <row r="27" spans="1:6">
      <c r="E27" s="16" t="str">
        <f t="shared" si="0"/>
        <v/>
      </c>
    </row>
    <row r="28" spans="1:6" ht="71.25">
      <c r="A28" s="156" t="s">
        <v>616</v>
      </c>
      <c r="B28" s="159" t="s">
        <v>617</v>
      </c>
      <c r="C28" s="16" t="s">
        <v>509</v>
      </c>
      <c r="D28" s="158" t="s">
        <v>597</v>
      </c>
      <c r="F28" s="15" t="s">
        <v>618</v>
      </c>
    </row>
    <row r="29" spans="1:6" ht="42.75">
      <c r="A29" s="156" t="s">
        <v>621</v>
      </c>
      <c r="B29" s="157" t="s">
        <v>622</v>
      </c>
      <c r="C29" s="16" t="s">
        <v>509</v>
      </c>
      <c r="D29" s="158" t="s">
        <v>605</v>
      </c>
      <c r="E29" s="16" t="str">
        <f t="shared" si="0"/>
        <v>取消短信通知</v>
      </c>
      <c r="F29" s="15" t="s">
        <v>973</v>
      </c>
    </row>
    <row r="30" spans="1:6">
      <c r="E30" s="16" t="str">
        <f t="shared" si="0"/>
        <v/>
      </c>
    </row>
    <row r="31" spans="1:6" ht="71.25">
      <c r="A31" s="156" t="s">
        <v>595</v>
      </c>
      <c r="B31" s="157" t="s">
        <v>623</v>
      </c>
      <c r="C31" s="16" t="s">
        <v>509</v>
      </c>
      <c r="D31" s="158" t="s">
        <v>597</v>
      </c>
      <c r="F31" s="15" t="s">
        <v>618</v>
      </c>
    </row>
    <row r="32" spans="1:6" ht="99.75">
      <c r="A32" s="156" t="s">
        <v>624</v>
      </c>
      <c r="B32" s="157" t="s">
        <v>625</v>
      </c>
      <c r="C32" s="16" t="s">
        <v>509</v>
      </c>
      <c r="D32" s="158" t="s">
        <v>609</v>
      </c>
      <c r="E32" s="16" t="str">
        <f t="shared" si="0"/>
        <v>取消短信通知</v>
      </c>
      <c r="F32" s="15" t="s">
        <v>974</v>
      </c>
    </row>
    <row r="33" spans="1:6">
      <c r="E33" s="16" t="str">
        <f t="shared" si="0"/>
        <v/>
      </c>
    </row>
    <row r="34" spans="1:6" ht="71.25">
      <c r="A34" s="156" t="s">
        <v>616</v>
      </c>
      <c r="B34" s="156" t="s">
        <v>626</v>
      </c>
      <c r="C34" s="16" t="s">
        <v>509</v>
      </c>
      <c r="D34" s="158" t="s">
        <v>597</v>
      </c>
      <c r="F34" s="15" t="s">
        <v>618</v>
      </c>
    </row>
    <row r="35" spans="1:6" ht="42.75">
      <c r="A35" s="156" t="s">
        <v>610</v>
      </c>
      <c r="B35" s="157" t="s">
        <v>627</v>
      </c>
      <c r="C35" s="16" t="s">
        <v>509</v>
      </c>
      <c r="D35" s="158" t="s">
        <v>611</v>
      </c>
      <c r="E35" s="16" t="str">
        <f t="shared" si="0"/>
        <v>取消短信通知</v>
      </c>
      <c r="F35" s="15" t="s">
        <v>975</v>
      </c>
    </row>
    <row r="36" spans="1:6" ht="28.5">
      <c r="A36" s="156" t="s">
        <v>612</v>
      </c>
      <c r="B36" s="159" t="s">
        <v>608</v>
      </c>
      <c r="C36" s="16" t="s">
        <v>509</v>
      </c>
      <c r="D36" s="158" t="s">
        <v>609</v>
      </c>
      <c r="E36" s="16" t="str">
        <f t="shared" si="0"/>
        <v>电子银行取消短信通知</v>
      </c>
      <c r="F36" s="15" t="s">
        <v>613</v>
      </c>
    </row>
    <row r="37" spans="1:6">
      <c r="E37" s="16" t="str">
        <f t="shared" si="0"/>
        <v/>
      </c>
    </row>
    <row r="38" spans="1:6" ht="71.25">
      <c r="A38" s="156" t="s">
        <v>616</v>
      </c>
      <c r="B38" s="157" t="s">
        <v>628</v>
      </c>
      <c r="C38" s="16" t="s">
        <v>509</v>
      </c>
      <c r="D38" s="158" t="s">
        <v>597</v>
      </c>
      <c r="F38" s="15" t="s">
        <v>618</v>
      </c>
    </row>
    <row r="39" spans="1:6" ht="28.5">
      <c r="A39" s="156" t="s">
        <v>629</v>
      </c>
      <c r="B39" s="157" t="s">
        <v>630</v>
      </c>
      <c r="C39" s="16" t="s">
        <v>509</v>
      </c>
      <c r="D39" s="158" t="s">
        <v>611</v>
      </c>
      <c r="E39" s="16" t="str">
        <f t="shared" si="0"/>
        <v>取消短信通知</v>
      </c>
      <c r="F39" s="15" t="s">
        <v>615</v>
      </c>
    </row>
    <row r="40" spans="1:6" ht="28.5">
      <c r="A40" s="156" t="s">
        <v>612</v>
      </c>
      <c r="B40" s="159" t="s">
        <v>608</v>
      </c>
      <c r="C40" s="16" t="s">
        <v>509</v>
      </c>
      <c r="D40" s="158" t="s">
        <v>609</v>
      </c>
      <c r="E40" s="16" t="str">
        <f t="shared" si="0"/>
        <v>电子银行取消短信通知</v>
      </c>
      <c r="F40" s="15" t="s">
        <v>613</v>
      </c>
    </row>
    <row r="41" spans="1:6">
      <c r="E41" s="16" t="str">
        <f t="shared" si="0"/>
        <v/>
      </c>
    </row>
    <row r="42" spans="1:6" ht="71.25">
      <c r="A42" s="156" t="s">
        <v>616</v>
      </c>
      <c r="B42" s="157" t="s">
        <v>631</v>
      </c>
      <c r="C42" s="16" t="s">
        <v>509</v>
      </c>
      <c r="D42" s="158" t="s">
        <v>597</v>
      </c>
      <c r="F42" s="15" t="s">
        <v>618</v>
      </c>
    </row>
    <row r="43" spans="1:6" ht="28.5">
      <c r="A43" s="156" t="s">
        <v>629</v>
      </c>
      <c r="B43" s="157" t="s">
        <v>632</v>
      </c>
      <c r="C43" s="16" t="s">
        <v>509</v>
      </c>
      <c r="D43" s="158" t="s">
        <v>611</v>
      </c>
      <c r="E43" s="16" t="str">
        <f t="shared" si="0"/>
        <v>取消短信通知</v>
      </c>
      <c r="F43" s="15" t="s">
        <v>615</v>
      </c>
    </row>
    <row r="44" spans="1:6" ht="28.5">
      <c r="A44" s="156" t="s">
        <v>633</v>
      </c>
      <c r="B44" s="159" t="s">
        <v>608</v>
      </c>
      <c r="C44" s="16" t="s">
        <v>509</v>
      </c>
      <c r="D44" s="158" t="s">
        <v>609</v>
      </c>
      <c r="E44" s="16" t="str">
        <f t="shared" si="0"/>
        <v>电子银行取消短信通知</v>
      </c>
      <c r="F44" s="15" t="s">
        <v>634</v>
      </c>
    </row>
    <row r="45" spans="1:6">
      <c r="E45" s="16" t="str">
        <f t="shared" si="0"/>
        <v/>
      </c>
    </row>
    <row r="46" spans="1:6" ht="42.75">
      <c r="A46" s="156" t="s">
        <v>595</v>
      </c>
      <c r="B46" s="157" t="s">
        <v>631</v>
      </c>
      <c r="C46" s="16" t="s">
        <v>509</v>
      </c>
      <c r="D46" s="158" t="s">
        <v>597</v>
      </c>
      <c r="F46" s="15" t="s">
        <v>598</v>
      </c>
    </row>
    <row r="47" spans="1:6" ht="51" customHeight="1">
      <c r="A47" s="156" t="s">
        <v>629</v>
      </c>
      <c r="B47" s="157" t="s">
        <v>631</v>
      </c>
      <c r="C47" s="16" t="s">
        <v>509</v>
      </c>
      <c r="D47" s="158" t="s">
        <v>611</v>
      </c>
      <c r="E47" s="16" t="str">
        <f t="shared" si="0"/>
        <v>取消短信通知</v>
      </c>
      <c r="F47" s="15" t="s">
        <v>615</v>
      </c>
    </row>
    <row r="48" spans="1:6" ht="28.5">
      <c r="A48" s="156" t="s">
        <v>633</v>
      </c>
      <c r="B48" s="159" t="s">
        <v>608</v>
      </c>
      <c r="C48" s="16" t="s">
        <v>509</v>
      </c>
      <c r="D48" s="158" t="s">
        <v>609</v>
      </c>
      <c r="E48" s="16" t="str">
        <f t="shared" si="0"/>
        <v>电子银行取消短信通知</v>
      </c>
      <c r="F48" s="15" t="s">
        <v>634</v>
      </c>
    </row>
    <row r="50" spans="1:6" ht="57">
      <c r="A50" s="156" t="s">
        <v>635</v>
      </c>
      <c r="B50" s="156" t="s">
        <v>600</v>
      </c>
      <c r="C50" s="16" t="s">
        <v>509</v>
      </c>
      <c r="D50" s="158" t="s">
        <v>601</v>
      </c>
      <c r="F50" s="15" t="s">
        <v>976</v>
      </c>
    </row>
    <row r="51" spans="1:6">
      <c r="B51" s="156"/>
    </row>
    <row r="52" spans="1:6" ht="99.75">
      <c r="A52" s="156" t="s">
        <v>636</v>
      </c>
      <c r="B52" s="156" t="s">
        <v>600</v>
      </c>
      <c r="C52" s="16" t="s">
        <v>509</v>
      </c>
      <c r="D52" s="158" t="s">
        <v>601</v>
      </c>
      <c r="F52" s="15" t="s">
        <v>977</v>
      </c>
    </row>
    <row r="53" spans="1:6">
      <c r="B53" s="160"/>
    </row>
    <row r="54" spans="1:6" ht="42.75">
      <c r="A54" s="156" t="s">
        <v>637</v>
      </c>
      <c r="B54" s="157" t="s">
        <v>638</v>
      </c>
      <c r="C54" s="16" t="s">
        <v>509</v>
      </c>
      <c r="D54" s="158" t="s">
        <v>605</v>
      </c>
      <c r="F54" s="15" t="s">
        <v>639</v>
      </c>
    </row>
    <row r="55" spans="1:6">
      <c r="B55" s="160"/>
    </row>
    <row r="56" spans="1:6" ht="99.75">
      <c r="A56" s="156" t="s">
        <v>640</v>
      </c>
      <c r="B56" s="157" t="s">
        <v>641</v>
      </c>
      <c r="C56" s="16" t="s">
        <v>509</v>
      </c>
      <c r="D56" s="158" t="s">
        <v>605</v>
      </c>
      <c r="F56" s="15" t="s">
        <v>1002</v>
      </c>
    </row>
  </sheetData>
  <autoFilter ref="A1:F56"/>
  <customSheetViews>
    <customSheetView guid="{1E5A0D98-77D5-42E3-9872-0440613765AC}" showAutoFilter="1" topLeftCell="B43">
      <selection activeCell="F52" sqref="F52"/>
      <pageMargins left="0.75" right="0.75" top="1" bottom="1" header="0.5" footer="0.5"/>
      <pageSetup paperSize="9" orientation="portrait"/>
      <headerFooter scaleWithDoc="0" alignWithMargins="0"/>
      <autoFilter ref="A1:F56"/>
    </customSheetView>
    <customSheetView guid="{CD69C0EA-EBFB-45E3-BEA5-CC470598666F}" showAutoFilter="1" topLeftCell="E1">
      <selection activeCell="G1" sqref="G1"/>
      <pageMargins left="0.75" right="0.75" top="1" bottom="1" header="0.5" footer="0.5"/>
      <pageSetup paperSize="9" orientation="portrait"/>
      <headerFooter scaleWithDoc="0" alignWithMargins="0"/>
      <autoFilter ref="A1:F56"/>
    </customSheetView>
    <customSheetView guid="{C2CB2F22-775D-44AC-B11A-784BA6146A8B}" showAutoFilter="1" topLeftCell="B43">
      <selection activeCell="F54" sqref="F54"/>
      <pageMargins left="0.75" right="0.75" top="1" bottom="1" header="0.5" footer="0.5"/>
      <pageSetup paperSize="9" orientation="portrait"/>
      <headerFooter scaleWithDoc="0" alignWithMargins="0"/>
      <autoFilter ref="A1:F56"/>
    </customSheetView>
    <customSheetView guid="{36746F77-9D30-4F67-8DD6-349629627742}" showAutoFilter="1" topLeftCell="B55">
      <selection activeCell="F56" sqref="F56"/>
      <pageMargins left="0.75" right="0.75" top="1" bottom="1" header="0.5" footer="0.5"/>
      <pageSetup paperSize="9" orientation="portrait"/>
      <headerFooter scaleWithDoc="0" alignWithMargins="0"/>
      <autoFilter ref="A1:F56"/>
    </customSheetView>
  </customSheetViews>
  <phoneticPr fontId="4" type="noConversion"/>
  <pageMargins left="0.75" right="0.75" top="1" bottom="1" header="0.5" footer="0.5"/>
  <pageSetup paperSize="9" orientation="portrait"/>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workbookViewId="0">
      <selection activeCell="B41" sqref="B41"/>
    </sheetView>
  </sheetViews>
  <sheetFormatPr defaultColWidth="9" defaultRowHeight="13.5"/>
  <cols>
    <col min="1" max="1" width="33.375" style="167" customWidth="1"/>
    <col min="2" max="2" width="31.125" style="167" customWidth="1"/>
    <col min="3" max="4" width="9" style="167"/>
    <col min="5" max="5" width="14.375" style="167" customWidth="1"/>
    <col min="6" max="6" width="59.625" style="167" customWidth="1"/>
    <col min="7" max="16384" width="9" style="167"/>
  </cols>
  <sheetData>
    <row r="1" spans="1:7" s="161" customFormat="1" ht="24.95" customHeight="1">
      <c r="A1" s="161" t="s">
        <v>0</v>
      </c>
      <c r="B1" s="161" t="s">
        <v>1</v>
      </c>
      <c r="C1" s="161" t="s">
        <v>2</v>
      </c>
      <c r="D1" s="161" t="s">
        <v>3</v>
      </c>
      <c r="E1" s="161" t="s">
        <v>94</v>
      </c>
      <c r="F1" s="161" t="s">
        <v>5</v>
      </c>
      <c r="G1" s="191" t="s">
        <v>919</v>
      </c>
    </row>
    <row r="2" spans="1:7" s="162" customFormat="1" ht="92.25" customHeight="1">
      <c r="A2" s="162" t="s">
        <v>642</v>
      </c>
      <c r="B2" s="162" t="s">
        <v>643</v>
      </c>
      <c r="C2" s="162" t="s">
        <v>509</v>
      </c>
      <c r="D2" s="162" t="s">
        <v>509</v>
      </c>
      <c r="F2" s="162" t="s">
        <v>949</v>
      </c>
    </row>
    <row r="3" spans="1:7" s="162" customFormat="1" ht="40.5">
      <c r="A3" s="162" t="s">
        <v>644</v>
      </c>
      <c r="B3" s="162" t="s">
        <v>645</v>
      </c>
      <c r="C3" s="162" t="s">
        <v>509</v>
      </c>
      <c r="D3" s="162" t="s">
        <v>646</v>
      </c>
      <c r="E3" s="162" t="str">
        <f>IF(D3&gt;0,D2,"")</f>
        <v>注销</v>
      </c>
      <c r="F3" s="162" t="s">
        <v>950</v>
      </c>
    </row>
    <row r="4" spans="1:7" s="162" customFormat="1" ht="40.5">
      <c r="A4" s="162" t="s">
        <v>117</v>
      </c>
      <c r="B4" s="163" t="s">
        <v>648</v>
      </c>
      <c r="C4" s="162" t="s">
        <v>509</v>
      </c>
      <c r="D4" s="162" t="s">
        <v>649</v>
      </c>
      <c r="E4" s="162" t="str">
        <f t="shared" ref="E4" si="0">IF(D4&gt;0,D3,"")</f>
        <v>注销银行卡</v>
      </c>
      <c r="F4" s="162" t="s">
        <v>951</v>
      </c>
    </row>
    <row r="5" spans="1:7" s="164" customFormat="1" ht="99.75">
      <c r="A5" s="164" t="s">
        <v>651</v>
      </c>
      <c r="B5" s="165" t="s">
        <v>652</v>
      </c>
      <c r="C5" s="164" t="s">
        <v>509</v>
      </c>
      <c r="D5" s="164" t="s">
        <v>653</v>
      </c>
      <c r="E5" s="164" t="s">
        <v>649</v>
      </c>
      <c r="F5" s="166" t="s">
        <v>952</v>
      </c>
    </row>
    <row r="6" spans="1:7" s="162" customFormat="1" ht="14.25">
      <c r="B6" s="166"/>
      <c r="E6" s="162" t="str">
        <f>IF(D6&gt;0,D4,"")</f>
        <v/>
      </c>
    </row>
    <row r="7" spans="1:7" s="162" customFormat="1" ht="94.5">
      <c r="A7" s="162" t="s">
        <v>655</v>
      </c>
      <c r="B7" s="162" t="s">
        <v>643</v>
      </c>
      <c r="C7" s="162" t="s">
        <v>509</v>
      </c>
      <c r="D7" s="162" t="s">
        <v>509</v>
      </c>
      <c r="F7" s="162" t="s">
        <v>953</v>
      </c>
    </row>
    <row r="8" spans="1:7" s="162" customFormat="1" ht="54">
      <c r="A8" s="162" t="s">
        <v>657</v>
      </c>
      <c r="B8" s="162" t="s">
        <v>645</v>
      </c>
      <c r="C8" s="162" t="s">
        <v>509</v>
      </c>
      <c r="D8" s="162" t="s">
        <v>646</v>
      </c>
      <c r="E8" s="162" t="str">
        <f>IF(D8&gt;0,D7,"")</f>
        <v>注销</v>
      </c>
      <c r="F8" s="162" t="s">
        <v>954</v>
      </c>
    </row>
    <row r="9" spans="1:7" s="162" customFormat="1" ht="40.5">
      <c r="A9" s="162" t="s">
        <v>659</v>
      </c>
      <c r="B9" s="163" t="s">
        <v>648</v>
      </c>
      <c r="C9" s="162" t="s">
        <v>509</v>
      </c>
      <c r="D9" s="162" t="s">
        <v>649</v>
      </c>
      <c r="E9" s="162" t="str">
        <f t="shared" ref="E9:E10" si="1">IF(D9&gt;0,D8,"")</f>
        <v>注销银行卡</v>
      </c>
      <c r="F9" s="162" t="s">
        <v>955</v>
      </c>
    </row>
    <row r="10" spans="1:7" s="164" customFormat="1" ht="99.75">
      <c r="A10" s="164" t="s">
        <v>661</v>
      </c>
      <c r="B10" s="165" t="s">
        <v>652</v>
      </c>
      <c r="C10" s="164" t="s">
        <v>509</v>
      </c>
      <c r="D10" s="164" t="s">
        <v>653</v>
      </c>
      <c r="E10" s="164" t="str">
        <f t="shared" si="1"/>
        <v>注销信用卡</v>
      </c>
      <c r="F10" s="166" t="s">
        <v>956</v>
      </c>
    </row>
    <row r="11" spans="1:7" s="162" customFormat="1" ht="14.25">
      <c r="B11" s="166"/>
    </row>
    <row r="12" spans="1:7" s="162" customFormat="1" ht="94.5">
      <c r="A12" s="162" t="s">
        <v>655</v>
      </c>
      <c r="B12" s="162" t="s">
        <v>643</v>
      </c>
      <c r="C12" s="162" t="s">
        <v>509</v>
      </c>
      <c r="D12" s="162" t="s">
        <v>509</v>
      </c>
      <c r="F12" s="162" t="s">
        <v>953</v>
      </c>
    </row>
    <row r="13" spans="1:7" s="162" customFormat="1" ht="27">
      <c r="A13" s="162" t="s">
        <v>644</v>
      </c>
      <c r="B13" s="162" t="s">
        <v>645</v>
      </c>
      <c r="C13" s="162" t="s">
        <v>509</v>
      </c>
      <c r="D13" s="162" t="s">
        <v>646</v>
      </c>
      <c r="E13" s="162" t="str">
        <f>IF(D13&gt;0,D12,"")</f>
        <v>注销</v>
      </c>
      <c r="F13" s="162" t="s">
        <v>647</v>
      </c>
    </row>
    <row r="14" spans="1:7" s="162" customFormat="1" ht="28.5">
      <c r="A14" s="162" t="s">
        <v>117</v>
      </c>
      <c r="B14" s="163" t="s">
        <v>648</v>
      </c>
      <c r="C14" s="162" t="s">
        <v>509</v>
      </c>
      <c r="D14" s="162" t="s">
        <v>649</v>
      </c>
      <c r="E14" s="162" t="str">
        <f t="shared" ref="E14" si="2">IF(D14&gt;0,D13,"")</f>
        <v>注销银行卡</v>
      </c>
      <c r="F14" s="162" t="s">
        <v>650</v>
      </c>
    </row>
    <row r="15" spans="1:7" s="164" customFormat="1" ht="85.5">
      <c r="A15" s="164" t="s">
        <v>651</v>
      </c>
      <c r="B15" s="165" t="s">
        <v>652</v>
      </c>
      <c r="C15" s="164" t="s">
        <v>509</v>
      </c>
      <c r="D15" s="164" t="s">
        <v>653</v>
      </c>
      <c r="E15" s="164" t="s">
        <v>649</v>
      </c>
      <c r="F15" s="166" t="s">
        <v>654</v>
      </c>
    </row>
    <row r="16" spans="1:7" s="162" customFormat="1" ht="14.25">
      <c r="B16" s="166"/>
      <c r="E16" s="162" t="str">
        <f>IF(D16&gt;0,D14,"")</f>
        <v/>
      </c>
    </row>
    <row r="17" spans="1:6" s="162" customFormat="1" ht="92.25" customHeight="1">
      <c r="A17" s="162" t="s">
        <v>642</v>
      </c>
      <c r="B17" s="162" t="s">
        <v>643</v>
      </c>
      <c r="C17" s="162" t="s">
        <v>509</v>
      </c>
      <c r="D17" s="162" t="s">
        <v>509</v>
      </c>
      <c r="F17" s="162" t="s">
        <v>153</v>
      </c>
    </row>
    <row r="18" spans="1:6" s="162" customFormat="1" ht="27">
      <c r="A18" s="162" t="s">
        <v>657</v>
      </c>
      <c r="B18" s="162" t="s">
        <v>645</v>
      </c>
      <c r="C18" s="162" t="s">
        <v>509</v>
      </c>
      <c r="D18" s="162" t="s">
        <v>646</v>
      </c>
      <c r="E18" s="162" t="str">
        <f>IF(D18&gt;0,D17,"")</f>
        <v>注销</v>
      </c>
      <c r="F18" s="162" t="s">
        <v>658</v>
      </c>
    </row>
    <row r="19" spans="1:6" s="162" customFormat="1" ht="28.5">
      <c r="A19" s="162" t="s">
        <v>117</v>
      </c>
      <c r="B19" s="163" t="s">
        <v>648</v>
      </c>
      <c r="C19" s="162" t="s">
        <v>509</v>
      </c>
      <c r="D19" s="162" t="s">
        <v>649</v>
      </c>
      <c r="E19" s="162" t="str">
        <f t="shared" ref="E19" si="3">IF(D19&gt;0,D18,"")</f>
        <v>注销银行卡</v>
      </c>
      <c r="F19" s="162" t="s">
        <v>650</v>
      </c>
    </row>
    <row r="20" spans="1:6" s="164" customFormat="1" ht="85.5">
      <c r="A20" s="164" t="s">
        <v>651</v>
      </c>
      <c r="B20" s="165" t="s">
        <v>652</v>
      </c>
      <c r="C20" s="164" t="s">
        <v>509</v>
      </c>
      <c r="D20" s="164" t="s">
        <v>653</v>
      </c>
      <c r="E20" s="164" t="s">
        <v>649</v>
      </c>
      <c r="F20" s="166" t="s">
        <v>654</v>
      </c>
    </row>
    <row r="21" spans="1:6" s="162" customFormat="1" ht="14.25">
      <c r="B21" s="166"/>
      <c r="E21" s="162" t="str">
        <f>IF(D21&gt;0,D19,"")</f>
        <v/>
      </c>
    </row>
    <row r="22" spans="1:6" s="162" customFormat="1" ht="92.25" customHeight="1">
      <c r="A22" s="162" t="s">
        <v>642</v>
      </c>
      <c r="B22" s="162" t="s">
        <v>643</v>
      </c>
      <c r="C22" s="162" t="s">
        <v>509</v>
      </c>
      <c r="D22" s="162" t="s">
        <v>509</v>
      </c>
      <c r="F22" s="162" t="s">
        <v>153</v>
      </c>
    </row>
    <row r="23" spans="1:6" s="162" customFormat="1" ht="27">
      <c r="A23" s="162" t="s">
        <v>644</v>
      </c>
      <c r="B23" s="162" t="s">
        <v>645</v>
      </c>
      <c r="C23" s="162" t="s">
        <v>509</v>
      </c>
      <c r="D23" s="162" t="s">
        <v>646</v>
      </c>
      <c r="E23" s="162" t="str">
        <f>IF(D23&gt;0,D22,"")</f>
        <v>注销</v>
      </c>
      <c r="F23" s="162" t="s">
        <v>647</v>
      </c>
    </row>
    <row r="24" spans="1:6" s="162" customFormat="1" ht="28.5">
      <c r="A24" s="162" t="s">
        <v>659</v>
      </c>
      <c r="B24" s="163" t="s">
        <v>648</v>
      </c>
      <c r="C24" s="162" t="s">
        <v>509</v>
      </c>
      <c r="D24" s="162" t="s">
        <v>649</v>
      </c>
      <c r="E24" s="162" t="str">
        <f t="shared" ref="E24" si="4">IF(D24&gt;0,D23,"")</f>
        <v>注销银行卡</v>
      </c>
      <c r="F24" s="162" t="s">
        <v>660</v>
      </c>
    </row>
    <row r="25" spans="1:6" s="164" customFormat="1" ht="85.5">
      <c r="A25" s="164" t="s">
        <v>651</v>
      </c>
      <c r="B25" s="165" t="s">
        <v>652</v>
      </c>
      <c r="C25" s="164" t="s">
        <v>509</v>
      </c>
      <c r="D25" s="164" t="s">
        <v>653</v>
      </c>
      <c r="E25" s="164" t="s">
        <v>649</v>
      </c>
      <c r="F25" s="166" t="s">
        <v>654</v>
      </c>
    </row>
    <row r="26" spans="1:6" s="162" customFormat="1" ht="14.25">
      <c r="B26" s="166"/>
      <c r="E26" s="162" t="str">
        <f>IF(D26&gt;0,D21,"")</f>
        <v/>
      </c>
    </row>
    <row r="27" spans="1:6" s="162" customFormat="1" ht="92.25" customHeight="1">
      <c r="A27" s="162" t="s">
        <v>642</v>
      </c>
      <c r="B27" s="162" t="s">
        <v>643</v>
      </c>
      <c r="C27" s="162" t="s">
        <v>509</v>
      </c>
      <c r="D27" s="162" t="s">
        <v>509</v>
      </c>
      <c r="F27" s="162" t="s">
        <v>153</v>
      </c>
    </row>
    <row r="28" spans="1:6" s="162" customFormat="1" ht="27">
      <c r="A28" s="162" t="s">
        <v>657</v>
      </c>
      <c r="B28" s="162" t="s">
        <v>645</v>
      </c>
      <c r="C28" s="162" t="s">
        <v>509</v>
      </c>
      <c r="D28" s="162" t="s">
        <v>646</v>
      </c>
      <c r="E28" s="162" t="str">
        <f>IF(D28&gt;0,D27,"")</f>
        <v>注销</v>
      </c>
      <c r="F28" s="162" t="s">
        <v>658</v>
      </c>
    </row>
    <row r="29" spans="1:6" s="162" customFormat="1" ht="28.5">
      <c r="A29" s="162" t="s">
        <v>659</v>
      </c>
      <c r="B29" s="163" t="s">
        <v>648</v>
      </c>
      <c r="C29" s="162" t="s">
        <v>509</v>
      </c>
      <c r="D29" s="162" t="s">
        <v>649</v>
      </c>
      <c r="E29" s="162" t="str">
        <f t="shared" ref="E29" si="5">IF(D29&gt;0,D28,"")</f>
        <v>注销银行卡</v>
      </c>
      <c r="F29" s="162" t="s">
        <v>660</v>
      </c>
    </row>
    <row r="30" spans="1:6" s="164" customFormat="1" ht="85.5">
      <c r="A30" s="164" t="s">
        <v>651</v>
      </c>
      <c r="B30" s="165" t="s">
        <v>652</v>
      </c>
      <c r="C30" s="164" t="s">
        <v>509</v>
      </c>
      <c r="D30" s="164" t="s">
        <v>653</v>
      </c>
      <c r="E30" s="164" t="s">
        <v>649</v>
      </c>
      <c r="F30" s="166" t="s">
        <v>654</v>
      </c>
    </row>
    <row r="31" spans="1:6" s="162" customFormat="1" ht="14.25">
      <c r="B31" s="166"/>
      <c r="E31" s="162" t="str">
        <f>IF(D31&gt;0,D26,"")</f>
        <v/>
      </c>
    </row>
    <row r="32" spans="1:6" s="162" customFormat="1" ht="81">
      <c r="A32" s="162" t="s">
        <v>655</v>
      </c>
      <c r="B32" s="162" t="s">
        <v>643</v>
      </c>
      <c r="C32" s="162" t="s">
        <v>509</v>
      </c>
      <c r="D32" s="162" t="s">
        <v>509</v>
      </c>
      <c r="F32" s="162" t="s">
        <v>656</v>
      </c>
    </row>
    <row r="33" spans="1:6" s="162" customFormat="1" ht="27">
      <c r="A33" s="162" t="s">
        <v>644</v>
      </c>
      <c r="B33" s="162" t="s">
        <v>645</v>
      </c>
      <c r="C33" s="162" t="s">
        <v>509</v>
      </c>
      <c r="D33" s="162" t="s">
        <v>646</v>
      </c>
      <c r="E33" s="162" t="str">
        <f>IF(D33&gt;0,D32,"")</f>
        <v>注销</v>
      </c>
      <c r="F33" s="162" t="s">
        <v>647</v>
      </c>
    </row>
    <row r="34" spans="1:6" s="162" customFormat="1" ht="28.5">
      <c r="A34" s="162" t="s">
        <v>659</v>
      </c>
      <c r="B34" s="163" t="s">
        <v>648</v>
      </c>
      <c r="C34" s="162" t="s">
        <v>509</v>
      </c>
      <c r="D34" s="162" t="s">
        <v>649</v>
      </c>
      <c r="E34" s="162" t="str">
        <f t="shared" ref="E34" si="6">IF(D34&gt;0,D33,"")</f>
        <v>注销银行卡</v>
      </c>
      <c r="F34" s="162" t="s">
        <v>660</v>
      </c>
    </row>
    <row r="35" spans="1:6" s="164" customFormat="1" ht="85.5">
      <c r="A35" s="164" t="s">
        <v>651</v>
      </c>
      <c r="B35" s="165" t="s">
        <v>652</v>
      </c>
      <c r="C35" s="164" t="s">
        <v>509</v>
      </c>
      <c r="D35" s="164" t="s">
        <v>653</v>
      </c>
      <c r="E35" s="164" t="s">
        <v>649</v>
      </c>
      <c r="F35" s="166" t="s">
        <v>654</v>
      </c>
    </row>
    <row r="36" spans="1:6" s="162" customFormat="1" ht="14.25">
      <c r="B36" s="166"/>
      <c r="E36" s="162" t="str">
        <f>IF(D36&gt;0,D34,"")</f>
        <v/>
      </c>
    </row>
    <row r="37" spans="1:6" s="162" customFormat="1" ht="81">
      <c r="A37" s="162" t="s">
        <v>655</v>
      </c>
      <c r="B37" s="162" t="s">
        <v>643</v>
      </c>
      <c r="C37" s="162" t="s">
        <v>509</v>
      </c>
      <c r="D37" s="162" t="s">
        <v>509</v>
      </c>
      <c r="F37" s="162" t="s">
        <v>656</v>
      </c>
    </row>
    <row r="38" spans="1:6" s="162" customFormat="1" ht="27">
      <c r="A38" s="162" t="s">
        <v>657</v>
      </c>
      <c r="B38" s="162" t="s">
        <v>645</v>
      </c>
      <c r="C38" s="162" t="s">
        <v>509</v>
      </c>
      <c r="D38" s="162" t="s">
        <v>646</v>
      </c>
      <c r="E38" s="162" t="str">
        <f>IF(D38&gt;0,D37,"")</f>
        <v>注销</v>
      </c>
      <c r="F38" s="162" t="s">
        <v>658</v>
      </c>
    </row>
    <row r="39" spans="1:6" s="162" customFormat="1" ht="28.5">
      <c r="A39" s="162" t="s">
        <v>117</v>
      </c>
      <c r="B39" s="163" t="s">
        <v>648</v>
      </c>
      <c r="C39" s="162" t="s">
        <v>509</v>
      </c>
      <c r="D39" s="162" t="s">
        <v>649</v>
      </c>
      <c r="E39" s="162" t="str">
        <f t="shared" ref="E39" si="7">IF(D39&gt;0,D38,"")</f>
        <v>注销银行卡</v>
      </c>
      <c r="F39" s="162" t="s">
        <v>650</v>
      </c>
    </row>
    <row r="40" spans="1:6" s="164" customFormat="1" ht="85.5">
      <c r="A40" s="164" t="s">
        <v>651</v>
      </c>
      <c r="B40" s="165" t="s">
        <v>652</v>
      </c>
      <c r="C40" s="164" t="s">
        <v>509</v>
      </c>
      <c r="D40" s="164" t="s">
        <v>653</v>
      </c>
      <c r="E40" s="164" t="s">
        <v>649</v>
      </c>
      <c r="F40" s="166" t="s">
        <v>654</v>
      </c>
    </row>
    <row r="41" spans="1:6" s="162" customFormat="1" ht="14.25">
      <c r="B41" s="166"/>
      <c r="E41" s="162" t="str">
        <f>IF(D41&gt;0,D39,"")</f>
        <v/>
      </c>
    </row>
    <row r="42" spans="1:6" s="162" customFormat="1" ht="94.5">
      <c r="A42" s="162" t="s">
        <v>662</v>
      </c>
      <c r="B42" s="162" t="s">
        <v>645</v>
      </c>
      <c r="C42" s="162" t="s">
        <v>509</v>
      </c>
      <c r="D42" s="162" t="s">
        <v>646</v>
      </c>
      <c r="F42" s="162" t="s">
        <v>663</v>
      </c>
    </row>
    <row r="43" spans="1:6" s="162" customFormat="1" ht="28.5">
      <c r="A43" s="162" t="s">
        <v>117</v>
      </c>
      <c r="B43" s="163" t="s">
        <v>648</v>
      </c>
      <c r="C43" s="162" t="s">
        <v>509</v>
      </c>
      <c r="D43" s="162" t="s">
        <v>649</v>
      </c>
      <c r="E43" s="162" t="str">
        <f t="shared" ref="E43" si="8">IF(D43&gt;0,D42,"")</f>
        <v>注销银行卡</v>
      </c>
      <c r="F43" s="162" t="s">
        <v>650</v>
      </c>
    </row>
    <row r="44" spans="1:6" s="164" customFormat="1" ht="85.5">
      <c r="A44" s="164" t="s">
        <v>651</v>
      </c>
      <c r="B44" s="165" t="s">
        <v>652</v>
      </c>
      <c r="C44" s="164" t="s">
        <v>509</v>
      </c>
      <c r="D44" s="164" t="s">
        <v>653</v>
      </c>
      <c r="E44" s="164" t="s">
        <v>649</v>
      </c>
      <c r="F44" s="166" t="s">
        <v>654</v>
      </c>
    </row>
    <row r="45" spans="1:6" s="162" customFormat="1" ht="14.25">
      <c r="B45" s="166"/>
      <c r="E45" s="162" t="str">
        <f>IF(D45&gt;0,D43,"")</f>
        <v/>
      </c>
    </row>
    <row r="46" spans="1:6" s="162" customFormat="1" ht="108">
      <c r="A46" s="162" t="s">
        <v>664</v>
      </c>
      <c r="B46" s="162" t="s">
        <v>645</v>
      </c>
      <c r="C46" s="162" t="s">
        <v>509</v>
      </c>
      <c r="D46" s="162" t="s">
        <v>646</v>
      </c>
      <c r="F46" s="162" t="s">
        <v>957</v>
      </c>
    </row>
    <row r="47" spans="1:6" s="162" customFormat="1" ht="28.5">
      <c r="A47" s="162" t="s">
        <v>659</v>
      </c>
      <c r="B47" s="163" t="s">
        <v>648</v>
      </c>
      <c r="C47" s="162" t="s">
        <v>509</v>
      </c>
      <c r="D47" s="162" t="s">
        <v>649</v>
      </c>
      <c r="E47" s="162" t="str">
        <f t="shared" ref="E47" si="9">IF(D47&gt;0,D46,"")</f>
        <v>注销银行卡</v>
      </c>
      <c r="F47" s="162" t="s">
        <v>660</v>
      </c>
    </row>
    <row r="48" spans="1:6" s="164" customFormat="1" ht="85.5">
      <c r="A48" s="164" t="s">
        <v>651</v>
      </c>
      <c r="B48" s="165" t="s">
        <v>652</v>
      </c>
      <c r="C48" s="164" t="s">
        <v>509</v>
      </c>
      <c r="D48" s="164" t="s">
        <v>653</v>
      </c>
      <c r="E48" s="164" t="s">
        <v>649</v>
      </c>
      <c r="F48" s="166" t="s">
        <v>654</v>
      </c>
    </row>
    <row r="49" spans="1:6" s="162" customFormat="1" ht="14.25">
      <c r="B49" s="166"/>
      <c r="E49" s="162" t="str">
        <f>IF(D49&gt;0,D47,"")</f>
        <v/>
      </c>
    </row>
    <row r="50" spans="1:6" s="162" customFormat="1" ht="94.5">
      <c r="A50" s="162" t="s">
        <v>662</v>
      </c>
      <c r="B50" s="162" t="s">
        <v>645</v>
      </c>
      <c r="C50" s="162" t="s">
        <v>509</v>
      </c>
      <c r="D50" s="162" t="s">
        <v>646</v>
      </c>
      <c r="F50" s="162" t="s">
        <v>663</v>
      </c>
    </row>
    <row r="51" spans="1:6" s="162" customFormat="1" ht="28.5">
      <c r="A51" s="162" t="s">
        <v>659</v>
      </c>
      <c r="B51" s="163" t="s">
        <v>648</v>
      </c>
      <c r="C51" s="162" t="s">
        <v>509</v>
      </c>
      <c r="D51" s="162" t="s">
        <v>649</v>
      </c>
      <c r="E51" s="162" t="str">
        <f t="shared" ref="E51" si="10">IF(D51&gt;0,D50,"")</f>
        <v>注销银行卡</v>
      </c>
      <c r="F51" s="162" t="s">
        <v>660</v>
      </c>
    </row>
    <row r="52" spans="1:6" s="164" customFormat="1" ht="85.5">
      <c r="A52" s="164" t="s">
        <v>651</v>
      </c>
      <c r="B52" s="165" t="s">
        <v>652</v>
      </c>
      <c r="C52" s="164" t="s">
        <v>509</v>
      </c>
      <c r="D52" s="164" t="s">
        <v>653</v>
      </c>
      <c r="E52" s="164" t="s">
        <v>649</v>
      </c>
      <c r="F52" s="166" t="s">
        <v>654</v>
      </c>
    </row>
    <row r="53" spans="1:6" s="162" customFormat="1" ht="14.25">
      <c r="B53" s="166"/>
    </row>
    <row r="54" spans="1:6" s="162" customFormat="1" ht="81">
      <c r="A54" s="162" t="s">
        <v>664</v>
      </c>
      <c r="B54" s="162" t="s">
        <v>645</v>
      </c>
      <c r="C54" s="162" t="s">
        <v>509</v>
      </c>
      <c r="D54" s="162" t="s">
        <v>646</v>
      </c>
      <c r="F54" s="162" t="s">
        <v>665</v>
      </c>
    </row>
    <row r="55" spans="1:6" s="162" customFormat="1" ht="28.5">
      <c r="A55" s="162" t="s">
        <v>117</v>
      </c>
      <c r="B55" s="163" t="s">
        <v>648</v>
      </c>
      <c r="C55" s="162" t="s">
        <v>509</v>
      </c>
      <c r="D55" s="162" t="s">
        <v>649</v>
      </c>
      <c r="E55" s="162" t="str">
        <f t="shared" ref="E55" si="11">IF(D55&gt;0,D54,"")</f>
        <v>注销银行卡</v>
      </c>
      <c r="F55" s="162" t="s">
        <v>958</v>
      </c>
    </row>
    <row r="56" spans="1:6" s="164" customFormat="1" ht="85.5">
      <c r="A56" s="164" t="s">
        <v>651</v>
      </c>
      <c r="B56" s="165" t="s">
        <v>652</v>
      </c>
      <c r="C56" s="164" t="s">
        <v>509</v>
      </c>
      <c r="D56" s="164" t="s">
        <v>653</v>
      </c>
      <c r="E56" s="164" t="s">
        <v>649</v>
      </c>
      <c r="F56" s="166" t="s">
        <v>654</v>
      </c>
    </row>
    <row r="58" spans="1:6" s="162" customFormat="1" ht="81">
      <c r="A58" s="162" t="s">
        <v>655</v>
      </c>
      <c r="B58" s="162" t="s">
        <v>643</v>
      </c>
      <c r="C58" s="162" t="s">
        <v>509</v>
      </c>
      <c r="D58" s="162" t="s">
        <v>509</v>
      </c>
      <c r="F58" s="162" t="s">
        <v>656</v>
      </c>
    </row>
    <row r="59" spans="1:6" s="162" customFormat="1" ht="27">
      <c r="A59" s="162" t="s">
        <v>644</v>
      </c>
      <c r="B59" s="162" t="s">
        <v>645</v>
      </c>
      <c r="C59" s="162" t="s">
        <v>509</v>
      </c>
      <c r="D59" s="162" t="s">
        <v>646</v>
      </c>
      <c r="E59" s="162" t="str">
        <f>IF(D59&gt;0,D58,"")</f>
        <v>注销</v>
      </c>
      <c r="F59" s="162" t="s">
        <v>647</v>
      </c>
    </row>
    <row r="60" spans="1:6" s="162" customFormat="1" ht="28.5">
      <c r="A60" s="162" t="s">
        <v>117</v>
      </c>
      <c r="B60" s="163" t="s">
        <v>648</v>
      </c>
      <c r="C60" s="162" t="s">
        <v>509</v>
      </c>
      <c r="D60" s="162" t="s">
        <v>649</v>
      </c>
      <c r="E60" s="162" t="str">
        <f t="shared" ref="E60:E61" si="12">IF(D60&gt;0,D59,"")</f>
        <v>注销银行卡</v>
      </c>
      <c r="F60" s="162" t="s">
        <v>650</v>
      </c>
    </row>
    <row r="61" spans="1:6" s="164" customFormat="1" ht="85.5">
      <c r="A61" s="164" t="s">
        <v>661</v>
      </c>
      <c r="B61" s="165" t="s">
        <v>652</v>
      </c>
      <c r="C61" s="164" t="s">
        <v>509</v>
      </c>
      <c r="D61" s="164" t="s">
        <v>653</v>
      </c>
      <c r="E61" s="164" t="str">
        <f t="shared" si="12"/>
        <v>注销信用卡</v>
      </c>
      <c r="F61" s="166" t="s">
        <v>654</v>
      </c>
    </row>
    <row r="62" spans="1:6" s="162" customFormat="1" ht="14.25">
      <c r="B62" s="166"/>
      <c r="E62" s="162" t="str">
        <f>IF(D62&gt;0,D60,"")</f>
        <v/>
      </c>
    </row>
    <row r="63" spans="1:6" s="162" customFormat="1" ht="92.25" customHeight="1">
      <c r="A63" s="162" t="s">
        <v>642</v>
      </c>
      <c r="B63" s="162" t="s">
        <v>643</v>
      </c>
      <c r="C63" s="162" t="s">
        <v>509</v>
      </c>
      <c r="D63" s="162" t="s">
        <v>509</v>
      </c>
      <c r="F63" s="162" t="s">
        <v>153</v>
      </c>
    </row>
    <row r="64" spans="1:6" s="162" customFormat="1" ht="54">
      <c r="A64" s="162" t="s">
        <v>657</v>
      </c>
      <c r="B64" s="162" t="s">
        <v>645</v>
      </c>
      <c r="C64" s="162" t="s">
        <v>509</v>
      </c>
      <c r="D64" s="162" t="s">
        <v>646</v>
      </c>
      <c r="E64" s="162" t="str">
        <f>IF(D64&gt;0,D63,"")</f>
        <v>注销</v>
      </c>
      <c r="F64" s="162" t="s">
        <v>959</v>
      </c>
    </row>
    <row r="65" spans="1:6" s="162" customFormat="1" ht="40.5">
      <c r="A65" s="162" t="s">
        <v>117</v>
      </c>
      <c r="B65" s="163" t="s">
        <v>648</v>
      </c>
      <c r="C65" s="162" t="s">
        <v>509</v>
      </c>
      <c r="D65" s="162" t="s">
        <v>649</v>
      </c>
      <c r="E65" s="162" t="str">
        <f t="shared" ref="E65:E66" si="13">IF(D65&gt;0,D64,"")</f>
        <v>注销银行卡</v>
      </c>
      <c r="F65" s="162" t="s">
        <v>960</v>
      </c>
    </row>
    <row r="66" spans="1:6" s="164" customFormat="1" ht="85.5">
      <c r="A66" s="164" t="s">
        <v>661</v>
      </c>
      <c r="B66" s="165" t="s">
        <v>652</v>
      </c>
      <c r="C66" s="164" t="s">
        <v>509</v>
      </c>
      <c r="D66" s="164" t="s">
        <v>653</v>
      </c>
      <c r="E66" s="164" t="str">
        <f t="shared" si="13"/>
        <v>注销信用卡</v>
      </c>
      <c r="F66" s="166" t="s">
        <v>654</v>
      </c>
    </row>
    <row r="67" spans="1:6" s="164" customFormat="1" ht="14.25">
      <c r="B67" s="166"/>
      <c r="F67" s="166"/>
    </row>
    <row r="68" spans="1:6" s="162" customFormat="1" ht="92.25" customHeight="1">
      <c r="A68" s="162" t="s">
        <v>642</v>
      </c>
      <c r="B68" s="162" t="s">
        <v>643</v>
      </c>
      <c r="C68" s="162" t="s">
        <v>509</v>
      </c>
      <c r="D68" s="162" t="s">
        <v>509</v>
      </c>
      <c r="F68" s="162" t="s">
        <v>153</v>
      </c>
    </row>
    <row r="69" spans="1:6" s="162" customFormat="1" ht="27">
      <c r="A69" s="162" t="s">
        <v>644</v>
      </c>
      <c r="B69" s="162" t="s">
        <v>645</v>
      </c>
      <c r="C69" s="162" t="s">
        <v>509</v>
      </c>
      <c r="D69" s="162" t="s">
        <v>646</v>
      </c>
      <c r="E69" s="162" t="str">
        <f>IF(D69&gt;0,D68,"")</f>
        <v>注销</v>
      </c>
      <c r="F69" s="162" t="s">
        <v>647</v>
      </c>
    </row>
    <row r="70" spans="1:6" s="162" customFormat="1" ht="28.5">
      <c r="A70" s="162" t="s">
        <v>659</v>
      </c>
      <c r="B70" s="163" t="s">
        <v>648</v>
      </c>
      <c r="C70" s="162" t="s">
        <v>509</v>
      </c>
      <c r="D70" s="162" t="s">
        <v>649</v>
      </c>
      <c r="E70" s="162" t="str">
        <f t="shared" ref="E70:E71" si="14">IF(D70&gt;0,D69,"")</f>
        <v>注销银行卡</v>
      </c>
      <c r="F70" s="162" t="s">
        <v>660</v>
      </c>
    </row>
    <row r="71" spans="1:6" s="164" customFormat="1" ht="85.5">
      <c r="A71" s="164" t="s">
        <v>661</v>
      </c>
      <c r="B71" s="165" t="s">
        <v>652</v>
      </c>
      <c r="C71" s="164" t="s">
        <v>509</v>
      </c>
      <c r="D71" s="164" t="s">
        <v>653</v>
      </c>
      <c r="E71" s="164" t="str">
        <f t="shared" si="14"/>
        <v>注销信用卡</v>
      </c>
      <c r="F71" s="166" t="s">
        <v>654</v>
      </c>
    </row>
    <row r="72" spans="1:6" s="162" customFormat="1" ht="14.25">
      <c r="B72" s="166"/>
      <c r="E72" s="162" t="str">
        <f>IF(D72&gt;0,D66,"")</f>
        <v/>
      </c>
    </row>
    <row r="73" spans="1:6" s="162" customFormat="1" ht="92.25" customHeight="1">
      <c r="A73" s="162" t="s">
        <v>642</v>
      </c>
      <c r="B73" s="162" t="s">
        <v>643</v>
      </c>
      <c r="C73" s="162" t="s">
        <v>509</v>
      </c>
      <c r="D73" s="162" t="s">
        <v>509</v>
      </c>
      <c r="F73" s="162" t="s">
        <v>153</v>
      </c>
    </row>
    <row r="74" spans="1:6" s="162" customFormat="1" ht="27">
      <c r="A74" s="162" t="s">
        <v>657</v>
      </c>
      <c r="B74" s="162" t="s">
        <v>645</v>
      </c>
      <c r="C74" s="162" t="s">
        <v>509</v>
      </c>
      <c r="D74" s="162" t="s">
        <v>646</v>
      </c>
      <c r="E74" s="162" t="str">
        <f>IF(D74&gt;0,D73,"")</f>
        <v>注销</v>
      </c>
      <c r="F74" s="162" t="s">
        <v>658</v>
      </c>
    </row>
    <row r="75" spans="1:6" s="162" customFormat="1" ht="28.5">
      <c r="A75" s="162" t="s">
        <v>659</v>
      </c>
      <c r="B75" s="163" t="s">
        <v>648</v>
      </c>
      <c r="C75" s="162" t="s">
        <v>509</v>
      </c>
      <c r="D75" s="162" t="s">
        <v>649</v>
      </c>
      <c r="E75" s="162" t="str">
        <f t="shared" ref="E75:E76" si="15">IF(D75&gt;0,D74,"")</f>
        <v>注销银行卡</v>
      </c>
      <c r="F75" s="162" t="s">
        <v>660</v>
      </c>
    </row>
    <row r="76" spans="1:6" s="164" customFormat="1" ht="85.5">
      <c r="A76" s="164" t="s">
        <v>661</v>
      </c>
      <c r="B76" s="165" t="s">
        <v>652</v>
      </c>
      <c r="C76" s="164" t="s">
        <v>509</v>
      </c>
      <c r="D76" s="164" t="s">
        <v>653</v>
      </c>
      <c r="E76" s="164" t="str">
        <f t="shared" si="15"/>
        <v>注销信用卡</v>
      </c>
      <c r="F76" s="166" t="s">
        <v>654</v>
      </c>
    </row>
    <row r="77" spans="1:6" s="162" customFormat="1" ht="14.25">
      <c r="B77" s="166"/>
      <c r="E77" s="162" t="str">
        <f>IF(D77&gt;0,D72,"")</f>
        <v/>
      </c>
    </row>
    <row r="78" spans="1:6" s="162" customFormat="1" ht="81">
      <c r="A78" s="162" t="s">
        <v>655</v>
      </c>
      <c r="B78" s="162" t="s">
        <v>643</v>
      </c>
      <c r="C78" s="162" t="s">
        <v>509</v>
      </c>
      <c r="D78" s="162" t="s">
        <v>509</v>
      </c>
      <c r="F78" s="162" t="s">
        <v>656</v>
      </c>
    </row>
    <row r="79" spans="1:6" s="162" customFormat="1" ht="27">
      <c r="A79" s="162" t="s">
        <v>644</v>
      </c>
      <c r="B79" s="162" t="s">
        <v>645</v>
      </c>
      <c r="C79" s="162" t="s">
        <v>509</v>
      </c>
      <c r="D79" s="162" t="s">
        <v>646</v>
      </c>
      <c r="E79" s="162" t="str">
        <f>IF(D79&gt;0,D78,"")</f>
        <v>注销</v>
      </c>
      <c r="F79" s="162" t="s">
        <v>647</v>
      </c>
    </row>
    <row r="80" spans="1:6" s="162" customFormat="1" ht="28.5">
      <c r="A80" s="162" t="s">
        <v>659</v>
      </c>
      <c r="B80" s="163" t="s">
        <v>648</v>
      </c>
      <c r="C80" s="162" t="s">
        <v>509</v>
      </c>
      <c r="D80" s="162" t="s">
        <v>649</v>
      </c>
      <c r="E80" s="162" t="str">
        <f t="shared" ref="E80:E81" si="16">IF(D80&gt;0,D79,"")</f>
        <v>注销银行卡</v>
      </c>
      <c r="F80" s="162" t="s">
        <v>660</v>
      </c>
    </row>
    <row r="81" spans="1:6" s="164" customFormat="1" ht="85.5">
      <c r="A81" s="164" t="s">
        <v>661</v>
      </c>
      <c r="B81" s="165" t="s">
        <v>652</v>
      </c>
      <c r="C81" s="164" t="s">
        <v>509</v>
      </c>
      <c r="D81" s="164" t="s">
        <v>653</v>
      </c>
      <c r="E81" s="164" t="str">
        <f t="shared" si="16"/>
        <v>注销信用卡</v>
      </c>
      <c r="F81" s="166" t="s">
        <v>654</v>
      </c>
    </row>
    <row r="82" spans="1:6" s="162" customFormat="1" ht="14.25">
      <c r="B82" s="166"/>
      <c r="E82" s="162" t="str">
        <f>IF(D82&gt;0,D80,"")</f>
        <v/>
      </c>
    </row>
    <row r="83" spans="1:6" s="162" customFormat="1" ht="81">
      <c r="A83" s="162" t="s">
        <v>655</v>
      </c>
      <c r="B83" s="162" t="s">
        <v>643</v>
      </c>
      <c r="C83" s="162" t="s">
        <v>509</v>
      </c>
      <c r="D83" s="162" t="s">
        <v>509</v>
      </c>
      <c r="F83" s="162" t="s">
        <v>656</v>
      </c>
    </row>
    <row r="84" spans="1:6" s="162" customFormat="1" ht="27">
      <c r="A84" s="162" t="s">
        <v>657</v>
      </c>
      <c r="B84" s="162" t="s">
        <v>645</v>
      </c>
      <c r="C84" s="162" t="s">
        <v>509</v>
      </c>
      <c r="D84" s="162" t="s">
        <v>646</v>
      </c>
      <c r="E84" s="162" t="str">
        <f>IF(D84&gt;0,D83,"")</f>
        <v>注销</v>
      </c>
      <c r="F84" s="162" t="s">
        <v>658</v>
      </c>
    </row>
    <row r="85" spans="1:6" s="162" customFormat="1" ht="28.5">
      <c r="A85" s="162" t="s">
        <v>117</v>
      </c>
      <c r="B85" s="163" t="s">
        <v>648</v>
      </c>
      <c r="C85" s="162" t="s">
        <v>509</v>
      </c>
      <c r="D85" s="162" t="s">
        <v>649</v>
      </c>
      <c r="E85" s="162" t="str">
        <f t="shared" ref="E85:E86" si="17">IF(D85&gt;0,D84,"")</f>
        <v>注销银行卡</v>
      </c>
      <c r="F85" s="162" t="s">
        <v>650</v>
      </c>
    </row>
    <row r="86" spans="1:6" s="164" customFormat="1" ht="85.5">
      <c r="A86" s="164" t="s">
        <v>661</v>
      </c>
      <c r="B86" s="165" t="s">
        <v>652</v>
      </c>
      <c r="C86" s="164" t="s">
        <v>509</v>
      </c>
      <c r="D86" s="164" t="s">
        <v>653</v>
      </c>
      <c r="E86" s="164" t="str">
        <f t="shared" si="17"/>
        <v>注销信用卡</v>
      </c>
      <c r="F86" s="166" t="s">
        <v>654</v>
      </c>
    </row>
    <row r="87" spans="1:6" s="162" customFormat="1" ht="14.25">
      <c r="B87" s="166"/>
      <c r="E87" s="162" t="str">
        <f>IF(D87&gt;0,D85,"")</f>
        <v/>
      </c>
    </row>
    <row r="88" spans="1:6" s="162" customFormat="1" ht="94.5">
      <c r="A88" s="162" t="s">
        <v>662</v>
      </c>
      <c r="B88" s="162" t="s">
        <v>645</v>
      </c>
      <c r="C88" s="162" t="s">
        <v>509</v>
      </c>
      <c r="D88" s="162" t="s">
        <v>646</v>
      </c>
      <c r="F88" s="162" t="s">
        <v>663</v>
      </c>
    </row>
    <row r="89" spans="1:6" s="162" customFormat="1" ht="28.5">
      <c r="A89" s="162" t="s">
        <v>117</v>
      </c>
      <c r="B89" s="163" t="s">
        <v>648</v>
      </c>
      <c r="C89" s="162" t="s">
        <v>509</v>
      </c>
      <c r="D89" s="162" t="s">
        <v>649</v>
      </c>
      <c r="E89" s="162" t="str">
        <f t="shared" ref="E89:E90" si="18">IF(D89&gt;0,D88,"")</f>
        <v>注销银行卡</v>
      </c>
      <c r="F89" s="162" t="s">
        <v>650</v>
      </c>
    </row>
    <row r="90" spans="1:6" s="164" customFormat="1" ht="85.5">
      <c r="A90" s="164" t="s">
        <v>661</v>
      </c>
      <c r="B90" s="165" t="s">
        <v>652</v>
      </c>
      <c r="C90" s="164" t="s">
        <v>509</v>
      </c>
      <c r="D90" s="164" t="s">
        <v>653</v>
      </c>
      <c r="E90" s="164" t="str">
        <f t="shared" si="18"/>
        <v>注销信用卡</v>
      </c>
      <c r="F90" s="166" t="s">
        <v>654</v>
      </c>
    </row>
    <row r="91" spans="1:6" s="162" customFormat="1" ht="14.25">
      <c r="B91" s="166"/>
      <c r="E91" s="162" t="str">
        <f>IF(D91&gt;0,D89,"")</f>
        <v/>
      </c>
    </row>
    <row r="92" spans="1:6" s="162" customFormat="1" ht="81">
      <c r="A92" s="162" t="s">
        <v>664</v>
      </c>
      <c r="B92" s="162" t="s">
        <v>645</v>
      </c>
      <c r="C92" s="162" t="s">
        <v>509</v>
      </c>
      <c r="D92" s="162" t="s">
        <v>646</v>
      </c>
      <c r="F92" s="162" t="s">
        <v>665</v>
      </c>
    </row>
    <row r="93" spans="1:6" s="162" customFormat="1" ht="28.5">
      <c r="A93" s="162" t="s">
        <v>659</v>
      </c>
      <c r="B93" s="163" t="s">
        <v>648</v>
      </c>
      <c r="C93" s="162" t="s">
        <v>509</v>
      </c>
      <c r="D93" s="162" t="s">
        <v>649</v>
      </c>
      <c r="E93" s="162" t="str">
        <f t="shared" ref="E93:E94" si="19">IF(D93&gt;0,D92,"")</f>
        <v>注销银行卡</v>
      </c>
      <c r="F93" s="162" t="s">
        <v>660</v>
      </c>
    </row>
    <row r="94" spans="1:6" s="164" customFormat="1" ht="85.5">
      <c r="A94" s="164" t="s">
        <v>661</v>
      </c>
      <c r="B94" s="165" t="s">
        <v>652</v>
      </c>
      <c r="C94" s="164" t="s">
        <v>509</v>
      </c>
      <c r="D94" s="164" t="s">
        <v>653</v>
      </c>
      <c r="E94" s="164" t="str">
        <f t="shared" si="19"/>
        <v>注销信用卡</v>
      </c>
      <c r="F94" s="166" t="s">
        <v>654</v>
      </c>
    </row>
    <row r="95" spans="1:6" s="162" customFormat="1" ht="14.25">
      <c r="B95" s="166"/>
      <c r="E95" s="162" t="str">
        <f>IF(D95&gt;0,D93,"")</f>
        <v/>
      </c>
    </row>
    <row r="96" spans="1:6" s="162" customFormat="1" ht="94.5">
      <c r="A96" s="162" t="s">
        <v>662</v>
      </c>
      <c r="B96" s="162" t="s">
        <v>645</v>
      </c>
      <c r="C96" s="162" t="s">
        <v>509</v>
      </c>
      <c r="D96" s="162" t="s">
        <v>646</v>
      </c>
      <c r="F96" s="162" t="s">
        <v>663</v>
      </c>
    </row>
    <row r="97" spans="1:6" s="162" customFormat="1" ht="28.5">
      <c r="A97" s="162" t="s">
        <v>659</v>
      </c>
      <c r="B97" s="163" t="s">
        <v>648</v>
      </c>
      <c r="C97" s="162" t="s">
        <v>509</v>
      </c>
      <c r="D97" s="162" t="s">
        <v>649</v>
      </c>
      <c r="E97" s="162" t="str">
        <f t="shared" ref="E97:E98" si="20">IF(D97&gt;0,D96,"")</f>
        <v>注销银行卡</v>
      </c>
      <c r="F97" s="162" t="s">
        <v>660</v>
      </c>
    </row>
    <row r="98" spans="1:6" s="164" customFormat="1" ht="85.5">
      <c r="A98" s="164" t="s">
        <v>661</v>
      </c>
      <c r="B98" s="165" t="s">
        <v>652</v>
      </c>
      <c r="C98" s="164" t="s">
        <v>509</v>
      </c>
      <c r="D98" s="164" t="s">
        <v>653</v>
      </c>
      <c r="E98" s="164" t="str">
        <f t="shared" si="20"/>
        <v>注销信用卡</v>
      </c>
      <c r="F98" s="166" t="s">
        <v>654</v>
      </c>
    </row>
    <row r="99" spans="1:6" s="162" customFormat="1" ht="14.25">
      <c r="B99" s="166"/>
    </row>
    <row r="100" spans="1:6" s="162" customFormat="1" ht="81">
      <c r="A100" s="162" t="s">
        <v>664</v>
      </c>
      <c r="B100" s="162" t="s">
        <v>645</v>
      </c>
      <c r="C100" s="162" t="s">
        <v>509</v>
      </c>
      <c r="D100" s="162" t="s">
        <v>646</v>
      </c>
      <c r="F100" s="162" t="s">
        <v>665</v>
      </c>
    </row>
    <row r="101" spans="1:6" s="162" customFormat="1" ht="28.5">
      <c r="A101" s="162" t="s">
        <v>117</v>
      </c>
      <c r="B101" s="163" t="s">
        <v>648</v>
      </c>
      <c r="C101" s="162" t="s">
        <v>509</v>
      </c>
      <c r="D101" s="162" t="s">
        <v>649</v>
      </c>
      <c r="E101" s="162" t="str">
        <f t="shared" ref="E101:E102" si="21">IF(D101&gt;0,D100,"")</f>
        <v>注销银行卡</v>
      </c>
      <c r="F101" s="162" t="s">
        <v>650</v>
      </c>
    </row>
    <row r="102" spans="1:6" s="164" customFormat="1" ht="85.5">
      <c r="A102" s="164" t="s">
        <v>661</v>
      </c>
      <c r="B102" s="165" t="s">
        <v>652</v>
      </c>
      <c r="C102" s="164" t="s">
        <v>509</v>
      </c>
      <c r="D102" s="164" t="s">
        <v>653</v>
      </c>
      <c r="E102" s="164" t="str">
        <f t="shared" si="21"/>
        <v>注销信用卡</v>
      </c>
      <c r="F102" s="166" t="s">
        <v>654</v>
      </c>
    </row>
    <row r="104" spans="1:6" s="164" customFormat="1" ht="42.75">
      <c r="A104" s="164" t="s">
        <v>666</v>
      </c>
      <c r="B104" s="163" t="s">
        <v>648</v>
      </c>
      <c r="C104" s="164" t="s">
        <v>509</v>
      </c>
      <c r="D104" s="164" t="s">
        <v>649</v>
      </c>
      <c r="F104" s="166" t="s">
        <v>667</v>
      </c>
    </row>
    <row r="105" spans="1:6" s="164" customFormat="1" ht="85.5">
      <c r="A105" s="164" t="s">
        <v>651</v>
      </c>
      <c r="B105" s="165" t="s">
        <v>652</v>
      </c>
      <c r="C105" s="164" t="s">
        <v>509</v>
      </c>
      <c r="D105" s="164" t="s">
        <v>653</v>
      </c>
      <c r="E105" s="164" t="s">
        <v>649</v>
      </c>
      <c r="F105" s="166" t="s">
        <v>654</v>
      </c>
    </row>
    <row r="106" spans="1:6" s="164" customFormat="1" ht="14.25">
      <c r="B106" s="166"/>
      <c r="E106" s="164" t="str">
        <f>IF(D106&gt;0,D105,"")</f>
        <v/>
      </c>
      <c r="F106" s="166"/>
    </row>
    <row r="107" spans="1:6" s="164" customFormat="1" ht="28.5">
      <c r="A107" s="164" t="s">
        <v>666</v>
      </c>
      <c r="B107" s="163" t="s">
        <v>648</v>
      </c>
      <c r="C107" s="164" t="s">
        <v>509</v>
      </c>
      <c r="D107" s="164" t="s">
        <v>649</v>
      </c>
      <c r="F107" s="166" t="s">
        <v>831</v>
      </c>
    </row>
    <row r="108" spans="1:6" s="164" customFormat="1" ht="85.5">
      <c r="A108" s="164" t="s">
        <v>661</v>
      </c>
      <c r="B108" s="165" t="s">
        <v>652</v>
      </c>
      <c r="C108" s="164" t="s">
        <v>509</v>
      </c>
      <c r="D108" s="164" t="s">
        <v>653</v>
      </c>
      <c r="E108" s="164" t="str">
        <f>IF(D108&gt;0,D107,"")</f>
        <v>注销信用卡</v>
      </c>
      <c r="F108" s="166" t="s">
        <v>654</v>
      </c>
    </row>
    <row r="109" spans="1:6" s="164" customFormat="1" ht="14.25">
      <c r="B109" s="166"/>
      <c r="E109" s="164" t="str">
        <f>IF(D109&gt;0,D108,"")</f>
        <v/>
      </c>
      <c r="F109" s="166"/>
    </row>
    <row r="110" spans="1:6" s="164" customFormat="1" ht="71.25">
      <c r="A110" s="164" t="s">
        <v>668</v>
      </c>
      <c r="B110" s="163" t="s">
        <v>648</v>
      </c>
      <c r="C110" s="164" t="s">
        <v>509</v>
      </c>
      <c r="D110" s="164" t="s">
        <v>649</v>
      </c>
      <c r="F110" s="166" t="s">
        <v>669</v>
      </c>
    </row>
    <row r="111" spans="1:6" s="164" customFormat="1" ht="85.5">
      <c r="A111" s="164" t="s">
        <v>651</v>
      </c>
      <c r="B111" s="165" t="s">
        <v>652</v>
      </c>
      <c r="C111" s="164" t="s">
        <v>509</v>
      </c>
      <c r="D111" s="164" t="s">
        <v>653</v>
      </c>
      <c r="E111" s="164" t="str">
        <f>IF(D111&gt;0,D110,"")</f>
        <v>注销信用卡</v>
      </c>
      <c r="F111" s="166" t="s">
        <v>654</v>
      </c>
    </row>
    <row r="112" spans="1:6" s="164" customFormat="1" ht="14.25">
      <c r="B112" s="166"/>
      <c r="E112" s="164" t="str">
        <f>IF(D112&gt;0,D111,"")</f>
        <v/>
      </c>
      <c r="F112" s="166"/>
    </row>
    <row r="113" spans="1:6" s="164" customFormat="1" ht="114">
      <c r="A113" s="164" t="s">
        <v>668</v>
      </c>
      <c r="B113" s="163" t="s">
        <v>648</v>
      </c>
      <c r="C113" s="164" t="s">
        <v>509</v>
      </c>
      <c r="D113" s="164" t="s">
        <v>649</v>
      </c>
      <c r="F113" s="166" t="s">
        <v>961</v>
      </c>
    </row>
    <row r="114" spans="1:6" s="164" customFormat="1" ht="42.75">
      <c r="A114" s="164" t="s">
        <v>661</v>
      </c>
      <c r="B114" s="165" t="s">
        <v>652</v>
      </c>
      <c r="C114" s="164" t="s">
        <v>509</v>
      </c>
      <c r="D114" s="164" t="s">
        <v>653</v>
      </c>
      <c r="E114" s="164" t="str">
        <f>IF(D114&gt;0,D113,"")</f>
        <v>注销信用卡</v>
      </c>
      <c r="F114" s="166" t="s">
        <v>670</v>
      </c>
    </row>
    <row r="115" spans="1:6" s="164" customFormat="1" ht="14.25">
      <c r="B115" s="166"/>
      <c r="F115" s="166"/>
    </row>
    <row r="116" spans="1:6" s="164" customFormat="1" ht="71.25">
      <c r="A116" s="164" t="s">
        <v>671</v>
      </c>
      <c r="B116" s="165" t="s">
        <v>652</v>
      </c>
      <c r="C116" s="164" t="s">
        <v>509</v>
      </c>
      <c r="D116" s="164" t="s">
        <v>653</v>
      </c>
      <c r="F116" s="166" t="s">
        <v>963</v>
      </c>
    </row>
    <row r="117" spans="1:6" s="164" customFormat="1" ht="14.25">
      <c r="B117" s="166"/>
      <c r="F117" s="166"/>
    </row>
    <row r="118" spans="1:6" s="164" customFormat="1" ht="99.75">
      <c r="A118" s="164" t="s">
        <v>672</v>
      </c>
      <c r="B118" s="165" t="s">
        <v>652</v>
      </c>
      <c r="C118" s="164" t="s">
        <v>509</v>
      </c>
      <c r="D118" s="164" t="s">
        <v>653</v>
      </c>
      <c r="F118" s="166" t="s">
        <v>962</v>
      </c>
    </row>
    <row r="119" spans="1:6" s="164" customFormat="1" ht="14.25">
      <c r="B119" s="166"/>
      <c r="F119" s="166"/>
    </row>
    <row r="120" spans="1:6" s="164" customFormat="1" ht="14.25">
      <c r="B120" s="166"/>
      <c r="F120" s="166"/>
    </row>
    <row r="121" spans="1:6" s="164" customFormat="1" ht="14.25">
      <c r="B121" s="166"/>
      <c r="F121" s="166"/>
    </row>
    <row r="122" spans="1:6" s="164" customFormat="1" ht="14.25">
      <c r="B122" s="166"/>
      <c r="F122" s="166"/>
    </row>
    <row r="123" spans="1:6" s="164" customFormat="1" ht="14.25">
      <c r="B123" s="166"/>
      <c r="F123" s="166"/>
    </row>
    <row r="124" spans="1:6" s="164" customFormat="1" ht="14.25">
      <c r="B124" s="166"/>
      <c r="F124" s="166"/>
    </row>
    <row r="125" spans="1:6" s="164" customFormat="1" ht="14.25">
      <c r="B125" s="166"/>
      <c r="F125" s="166"/>
    </row>
    <row r="126" spans="1:6" s="164" customFormat="1" ht="14.25">
      <c r="B126" s="166"/>
      <c r="F126" s="166"/>
    </row>
    <row r="127" spans="1:6" s="164" customFormat="1" ht="14.25">
      <c r="B127" s="166"/>
      <c r="F127" s="166"/>
    </row>
    <row r="128" spans="1:6" s="164" customFormat="1" ht="14.25">
      <c r="B128" s="166"/>
      <c r="F128" s="166"/>
    </row>
    <row r="129" spans="2:6" s="164" customFormat="1" ht="14.25">
      <c r="B129" s="166"/>
      <c r="F129" s="166"/>
    </row>
    <row r="130" spans="2:6" s="164" customFormat="1" ht="14.25">
      <c r="B130" s="166"/>
      <c r="F130" s="166"/>
    </row>
    <row r="131" spans="2:6" s="164" customFormat="1" ht="14.25">
      <c r="B131" s="166"/>
      <c r="F131" s="166"/>
    </row>
    <row r="132" spans="2:6" s="164" customFormat="1" ht="14.25">
      <c r="B132" s="166"/>
      <c r="F132" s="166"/>
    </row>
    <row r="133" spans="2:6" s="164" customFormat="1" ht="14.25">
      <c r="B133" s="166"/>
      <c r="F133" s="166"/>
    </row>
    <row r="134" spans="2:6" s="164" customFormat="1" ht="14.25">
      <c r="B134" s="166"/>
      <c r="F134" s="166"/>
    </row>
    <row r="135" spans="2:6" s="164" customFormat="1" ht="14.25">
      <c r="B135" s="166"/>
      <c r="F135" s="166"/>
    </row>
    <row r="136" spans="2:6" s="164" customFormat="1" ht="14.25">
      <c r="B136" s="166"/>
      <c r="F136" s="166"/>
    </row>
    <row r="137" spans="2:6" s="164" customFormat="1" ht="14.25">
      <c r="B137" s="166"/>
      <c r="F137" s="166"/>
    </row>
    <row r="138" spans="2:6" s="164" customFormat="1" ht="14.25">
      <c r="B138" s="166"/>
      <c r="F138" s="166"/>
    </row>
    <row r="139" spans="2:6" s="164" customFormat="1" ht="14.25">
      <c r="B139" s="166"/>
      <c r="F139" s="166"/>
    </row>
    <row r="140" spans="2:6" s="164" customFormat="1" ht="14.25">
      <c r="B140" s="166"/>
      <c r="F140" s="166"/>
    </row>
    <row r="141" spans="2:6" s="164" customFormat="1" ht="14.25">
      <c r="B141" s="166"/>
      <c r="F141" s="166"/>
    </row>
    <row r="142" spans="2:6" s="164" customFormat="1" ht="14.25">
      <c r="B142" s="166"/>
      <c r="F142" s="166"/>
    </row>
    <row r="143" spans="2:6" s="164" customFormat="1" ht="14.25">
      <c r="B143" s="166"/>
      <c r="F143" s="166"/>
    </row>
    <row r="144" spans="2:6" s="164" customFormat="1" ht="14.25">
      <c r="B144" s="166"/>
      <c r="F144" s="166"/>
    </row>
    <row r="145" spans="2:6" s="164" customFormat="1" ht="14.25">
      <c r="B145" s="166"/>
      <c r="F145" s="166"/>
    </row>
    <row r="146" spans="2:6" s="164" customFormat="1" ht="14.25">
      <c r="B146" s="166"/>
      <c r="F146" s="166"/>
    </row>
    <row r="147" spans="2:6" s="164" customFormat="1" ht="14.25">
      <c r="B147" s="166"/>
      <c r="F147" s="166"/>
    </row>
    <row r="148" spans="2:6" s="164" customFormat="1" ht="14.25">
      <c r="B148" s="166"/>
      <c r="F148" s="166"/>
    </row>
    <row r="149" spans="2:6" s="164" customFormat="1" ht="14.25">
      <c r="B149" s="166"/>
      <c r="F149" s="166"/>
    </row>
    <row r="150" spans="2:6" s="164" customFormat="1" ht="14.25">
      <c r="B150" s="166"/>
      <c r="F150" s="166"/>
    </row>
    <row r="151" spans="2:6" s="164" customFormat="1" ht="14.25">
      <c r="B151" s="166"/>
      <c r="F151" s="166"/>
    </row>
    <row r="152" spans="2:6" s="164" customFormat="1" ht="14.25">
      <c r="B152" s="166"/>
      <c r="F152" s="166"/>
    </row>
    <row r="153" spans="2:6" s="164" customFormat="1" ht="14.25">
      <c r="B153" s="166"/>
      <c r="F153" s="166"/>
    </row>
    <row r="154" spans="2:6" s="164" customFormat="1" ht="14.25">
      <c r="B154" s="166"/>
      <c r="F154" s="166"/>
    </row>
    <row r="155" spans="2:6" s="164" customFormat="1" ht="14.25">
      <c r="B155" s="166"/>
      <c r="F155" s="166"/>
    </row>
    <row r="156" spans="2:6" s="164" customFormat="1" ht="14.25">
      <c r="B156" s="166"/>
      <c r="F156" s="166"/>
    </row>
    <row r="157" spans="2:6" s="164" customFormat="1" ht="14.25">
      <c r="B157" s="166"/>
      <c r="F157" s="166"/>
    </row>
    <row r="158" spans="2:6" s="164" customFormat="1" ht="14.25">
      <c r="B158" s="166"/>
      <c r="F158" s="166"/>
    </row>
    <row r="159" spans="2:6" s="164" customFormat="1" ht="14.25">
      <c r="B159" s="166"/>
      <c r="F159" s="166"/>
    </row>
    <row r="160" spans="2:6" s="164" customFormat="1" ht="14.25">
      <c r="B160" s="166"/>
      <c r="F160" s="166"/>
    </row>
    <row r="161" spans="2:6" s="164" customFormat="1" ht="14.25">
      <c r="B161" s="166"/>
      <c r="F161" s="166"/>
    </row>
  </sheetData>
  <customSheetViews>
    <customSheetView guid="{1E5A0D98-77D5-42E3-9872-0440613765AC}" topLeftCell="A64">
      <selection activeCell="B41" sqref="B41"/>
      <pageMargins left="0.69930555555555596" right="0.69930555555555596" top="0.75" bottom="0.75" header="0.3" footer="0.3"/>
      <pageSetup paperSize="9" orientation="portrait" verticalDpi="0" r:id="rId1"/>
    </customSheetView>
    <customSheetView guid="{CD69C0EA-EBFB-45E3-BEA5-CC470598666F}" topLeftCell="B1">
      <selection activeCell="G1" sqref="G1"/>
      <pageMargins left="0.69930555555555596" right="0.69930555555555596" top="0.75" bottom="0.75" header="0.3" footer="0.3"/>
      <pageSetup paperSize="9" orientation="portrait" verticalDpi="0" r:id="rId2"/>
    </customSheetView>
    <customSheetView guid="{C2CB2F22-775D-44AC-B11A-784BA6146A8B}" topLeftCell="A64">
      <selection activeCell="B41" sqref="B41"/>
      <pageMargins left="0.69930555555555596" right="0.69930555555555596" top="0.75" bottom="0.75" header="0.3" footer="0.3"/>
      <pageSetup paperSize="9" orientation="portrait" verticalDpi="0" r:id="rId3"/>
    </customSheetView>
    <customSheetView guid="{36746F77-9D30-4F67-8DD6-349629627742}">
      <selection activeCell="B41" sqref="B41"/>
      <pageMargins left="0.69930555555555596" right="0.69930555555555596" top="0.75" bottom="0.75" header="0.3" footer="0.3"/>
      <pageSetup paperSize="9" orientation="portrait" verticalDpi="0" r:id="rId4"/>
    </customSheetView>
  </customSheetViews>
  <phoneticPr fontId="4" type="noConversion"/>
  <pageMargins left="0.69930555555555596" right="0.69930555555555596" top="0.75" bottom="0.75" header="0.3" footer="0.3"/>
  <pageSetup paperSize="9" orientation="portrait" verticalDpi="0"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pane xSplit="1" ySplit="1" topLeftCell="B2" activePane="bottomRight" state="frozen"/>
      <selection pane="topRight" activeCell="B1" sqref="B1"/>
      <selection pane="bottomLeft" activeCell="A2" sqref="A2"/>
      <selection pane="bottomRight" activeCell="F30" sqref="F30"/>
    </sheetView>
  </sheetViews>
  <sheetFormatPr defaultColWidth="9" defaultRowHeight="14.25"/>
  <cols>
    <col min="1" max="1" width="23.75" style="15" customWidth="1"/>
    <col min="2" max="2" width="32.625" style="15" customWidth="1"/>
    <col min="3" max="3" width="13.625" style="15" customWidth="1"/>
    <col min="4" max="4" width="25.75" style="15" customWidth="1"/>
    <col min="5" max="5" width="16.625" style="15" customWidth="1"/>
    <col min="6" max="6" width="46.875" style="15" customWidth="1"/>
    <col min="7" max="16384" width="9" style="15"/>
  </cols>
  <sheetData>
    <row r="1" spans="1:7" s="13" customFormat="1" ht="40.5" customHeight="1">
      <c r="A1" s="168" t="s">
        <v>0</v>
      </c>
      <c r="B1" s="168" t="s">
        <v>1</v>
      </c>
      <c r="C1" s="168" t="s">
        <v>2</v>
      </c>
      <c r="D1" s="168" t="s">
        <v>3</v>
      </c>
      <c r="E1" s="1" t="s">
        <v>94</v>
      </c>
      <c r="F1" s="168" t="s">
        <v>5</v>
      </c>
      <c r="G1" s="1" t="s">
        <v>919</v>
      </c>
    </row>
    <row r="2" spans="1:7" ht="114">
      <c r="A2" s="169" t="s">
        <v>673</v>
      </c>
      <c r="B2" s="157" t="s">
        <v>674</v>
      </c>
      <c r="C2" s="15" t="s">
        <v>675</v>
      </c>
      <c r="D2" s="15" t="s">
        <v>676</v>
      </c>
      <c r="F2" s="15" t="s">
        <v>924</v>
      </c>
    </row>
    <row r="3" spans="1:7" ht="85.5">
      <c r="A3" s="169" t="s">
        <v>599</v>
      </c>
      <c r="B3" s="157" t="s">
        <v>674</v>
      </c>
      <c r="C3" s="15" t="s">
        <v>675</v>
      </c>
      <c r="D3" s="15" t="s">
        <v>677</v>
      </c>
      <c r="E3" s="15" t="str">
        <f t="shared" ref="E3:E7" si="0">IF(D3&gt;0,D2,"")</f>
        <v>开短信通知</v>
      </c>
      <c r="F3" s="15" t="s">
        <v>925</v>
      </c>
    </row>
    <row r="4" spans="1:7">
      <c r="A4" s="169"/>
      <c r="E4" s="15" t="str">
        <f t="shared" si="0"/>
        <v/>
      </c>
    </row>
    <row r="5" spans="1:7" ht="71.25">
      <c r="A5" s="169" t="s">
        <v>673</v>
      </c>
      <c r="B5" s="157" t="s">
        <v>674</v>
      </c>
      <c r="C5" s="15" t="s">
        <v>675</v>
      </c>
      <c r="D5" s="15" t="s">
        <v>676</v>
      </c>
      <c r="F5" s="15" t="s">
        <v>678</v>
      </c>
    </row>
    <row r="6" spans="1:7" ht="85.5">
      <c r="A6" s="169" t="s">
        <v>317</v>
      </c>
      <c r="B6" s="157" t="s">
        <v>674</v>
      </c>
      <c r="C6" s="15" t="s">
        <v>675</v>
      </c>
      <c r="D6" s="15" t="s">
        <v>679</v>
      </c>
      <c r="E6" s="15" t="str">
        <f t="shared" si="0"/>
        <v>开短信通知</v>
      </c>
      <c r="F6" s="15" t="s">
        <v>926</v>
      </c>
    </row>
    <row r="7" spans="1:7">
      <c r="A7" s="169"/>
      <c r="E7" s="15" t="str">
        <f t="shared" si="0"/>
        <v/>
      </c>
    </row>
    <row r="8" spans="1:7" ht="71.25">
      <c r="A8" s="169" t="s">
        <v>673</v>
      </c>
      <c r="B8" s="157" t="s">
        <v>674</v>
      </c>
      <c r="C8" s="15" t="s">
        <v>675</v>
      </c>
      <c r="D8" s="15" t="s">
        <v>676</v>
      </c>
      <c r="F8" s="15" t="s">
        <v>678</v>
      </c>
    </row>
    <row r="9" spans="1:7" ht="114">
      <c r="A9" s="169" t="s">
        <v>607</v>
      </c>
      <c r="B9" s="157" t="s">
        <v>674</v>
      </c>
      <c r="C9" s="15" t="s">
        <v>675</v>
      </c>
      <c r="D9" s="15" t="s">
        <v>680</v>
      </c>
      <c r="E9" s="15" t="str">
        <f t="shared" ref="E9:E14" si="1">IF(D9&gt;0,D8,"")</f>
        <v>开短信通知</v>
      </c>
      <c r="F9" s="15" t="s">
        <v>927</v>
      </c>
    </row>
    <row r="10" spans="1:7">
      <c r="A10" s="169"/>
      <c r="E10" s="15" t="str">
        <f>IF(D10&gt;0,#REF!,"")</f>
        <v/>
      </c>
    </row>
    <row r="11" spans="1:7" ht="71.25">
      <c r="A11" s="169" t="s">
        <v>673</v>
      </c>
      <c r="B11" s="157" t="s">
        <v>674</v>
      </c>
      <c r="C11" s="15" t="s">
        <v>675</v>
      </c>
      <c r="D11" s="15" t="s">
        <v>676</v>
      </c>
      <c r="F11" s="15" t="s">
        <v>678</v>
      </c>
    </row>
    <row r="12" spans="1:7" ht="85.5">
      <c r="A12" s="169" t="s">
        <v>614</v>
      </c>
      <c r="B12" s="157" t="s">
        <v>674</v>
      </c>
      <c r="C12" s="15" t="s">
        <v>675</v>
      </c>
      <c r="D12" s="15" t="s">
        <v>681</v>
      </c>
      <c r="E12" s="15" t="str">
        <f t="shared" si="1"/>
        <v>开短信通知</v>
      </c>
      <c r="F12" s="15" t="s">
        <v>928</v>
      </c>
    </row>
    <row r="13" spans="1:7" ht="71.25">
      <c r="A13" s="169" t="s">
        <v>612</v>
      </c>
      <c r="B13" s="157" t="s">
        <v>674</v>
      </c>
      <c r="C13" s="15" t="s">
        <v>675</v>
      </c>
      <c r="D13" s="15" t="s">
        <v>680</v>
      </c>
      <c r="E13" s="15" t="str">
        <f t="shared" si="1"/>
        <v>电子银行开短信通知</v>
      </c>
      <c r="F13" s="15" t="s">
        <v>929</v>
      </c>
    </row>
    <row r="14" spans="1:7">
      <c r="E14" s="15" t="str">
        <f t="shared" si="1"/>
        <v/>
      </c>
    </row>
    <row r="15" spans="1:7" ht="85.5">
      <c r="A15" s="15" t="s">
        <v>682</v>
      </c>
      <c r="B15" s="157" t="s">
        <v>674</v>
      </c>
      <c r="C15" s="15" t="s">
        <v>675</v>
      </c>
      <c r="D15" s="15" t="s">
        <v>676</v>
      </c>
      <c r="F15" s="15" t="s">
        <v>683</v>
      </c>
    </row>
    <row r="16" spans="1:7" ht="28.5">
      <c r="A16" s="15" t="s">
        <v>599</v>
      </c>
      <c r="B16" s="157" t="s">
        <v>674</v>
      </c>
      <c r="C16" s="15" t="s">
        <v>675</v>
      </c>
      <c r="D16" s="15" t="s">
        <v>677</v>
      </c>
      <c r="E16" s="15" t="str">
        <f t="shared" ref="E16:E20" si="2">IF(D16&gt;0,D15,"")</f>
        <v>开短信通知</v>
      </c>
      <c r="F16" s="15" t="s">
        <v>602</v>
      </c>
    </row>
    <row r="17" spans="1:6">
      <c r="E17" s="15" t="str">
        <f t="shared" si="2"/>
        <v/>
      </c>
    </row>
    <row r="18" spans="1:6" ht="114">
      <c r="A18" s="15" t="s">
        <v>682</v>
      </c>
      <c r="B18" s="157" t="s">
        <v>674</v>
      </c>
      <c r="C18" s="15" t="s">
        <v>675</v>
      </c>
      <c r="D18" s="15" t="s">
        <v>676</v>
      </c>
      <c r="F18" s="15" t="s">
        <v>930</v>
      </c>
    </row>
    <row r="19" spans="1:6" ht="71.25">
      <c r="A19" s="15" t="s">
        <v>619</v>
      </c>
      <c r="B19" s="157" t="s">
        <v>674</v>
      </c>
      <c r="C19" s="15" t="s">
        <v>675</v>
      </c>
      <c r="D19" s="15" t="s">
        <v>677</v>
      </c>
      <c r="E19" s="15" t="str">
        <f t="shared" si="2"/>
        <v>开短信通知</v>
      </c>
      <c r="F19" s="15" t="s">
        <v>931</v>
      </c>
    </row>
    <row r="20" spans="1:6">
      <c r="E20" s="15" t="str">
        <f t="shared" si="2"/>
        <v/>
      </c>
    </row>
    <row r="21" spans="1:6" ht="85.5">
      <c r="A21" s="169" t="s">
        <v>682</v>
      </c>
      <c r="B21" s="157" t="s">
        <v>674</v>
      </c>
      <c r="C21" s="15" t="s">
        <v>675</v>
      </c>
      <c r="D21" s="15" t="s">
        <v>676</v>
      </c>
      <c r="F21" s="15" t="s">
        <v>683</v>
      </c>
    </row>
    <row r="22" spans="1:6" ht="85.5">
      <c r="A22" s="169" t="s">
        <v>317</v>
      </c>
      <c r="B22" s="157" t="s">
        <v>674</v>
      </c>
      <c r="C22" s="15" t="s">
        <v>675</v>
      </c>
      <c r="D22" s="15" t="s">
        <v>679</v>
      </c>
      <c r="E22" s="15" t="str">
        <f t="shared" ref="E22:E26" si="3">IF(D22&gt;0,D21,"")</f>
        <v>开短信通知</v>
      </c>
      <c r="F22" s="15" t="s">
        <v>932</v>
      </c>
    </row>
    <row r="23" spans="1:6">
      <c r="E23" s="15" t="str">
        <f t="shared" si="3"/>
        <v/>
      </c>
    </row>
    <row r="24" spans="1:6" ht="85.5">
      <c r="A24" s="169" t="s">
        <v>682</v>
      </c>
      <c r="B24" s="157" t="s">
        <v>674</v>
      </c>
      <c r="C24" s="15" t="s">
        <v>675</v>
      </c>
      <c r="D24" s="15" t="s">
        <v>676</v>
      </c>
      <c r="F24" s="15" t="s">
        <v>683</v>
      </c>
    </row>
    <row r="25" spans="1:6" ht="85.5">
      <c r="A25" s="169" t="s">
        <v>684</v>
      </c>
      <c r="B25" s="157" t="s">
        <v>674</v>
      </c>
      <c r="C25" s="15" t="s">
        <v>675</v>
      </c>
      <c r="D25" s="15" t="s">
        <v>679</v>
      </c>
      <c r="E25" s="15" t="str">
        <f t="shared" si="3"/>
        <v>开短信通知</v>
      </c>
      <c r="F25" s="15" t="s">
        <v>933</v>
      </c>
    </row>
    <row r="26" spans="1:6">
      <c r="E26" s="15" t="str">
        <f t="shared" si="3"/>
        <v/>
      </c>
    </row>
    <row r="27" spans="1:6" ht="71.25">
      <c r="A27" s="169" t="s">
        <v>685</v>
      </c>
      <c r="B27" s="157" t="s">
        <v>674</v>
      </c>
      <c r="C27" s="15" t="s">
        <v>675</v>
      </c>
      <c r="D27" s="15" t="s">
        <v>676</v>
      </c>
      <c r="F27" s="15" t="s">
        <v>678</v>
      </c>
    </row>
    <row r="28" spans="1:6" ht="142.5">
      <c r="A28" s="169" t="s">
        <v>624</v>
      </c>
      <c r="B28" s="157" t="s">
        <v>674</v>
      </c>
      <c r="C28" s="15" t="s">
        <v>675</v>
      </c>
      <c r="D28" s="15" t="s">
        <v>680</v>
      </c>
      <c r="E28" s="15" t="str">
        <f t="shared" ref="E28:E33" si="4">IF(D28&gt;0,D27,"")</f>
        <v>开短信通知</v>
      </c>
      <c r="F28" s="15" t="s">
        <v>934</v>
      </c>
    </row>
    <row r="29" spans="1:6">
      <c r="E29" s="15" t="str">
        <f>IF(D29&gt;0,#REF!,"")</f>
        <v/>
      </c>
    </row>
    <row r="30" spans="1:6" ht="85.5">
      <c r="A30" s="169" t="s">
        <v>682</v>
      </c>
      <c r="B30" s="157" t="s">
        <v>674</v>
      </c>
      <c r="C30" s="15" t="s">
        <v>675</v>
      </c>
      <c r="D30" s="15" t="s">
        <v>676</v>
      </c>
      <c r="F30" s="15" t="s">
        <v>683</v>
      </c>
    </row>
    <row r="31" spans="1:6" ht="57">
      <c r="A31" s="169" t="s">
        <v>629</v>
      </c>
      <c r="B31" s="157" t="s">
        <v>674</v>
      </c>
      <c r="C31" s="15" t="s">
        <v>675</v>
      </c>
      <c r="D31" s="15" t="s">
        <v>681</v>
      </c>
      <c r="E31" s="15" t="str">
        <f t="shared" si="4"/>
        <v>开短信通知</v>
      </c>
      <c r="F31" s="15" t="s">
        <v>938</v>
      </c>
    </row>
    <row r="32" spans="1:6" ht="28.5">
      <c r="A32" s="169" t="s">
        <v>686</v>
      </c>
      <c r="B32" s="157" t="s">
        <v>674</v>
      </c>
      <c r="C32" s="15" t="s">
        <v>675</v>
      </c>
      <c r="D32" s="15" t="s">
        <v>680</v>
      </c>
      <c r="E32" s="15" t="str">
        <f t="shared" si="4"/>
        <v>电子银行开短信通知</v>
      </c>
      <c r="F32" s="15" t="s">
        <v>613</v>
      </c>
    </row>
    <row r="33" spans="1:6">
      <c r="E33" s="15" t="str">
        <f t="shared" si="4"/>
        <v/>
      </c>
    </row>
    <row r="34" spans="1:6" ht="85.5">
      <c r="A34" s="170" t="s">
        <v>682</v>
      </c>
      <c r="B34" s="157" t="s">
        <v>674</v>
      </c>
      <c r="C34" s="15" t="s">
        <v>675</v>
      </c>
      <c r="D34" s="15" t="s">
        <v>676</v>
      </c>
      <c r="F34" s="15" t="s">
        <v>683</v>
      </c>
    </row>
    <row r="35" spans="1:6" ht="28.5">
      <c r="A35" s="170" t="s">
        <v>629</v>
      </c>
      <c r="B35" s="157" t="s">
        <v>674</v>
      </c>
      <c r="C35" s="15" t="s">
        <v>675</v>
      </c>
      <c r="D35" s="15" t="s">
        <v>681</v>
      </c>
      <c r="E35" s="15" t="str">
        <f t="shared" ref="E35:E37" si="5">IF(D35&gt;0,D34,"")</f>
        <v>开短信通知</v>
      </c>
      <c r="F35" s="15" t="s">
        <v>615</v>
      </c>
    </row>
    <row r="36" spans="1:6" ht="71.25">
      <c r="A36" s="170" t="s">
        <v>633</v>
      </c>
      <c r="B36" s="157" t="s">
        <v>674</v>
      </c>
      <c r="C36" s="15" t="s">
        <v>675</v>
      </c>
      <c r="D36" s="15" t="s">
        <v>680</v>
      </c>
      <c r="E36" s="15" t="str">
        <f t="shared" si="5"/>
        <v>电子银行开短信通知</v>
      </c>
      <c r="F36" s="15" t="s">
        <v>939</v>
      </c>
    </row>
    <row r="37" spans="1:6">
      <c r="E37" s="15" t="str">
        <f t="shared" si="5"/>
        <v/>
      </c>
    </row>
    <row r="38" spans="1:6" ht="93" customHeight="1">
      <c r="A38" s="169" t="s">
        <v>685</v>
      </c>
      <c r="B38" s="157" t="s">
        <v>674</v>
      </c>
      <c r="C38" s="15" t="s">
        <v>675</v>
      </c>
      <c r="D38" s="15" t="s">
        <v>676</v>
      </c>
      <c r="F38" s="15" t="s">
        <v>687</v>
      </c>
    </row>
    <row r="39" spans="1:6" ht="28.5">
      <c r="A39" s="170" t="s">
        <v>629</v>
      </c>
      <c r="B39" s="157" t="s">
        <v>674</v>
      </c>
      <c r="C39" s="15" t="s">
        <v>675</v>
      </c>
      <c r="D39" s="15" t="s">
        <v>681</v>
      </c>
      <c r="E39" s="15" t="str">
        <f>IF(D39&gt;0,D38,"")</f>
        <v>开短信通知</v>
      </c>
      <c r="F39" s="15" t="s">
        <v>615</v>
      </c>
    </row>
    <row r="40" spans="1:6" ht="42.75">
      <c r="A40" s="170" t="s">
        <v>633</v>
      </c>
      <c r="B40" s="157" t="s">
        <v>674</v>
      </c>
      <c r="C40" s="15" t="s">
        <v>675</v>
      </c>
      <c r="D40" s="15" t="s">
        <v>680</v>
      </c>
      <c r="E40" s="15" t="str">
        <f>IF(D40&gt;0,D39,"")</f>
        <v>电子银行开短信通知</v>
      </c>
      <c r="F40" s="15" t="s">
        <v>634</v>
      </c>
    </row>
    <row r="42" spans="1:6" ht="71.25">
      <c r="A42" s="15" t="s">
        <v>688</v>
      </c>
      <c r="B42" s="157" t="s">
        <v>674</v>
      </c>
      <c r="C42" s="15" t="s">
        <v>675</v>
      </c>
      <c r="D42" s="15" t="s">
        <v>677</v>
      </c>
      <c r="F42" s="15" t="s">
        <v>940</v>
      </c>
    </row>
    <row r="44" spans="1:6" ht="99.75">
      <c r="A44" s="15" t="s">
        <v>689</v>
      </c>
      <c r="B44" s="157" t="s">
        <v>674</v>
      </c>
      <c r="C44" s="15" t="s">
        <v>675</v>
      </c>
      <c r="D44" s="15" t="s">
        <v>677</v>
      </c>
      <c r="F44" s="15" t="s">
        <v>941</v>
      </c>
    </row>
    <row r="46" spans="1:6" ht="99.75">
      <c r="A46" s="15" t="s">
        <v>690</v>
      </c>
      <c r="B46" s="157" t="s">
        <v>674</v>
      </c>
      <c r="C46" s="15" t="s">
        <v>675</v>
      </c>
      <c r="D46" s="15" t="s">
        <v>679</v>
      </c>
      <c r="F46" s="15" t="s">
        <v>942</v>
      </c>
    </row>
    <row r="48" spans="1:6" ht="57">
      <c r="A48" s="15" t="s">
        <v>691</v>
      </c>
      <c r="B48" s="157" t="s">
        <v>674</v>
      </c>
      <c r="C48" s="15" t="s">
        <v>675</v>
      </c>
      <c r="D48" s="15" t="s">
        <v>679</v>
      </c>
      <c r="F48" s="15" t="s">
        <v>943</v>
      </c>
    </row>
  </sheetData>
  <autoFilter ref="A1:F48"/>
  <customSheetViews>
    <customSheetView guid="{1E5A0D98-77D5-42E3-9872-0440613765AC}"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 guid="{CD69C0EA-EBFB-45E3-BEA5-CC470598666F}" showAutoFilter="1">
      <pane xSplit="1" ySplit="1" topLeftCell="C2" activePane="bottomRight" state="frozen"/>
      <selection pane="bottomRight" activeCell="G1" sqref="G1"/>
      <pageMargins left="0.69930555555555596" right="0.69930555555555596" top="0.75" bottom="0.75" header="0.3" footer="0.3"/>
      <pageSetup paperSize="9" orientation="portrait"/>
      <autoFilter ref="A1:F48"/>
    </customSheetView>
    <customSheetView guid="{C2CB2F22-775D-44AC-B11A-784BA6146A8B}"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 guid="{36746F77-9D30-4F67-8DD6-349629627742}" showAutoFilter="1">
      <pane xSplit="1" ySplit="1" topLeftCell="B2" activePane="bottomRight" state="frozen"/>
      <selection pane="bottomRight" activeCell="F30" sqref="F30"/>
      <pageMargins left="0.69930555555555596" right="0.69930555555555596" top="0.75" bottom="0.75" header="0.3" footer="0.3"/>
      <pageSetup paperSize="9" orientation="portrait" r:id="rId1"/>
      <autoFilter ref="A1:F48"/>
    </customSheetView>
  </customSheetViews>
  <phoneticPr fontId="4" type="noConversion"/>
  <pageMargins left="0.69930555555555596" right="0.69930555555555596"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pane xSplit="1" ySplit="1" topLeftCell="B74" activePane="bottomRight" state="frozen"/>
      <selection pane="topRight" activeCell="B1" sqref="B1"/>
      <selection pane="bottomLeft" activeCell="A2" sqref="A2"/>
      <selection pane="bottomRight" activeCell="B70" sqref="B70"/>
    </sheetView>
  </sheetViews>
  <sheetFormatPr defaultColWidth="9" defaultRowHeight="14.25"/>
  <cols>
    <col min="1" max="1" width="21.375" style="16" customWidth="1"/>
    <col min="2" max="2" width="38" style="15" customWidth="1"/>
    <col min="3" max="3" width="9" style="16"/>
    <col min="4" max="4" width="27.75" style="16" customWidth="1"/>
    <col min="5" max="5" width="28.375" style="16" customWidth="1"/>
    <col min="6" max="6" width="50.5" style="15" customWidth="1"/>
    <col min="7" max="16384" width="9" style="16"/>
  </cols>
  <sheetData>
    <row r="1" spans="1:7" s="12" customFormat="1" ht="24.95" customHeight="1">
      <c r="A1" s="12" t="s">
        <v>61</v>
      </c>
      <c r="B1" s="13" t="s">
        <v>1</v>
      </c>
      <c r="C1" s="12" t="s">
        <v>2</v>
      </c>
      <c r="D1" s="12" t="s">
        <v>3</v>
      </c>
      <c r="E1" s="1" t="s">
        <v>62</v>
      </c>
      <c r="F1" s="13" t="s">
        <v>5</v>
      </c>
      <c r="G1" s="1" t="s">
        <v>919</v>
      </c>
    </row>
    <row r="2" spans="1:7" ht="71.25">
      <c r="A2" s="14" t="s">
        <v>63</v>
      </c>
      <c r="B2" s="15" t="s">
        <v>7</v>
      </c>
      <c r="C2" s="16" t="s">
        <v>8</v>
      </c>
      <c r="D2" s="4" t="s">
        <v>64</v>
      </c>
      <c r="F2" s="5" t="s">
        <v>905</v>
      </c>
    </row>
    <row r="3" spans="1:7" ht="57">
      <c r="A3" s="14" t="s">
        <v>66</v>
      </c>
      <c r="B3" s="15" t="s">
        <v>67</v>
      </c>
      <c r="C3" s="16" t="s">
        <v>8</v>
      </c>
      <c r="D3" s="4" t="s">
        <v>68</v>
      </c>
      <c r="E3" s="16" t="str">
        <f>IF(D3&gt;0,D2,"" )</f>
        <v>办贷款</v>
      </c>
      <c r="F3" s="15" t="s">
        <v>899</v>
      </c>
    </row>
    <row r="4" spans="1:7" ht="71.25">
      <c r="A4" s="14" t="s">
        <v>70</v>
      </c>
      <c r="B4" s="17" t="s">
        <v>71</v>
      </c>
      <c r="C4" s="16" t="s">
        <v>8</v>
      </c>
      <c r="D4" s="4" t="s">
        <v>72</v>
      </c>
      <c r="E4" s="16" t="str">
        <f t="shared" ref="E4:E32" si="0">IF(D4&gt;0,D3,"" )</f>
        <v>办装修贷</v>
      </c>
      <c r="F4" s="5" t="s">
        <v>898</v>
      </c>
    </row>
    <row r="5" spans="1:7">
      <c r="A5" s="14"/>
      <c r="E5" s="16" t="str">
        <f t="shared" si="0"/>
        <v/>
      </c>
      <c r="F5" s="5"/>
    </row>
    <row r="6" spans="1:7" ht="42.75">
      <c r="A6" s="14" t="s">
        <v>63</v>
      </c>
      <c r="B6" s="15" t="s">
        <v>7</v>
      </c>
      <c r="C6" s="16" t="s">
        <v>8</v>
      </c>
      <c r="D6" s="4" t="s">
        <v>64</v>
      </c>
      <c r="F6" s="5" t="s">
        <v>65</v>
      </c>
    </row>
    <row r="7" spans="1:7" ht="42.75">
      <c r="A7" s="14" t="s">
        <v>66</v>
      </c>
      <c r="B7" s="15" t="s">
        <v>67</v>
      </c>
      <c r="C7" s="16" t="s">
        <v>8</v>
      </c>
      <c r="D7" s="4" t="s">
        <v>68</v>
      </c>
      <c r="E7" s="16" t="str">
        <f t="shared" si="0"/>
        <v>办贷款</v>
      </c>
      <c r="F7" s="15" t="s">
        <v>74</v>
      </c>
    </row>
    <row r="8" spans="1:7" ht="99.75">
      <c r="A8" s="14" t="s">
        <v>75</v>
      </c>
      <c r="B8" s="17" t="s">
        <v>71</v>
      </c>
      <c r="C8" s="16" t="s">
        <v>8</v>
      </c>
      <c r="D8" s="4" t="s">
        <v>76</v>
      </c>
      <c r="E8" s="16" t="str">
        <f t="shared" si="0"/>
        <v>办装修贷</v>
      </c>
      <c r="F8" s="5" t="s">
        <v>25</v>
      </c>
    </row>
    <row r="9" spans="1:7">
      <c r="A9" s="14"/>
      <c r="E9" s="16" t="str">
        <f t="shared" si="0"/>
        <v/>
      </c>
    </row>
    <row r="10" spans="1:7" ht="42.75">
      <c r="A10" s="14" t="s">
        <v>63</v>
      </c>
      <c r="B10" s="15" t="s">
        <v>7</v>
      </c>
      <c r="C10" s="16" t="s">
        <v>8</v>
      </c>
      <c r="D10" s="4" t="s">
        <v>64</v>
      </c>
      <c r="F10" s="5" t="s">
        <v>65</v>
      </c>
    </row>
    <row r="11" spans="1:7" ht="87.75" customHeight="1">
      <c r="A11" s="14" t="s">
        <v>77</v>
      </c>
      <c r="B11" s="15" t="s">
        <v>67</v>
      </c>
      <c r="C11" s="16" t="s">
        <v>8</v>
      </c>
      <c r="D11" s="4" t="s">
        <v>68</v>
      </c>
      <c r="E11" s="16" t="str">
        <f t="shared" si="0"/>
        <v>办贷款</v>
      </c>
      <c r="F11" s="15" t="s">
        <v>903</v>
      </c>
    </row>
    <row r="12" spans="1:7" ht="71.25">
      <c r="A12" s="14" t="s">
        <v>70</v>
      </c>
      <c r="B12" s="17" t="s">
        <v>71</v>
      </c>
      <c r="C12" s="16" t="s">
        <v>8</v>
      </c>
      <c r="D12" s="4" t="s">
        <v>76</v>
      </c>
      <c r="E12" s="16" t="str">
        <f t="shared" si="0"/>
        <v>办装修贷</v>
      </c>
      <c r="F12" s="5" t="s">
        <v>73</v>
      </c>
    </row>
    <row r="13" spans="1:7">
      <c r="A13" s="14"/>
      <c r="E13" s="16" t="str">
        <f t="shared" si="0"/>
        <v/>
      </c>
    </row>
    <row r="14" spans="1:7" ht="85.5" customHeight="1">
      <c r="A14" s="14" t="s">
        <v>18</v>
      </c>
      <c r="B14" s="15" t="s">
        <v>7</v>
      </c>
      <c r="C14" s="16" t="s">
        <v>8</v>
      </c>
      <c r="D14" s="4" t="s">
        <v>64</v>
      </c>
      <c r="F14" s="5" t="s">
        <v>901</v>
      </c>
    </row>
    <row r="15" spans="1:7" ht="42.75">
      <c r="A15" s="14" t="s">
        <v>66</v>
      </c>
      <c r="B15" s="15" t="s">
        <v>67</v>
      </c>
      <c r="C15" s="16" t="s">
        <v>8</v>
      </c>
      <c r="D15" s="4" t="s">
        <v>68</v>
      </c>
      <c r="E15" s="16" t="str">
        <f t="shared" si="0"/>
        <v>办贷款</v>
      </c>
      <c r="F15" s="15" t="s">
        <v>74</v>
      </c>
    </row>
    <row r="16" spans="1:7" ht="71.25">
      <c r="A16" s="14" t="s">
        <v>70</v>
      </c>
      <c r="B16" s="17" t="s">
        <v>79</v>
      </c>
      <c r="C16" s="16" t="s">
        <v>8</v>
      </c>
      <c r="D16" s="4" t="s">
        <v>76</v>
      </c>
      <c r="E16" s="16" t="str">
        <f t="shared" si="0"/>
        <v>办装修贷</v>
      </c>
      <c r="F16" s="5" t="s">
        <v>73</v>
      </c>
    </row>
    <row r="17" spans="1:6">
      <c r="A17" s="14"/>
      <c r="E17" s="16" t="str">
        <f t="shared" si="0"/>
        <v/>
      </c>
      <c r="F17" s="5"/>
    </row>
    <row r="18" spans="1:6" ht="75.75" customHeight="1">
      <c r="A18" s="14" t="s">
        <v>80</v>
      </c>
      <c r="B18" s="15" t="s">
        <v>7</v>
      </c>
      <c r="C18" s="16" t="s">
        <v>8</v>
      </c>
      <c r="D18" s="4" t="s">
        <v>64</v>
      </c>
      <c r="F18" s="5" t="s">
        <v>33</v>
      </c>
    </row>
    <row r="19" spans="1:6" ht="42.75">
      <c r="A19" s="14" t="s">
        <v>66</v>
      </c>
      <c r="B19" s="15" t="s">
        <v>67</v>
      </c>
      <c r="C19" s="16" t="s">
        <v>8</v>
      </c>
      <c r="D19" s="4" t="s">
        <v>68</v>
      </c>
      <c r="E19" s="16" t="str">
        <f t="shared" si="0"/>
        <v>办贷款</v>
      </c>
      <c r="F19" s="15" t="s">
        <v>74</v>
      </c>
    </row>
    <row r="20" spans="1:6" ht="99.75">
      <c r="A20" s="14" t="s">
        <v>24</v>
      </c>
      <c r="B20" s="15" t="s">
        <v>81</v>
      </c>
      <c r="C20" s="16" t="s">
        <v>8</v>
      </c>
      <c r="D20" s="4" t="s">
        <v>76</v>
      </c>
      <c r="E20" s="16" t="str">
        <f t="shared" si="0"/>
        <v>办装修贷</v>
      </c>
      <c r="F20" s="5" t="s">
        <v>25</v>
      </c>
    </row>
    <row r="21" spans="1:6">
      <c r="A21" s="14"/>
      <c r="E21" s="16" t="str">
        <f t="shared" si="0"/>
        <v/>
      </c>
    </row>
    <row r="22" spans="1:6" ht="57">
      <c r="A22" s="14" t="s">
        <v>80</v>
      </c>
      <c r="B22" s="15" t="s">
        <v>7</v>
      </c>
      <c r="C22" s="16" t="s">
        <v>8</v>
      </c>
      <c r="D22" s="4" t="s">
        <v>64</v>
      </c>
      <c r="F22" s="5" t="s">
        <v>33</v>
      </c>
    </row>
    <row r="23" spans="1:6" ht="42.75">
      <c r="A23" s="14" t="s">
        <v>82</v>
      </c>
      <c r="B23" s="15" t="s">
        <v>67</v>
      </c>
      <c r="C23" s="16" t="s">
        <v>8</v>
      </c>
      <c r="D23" s="4" t="s">
        <v>68</v>
      </c>
      <c r="E23" s="16" t="str">
        <f t="shared" si="0"/>
        <v>办贷款</v>
      </c>
      <c r="F23" s="15" t="s">
        <v>78</v>
      </c>
    </row>
    <row r="24" spans="1:6" ht="99.75">
      <c r="A24" s="14" t="s">
        <v>24</v>
      </c>
      <c r="B24" s="17" t="s">
        <v>71</v>
      </c>
      <c r="C24" s="16" t="s">
        <v>8</v>
      </c>
      <c r="D24" s="4" t="s">
        <v>76</v>
      </c>
      <c r="E24" s="16" t="str">
        <f t="shared" si="0"/>
        <v>办装修贷</v>
      </c>
      <c r="F24" s="5" t="s">
        <v>25</v>
      </c>
    </row>
    <row r="25" spans="1:6">
      <c r="A25" s="14"/>
      <c r="E25" s="16" t="str">
        <f t="shared" si="0"/>
        <v/>
      </c>
      <c r="F25" s="5"/>
    </row>
    <row r="26" spans="1:6" ht="57">
      <c r="A26" s="14" t="s">
        <v>80</v>
      </c>
      <c r="B26" s="15" t="s">
        <v>7</v>
      </c>
      <c r="C26" s="16" t="s">
        <v>8</v>
      </c>
      <c r="D26" s="4" t="s">
        <v>64</v>
      </c>
      <c r="F26" s="5" t="s">
        <v>33</v>
      </c>
    </row>
    <row r="27" spans="1:6" ht="42.75">
      <c r="A27" s="14" t="s">
        <v>66</v>
      </c>
      <c r="B27" s="15" t="s">
        <v>67</v>
      </c>
      <c r="C27" s="16" t="s">
        <v>8</v>
      </c>
      <c r="D27" s="4" t="s">
        <v>68</v>
      </c>
      <c r="E27" s="16" t="str">
        <f t="shared" si="0"/>
        <v>办贷款</v>
      </c>
      <c r="F27" s="15" t="s">
        <v>74</v>
      </c>
    </row>
    <row r="28" spans="1:6" ht="99.75">
      <c r="A28" s="14" t="s">
        <v>24</v>
      </c>
      <c r="B28" s="15" t="s">
        <v>81</v>
      </c>
      <c r="C28" s="16" t="s">
        <v>8</v>
      </c>
      <c r="D28" s="4" t="s">
        <v>76</v>
      </c>
      <c r="E28" s="16" t="str">
        <f t="shared" si="0"/>
        <v>办装修贷</v>
      </c>
      <c r="F28" s="5" t="s">
        <v>25</v>
      </c>
    </row>
    <row r="29" spans="1:6">
      <c r="A29" s="14"/>
      <c r="E29" s="16" t="str">
        <f t="shared" si="0"/>
        <v/>
      </c>
    </row>
    <row r="30" spans="1:6" ht="57">
      <c r="A30" s="14" t="s">
        <v>80</v>
      </c>
      <c r="B30" s="15" t="s">
        <v>7</v>
      </c>
      <c r="C30" s="16" t="s">
        <v>8</v>
      </c>
      <c r="D30" s="4" t="s">
        <v>64</v>
      </c>
      <c r="F30" s="5" t="s">
        <v>33</v>
      </c>
    </row>
    <row r="31" spans="1:6" ht="42.75">
      <c r="A31" s="14" t="s">
        <v>82</v>
      </c>
      <c r="B31" s="15" t="s">
        <v>67</v>
      </c>
      <c r="C31" s="16" t="s">
        <v>8</v>
      </c>
      <c r="D31" s="4" t="s">
        <v>68</v>
      </c>
      <c r="E31" s="16" t="str">
        <f t="shared" si="0"/>
        <v>办贷款</v>
      </c>
      <c r="F31" s="15" t="s">
        <v>78</v>
      </c>
    </row>
    <row r="32" spans="1:6" ht="71.25">
      <c r="A32" s="14" t="s">
        <v>70</v>
      </c>
      <c r="B32" s="17" t="s">
        <v>71</v>
      </c>
      <c r="C32" s="16" t="s">
        <v>8</v>
      </c>
      <c r="D32" s="4" t="s">
        <v>76</v>
      </c>
      <c r="E32" s="16" t="str">
        <f t="shared" si="0"/>
        <v>办装修贷</v>
      </c>
      <c r="F32" s="5" t="s">
        <v>73</v>
      </c>
    </row>
    <row r="33" spans="1:6">
      <c r="F33" s="5"/>
    </row>
    <row r="34" spans="1:6" s="4" customFormat="1" ht="57">
      <c r="A34" s="4" t="s">
        <v>83</v>
      </c>
      <c r="B34" s="15" t="s">
        <v>67</v>
      </c>
      <c r="C34" s="4" t="s">
        <v>8</v>
      </c>
      <c r="D34" s="4" t="s">
        <v>68</v>
      </c>
      <c r="F34" s="5" t="s">
        <v>902</v>
      </c>
    </row>
    <row r="35" spans="1:6" s="4" customFormat="1" ht="42.75">
      <c r="A35" s="4" t="s">
        <v>84</v>
      </c>
      <c r="B35" s="18" t="s">
        <v>71</v>
      </c>
      <c r="C35" s="4" t="s">
        <v>8</v>
      </c>
      <c r="D35" s="4" t="s">
        <v>76</v>
      </c>
      <c r="E35" s="4" t="s">
        <v>68</v>
      </c>
      <c r="F35" s="5" t="s">
        <v>85</v>
      </c>
    </row>
    <row r="36" spans="1:6" s="4" customFormat="1">
      <c r="B36" s="5"/>
      <c r="F36" s="5"/>
    </row>
    <row r="37" spans="1:6" s="4" customFormat="1" ht="114">
      <c r="A37" s="4" t="s">
        <v>86</v>
      </c>
      <c r="B37" s="15" t="s">
        <v>67</v>
      </c>
      <c r="C37" s="4" t="s">
        <v>8</v>
      </c>
      <c r="D37" s="4" t="s">
        <v>68</v>
      </c>
      <c r="F37" s="5" t="s">
        <v>87</v>
      </c>
    </row>
    <row r="38" spans="1:6" s="4" customFormat="1" ht="99.75">
      <c r="A38" s="4" t="s">
        <v>88</v>
      </c>
      <c r="B38" s="18" t="s">
        <v>71</v>
      </c>
      <c r="C38" s="4" t="s">
        <v>8</v>
      </c>
      <c r="D38" s="4" t="s">
        <v>76</v>
      </c>
      <c r="E38" s="4" t="s">
        <v>68</v>
      </c>
      <c r="F38" s="5" t="s">
        <v>89</v>
      </c>
    </row>
    <row r="39" spans="1:6" s="19" customFormat="1">
      <c r="B39" s="20"/>
      <c r="F39" s="20"/>
    </row>
    <row r="40" spans="1:6" ht="42.75">
      <c r="A40" s="14" t="s">
        <v>63</v>
      </c>
      <c r="B40" s="15" t="s">
        <v>7</v>
      </c>
      <c r="C40" s="16" t="s">
        <v>8</v>
      </c>
      <c r="D40" s="4" t="s">
        <v>64</v>
      </c>
      <c r="F40" s="5" t="s">
        <v>65</v>
      </c>
    </row>
    <row r="41" spans="1:6" ht="42.75">
      <c r="A41" s="14" t="s">
        <v>66</v>
      </c>
      <c r="B41" s="15" t="s">
        <v>67</v>
      </c>
      <c r="C41" s="16" t="s">
        <v>8</v>
      </c>
      <c r="D41" s="4" t="s">
        <v>68</v>
      </c>
      <c r="E41" s="16" t="str">
        <f>IF(D41&gt;0,D40,"" )</f>
        <v>办贷款</v>
      </c>
      <c r="F41" s="15" t="s">
        <v>69</v>
      </c>
    </row>
    <row r="42" spans="1:6" s="4" customFormat="1" ht="57">
      <c r="A42" s="3" t="s">
        <v>90</v>
      </c>
      <c r="B42" s="5" t="s">
        <v>91</v>
      </c>
      <c r="C42" s="4" t="s">
        <v>8</v>
      </c>
      <c r="D42" s="4" t="s">
        <v>92</v>
      </c>
      <c r="E42" s="4" t="str">
        <f t="shared" ref="E42:E43" si="1">IF(D42&gt;0,D41,"" )</f>
        <v>办装修贷</v>
      </c>
      <c r="F42" s="5" t="s">
        <v>93</v>
      </c>
    </row>
    <row r="43" spans="1:6">
      <c r="A43" s="14"/>
      <c r="E43" s="16" t="str">
        <f t="shared" si="1"/>
        <v/>
      </c>
      <c r="F43" s="5"/>
    </row>
    <row r="44" spans="1:6" ht="42.75">
      <c r="A44" s="14" t="s">
        <v>63</v>
      </c>
      <c r="B44" s="15" t="s">
        <v>7</v>
      </c>
      <c r="C44" s="16" t="s">
        <v>8</v>
      </c>
      <c r="D44" s="4" t="s">
        <v>64</v>
      </c>
      <c r="F44" s="5" t="s">
        <v>65</v>
      </c>
    </row>
    <row r="45" spans="1:6" ht="42.75">
      <c r="A45" s="14" t="s">
        <v>66</v>
      </c>
      <c r="B45" s="15" t="s">
        <v>67</v>
      </c>
      <c r="C45" s="16" t="s">
        <v>8</v>
      </c>
      <c r="D45" s="4" t="s">
        <v>68</v>
      </c>
      <c r="E45" s="16" t="str">
        <f t="shared" ref="E45:E47" si="2">IF(D45&gt;0,D44,"" )</f>
        <v>办贷款</v>
      </c>
      <c r="F45" s="15" t="s">
        <v>74</v>
      </c>
    </row>
    <row r="46" spans="1:6" s="4" customFormat="1" ht="28.5">
      <c r="A46" s="3" t="s">
        <v>49</v>
      </c>
      <c r="B46" s="5" t="s">
        <v>91</v>
      </c>
      <c r="C46" s="4" t="s">
        <v>8</v>
      </c>
      <c r="D46" s="4" t="s">
        <v>92</v>
      </c>
      <c r="E46" s="4" t="str">
        <f t="shared" si="2"/>
        <v>办装修贷</v>
      </c>
      <c r="F46" s="5" t="s">
        <v>50</v>
      </c>
    </row>
    <row r="47" spans="1:6">
      <c r="A47" s="14"/>
      <c r="E47" s="16" t="str">
        <f t="shared" si="2"/>
        <v/>
      </c>
    </row>
    <row r="48" spans="1:6" ht="42.75">
      <c r="A48" s="14" t="s">
        <v>63</v>
      </c>
      <c r="B48" s="15" t="s">
        <v>7</v>
      </c>
      <c r="C48" s="16" t="s">
        <v>8</v>
      </c>
      <c r="D48" s="4" t="s">
        <v>64</v>
      </c>
      <c r="F48" s="5" t="s">
        <v>65</v>
      </c>
    </row>
    <row r="49" spans="1:6" ht="42.75">
      <c r="A49" s="14" t="s">
        <v>77</v>
      </c>
      <c r="B49" s="15" t="s">
        <v>67</v>
      </c>
      <c r="C49" s="16" t="s">
        <v>8</v>
      </c>
      <c r="D49" s="4" t="s">
        <v>68</v>
      </c>
      <c r="E49" s="16" t="str">
        <f t="shared" ref="E49:E51" si="3">IF(D49&gt;0,D48,"" )</f>
        <v>办贷款</v>
      </c>
      <c r="F49" s="15" t="s">
        <v>78</v>
      </c>
    </row>
    <row r="50" spans="1:6" s="4" customFormat="1" ht="57">
      <c r="A50" s="3" t="s">
        <v>90</v>
      </c>
      <c r="B50" s="5" t="s">
        <v>91</v>
      </c>
      <c r="C50" s="4" t="s">
        <v>8</v>
      </c>
      <c r="D50" s="4" t="s">
        <v>92</v>
      </c>
      <c r="E50" s="4" t="str">
        <f t="shared" si="3"/>
        <v>办装修贷</v>
      </c>
      <c r="F50" s="5" t="s">
        <v>93</v>
      </c>
    </row>
    <row r="51" spans="1:6">
      <c r="A51" s="14"/>
      <c r="E51" s="16" t="str">
        <f t="shared" si="3"/>
        <v/>
      </c>
    </row>
    <row r="52" spans="1:6" ht="57">
      <c r="A52" s="14" t="s">
        <v>18</v>
      </c>
      <c r="B52" s="15" t="s">
        <v>7</v>
      </c>
      <c r="C52" s="16" t="s">
        <v>8</v>
      </c>
      <c r="D52" s="4" t="s">
        <v>64</v>
      </c>
      <c r="F52" s="5" t="s">
        <v>33</v>
      </c>
    </row>
    <row r="53" spans="1:6" ht="42.75">
      <c r="A53" s="14" t="s">
        <v>66</v>
      </c>
      <c r="B53" s="15" t="s">
        <v>67</v>
      </c>
      <c r="C53" s="16" t="s">
        <v>8</v>
      </c>
      <c r="D53" s="4" t="s">
        <v>68</v>
      </c>
      <c r="E53" s="16" t="str">
        <f t="shared" ref="E53:E55" si="4">IF(D53&gt;0,D52,"" )</f>
        <v>办贷款</v>
      </c>
      <c r="F53" s="15" t="s">
        <v>74</v>
      </c>
    </row>
    <row r="54" spans="1:6" s="4" customFormat="1" ht="57">
      <c r="A54" s="3" t="s">
        <v>90</v>
      </c>
      <c r="B54" s="5" t="s">
        <v>91</v>
      </c>
      <c r="C54" s="4" t="s">
        <v>8</v>
      </c>
      <c r="D54" s="4" t="s">
        <v>92</v>
      </c>
      <c r="E54" s="4" t="str">
        <f t="shared" si="4"/>
        <v>办装修贷</v>
      </c>
      <c r="F54" s="5" t="s">
        <v>93</v>
      </c>
    </row>
    <row r="55" spans="1:6">
      <c r="A55" s="14"/>
      <c r="E55" s="16" t="str">
        <f t="shared" si="4"/>
        <v/>
      </c>
      <c r="F55" s="5"/>
    </row>
    <row r="56" spans="1:6" ht="57">
      <c r="A56" s="14" t="s">
        <v>80</v>
      </c>
      <c r="B56" s="15" t="s">
        <v>7</v>
      </c>
      <c r="C56" s="16" t="s">
        <v>8</v>
      </c>
      <c r="D56" s="4" t="s">
        <v>64</v>
      </c>
      <c r="F56" s="5" t="s">
        <v>33</v>
      </c>
    </row>
    <row r="57" spans="1:6" ht="42.75">
      <c r="A57" s="14" t="s">
        <v>66</v>
      </c>
      <c r="B57" s="15" t="s">
        <v>67</v>
      </c>
      <c r="C57" s="16" t="s">
        <v>8</v>
      </c>
      <c r="D57" s="4" t="s">
        <v>68</v>
      </c>
      <c r="E57" s="16" t="str">
        <f t="shared" ref="E57:E59" si="5">IF(D57&gt;0,D56,"" )</f>
        <v>办贷款</v>
      </c>
      <c r="F57" s="15" t="s">
        <v>74</v>
      </c>
    </row>
    <row r="58" spans="1:6" s="4" customFormat="1" ht="28.5">
      <c r="A58" s="3" t="s">
        <v>49</v>
      </c>
      <c r="B58" s="5" t="s">
        <v>91</v>
      </c>
      <c r="C58" s="4" t="s">
        <v>8</v>
      </c>
      <c r="D58" s="4" t="s">
        <v>92</v>
      </c>
      <c r="E58" s="4" t="str">
        <f t="shared" si="5"/>
        <v>办装修贷</v>
      </c>
      <c r="F58" s="5" t="s">
        <v>50</v>
      </c>
    </row>
    <row r="59" spans="1:6">
      <c r="A59" s="14"/>
      <c r="E59" s="16" t="str">
        <f t="shared" si="5"/>
        <v/>
      </c>
    </row>
    <row r="60" spans="1:6" ht="57">
      <c r="A60" s="14" t="s">
        <v>80</v>
      </c>
      <c r="B60" s="15" t="s">
        <v>7</v>
      </c>
      <c r="C60" s="16" t="s">
        <v>8</v>
      </c>
      <c r="D60" s="4" t="s">
        <v>64</v>
      </c>
      <c r="F60" s="5" t="s">
        <v>33</v>
      </c>
    </row>
    <row r="61" spans="1:6" ht="42.75">
      <c r="A61" s="14" t="s">
        <v>82</v>
      </c>
      <c r="B61" s="15" t="s">
        <v>67</v>
      </c>
      <c r="C61" s="16" t="s">
        <v>8</v>
      </c>
      <c r="D61" s="4" t="s">
        <v>68</v>
      </c>
      <c r="E61" s="16" t="str">
        <f t="shared" ref="E61:E63" si="6">IF(D61&gt;0,D60,"" )</f>
        <v>办贷款</v>
      </c>
      <c r="F61" s="15" t="s">
        <v>78</v>
      </c>
    </row>
    <row r="62" spans="1:6" s="4" customFormat="1" ht="28.5">
      <c r="A62" s="3" t="s">
        <v>49</v>
      </c>
      <c r="B62" s="5" t="s">
        <v>91</v>
      </c>
      <c r="C62" s="4" t="s">
        <v>8</v>
      </c>
      <c r="D62" s="4" t="s">
        <v>92</v>
      </c>
      <c r="E62" s="4" t="str">
        <f t="shared" si="6"/>
        <v>办装修贷</v>
      </c>
      <c r="F62" s="5" t="s">
        <v>50</v>
      </c>
    </row>
    <row r="63" spans="1:6">
      <c r="A63" s="14"/>
      <c r="E63" s="16" t="str">
        <f t="shared" si="6"/>
        <v/>
      </c>
      <c r="F63" s="5"/>
    </row>
    <row r="64" spans="1:6" ht="57">
      <c r="A64" s="14" t="s">
        <v>80</v>
      </c>
      <c r="B64" s="15" t="s">
        <v>7</v>
      </c>
      <c r="C64" s="16" t="s">
        <v>8</v>
      </c>
      <c r="D64" s="4" t="s">
        <v>64</v>
      </c>
      <c r="F64" s="5" t="s">
        <v>33</v>
      </c>
    </row>
    <row r="65" spans="1:6" ht="42.75">
      <c r="A65" s="14" t="s">
        <v>66</v>
      </c>
      <c r="B65" s="15" t="s">
        <v>67</v>
      </c>
      <c r="C65" s="16" t="s">
        <v>8</v>
      </c>
      <c r="D65" s="4" t="s">
        <v>68</v>
      </c>
      <c r="E65" s="16" t="str">
        <f t="shared" ref="E65:E67" si="7">IF(D65&gt;0,D64,"" )</f>
        <v>办贷款</v>
      </c>
      <c r="F65" s="15" t="s">
        <v>74</v>
      </c>
    </row>
    <row r="66" spans="1:6" s="4" customFormat="1" ht="28.5">
      <c r="A66" s="3" t="s">
        <v>49</v>
      </c>
      <c r="B66" s="5" t="s">
        <v>91</v>
      </c>
      <c r="C66" s="4" t="s">
        <v>8</v>
      </c>
      <c r="D66" s="4" t="s">
        <v>92</v>
      </c>
      <c r="E66" s="4" t="str">
        <f t="shared" si="7"/>
        <v>办装修贷</v>
      </c>
      <c r="F66" s="5" t="s">
        <v>50</v>
      </c>
    </row>
    <row r="67" spans="1:6">
      <c r="A67" s="14"/>
      <c r="E67" s="16" t="str">
        <f t="shared" si="7"/>
        <v/>
      </c>
    </row>
    <row r="68" spans="1:6" ht="57">
      <c r="A68" s="14" t="s">
        <v>80</v>
      </c>
      <c r="B68" s="15" t="s">
        <v>7</v>
      </c>
      <c r="C68" s="16" t="s">
        <v>8</v>
      </c>
      <c r="D68" s="4" t="s">
        <v>64</v>
      </c>
      <c r="F68" s="5" t="s">
        <v>33</v>
      </c>
    </row>
    <row r="69" spans="1:6" ht="42.75">
      <c r="A69" s="14" t="s">
        <v>82</v>
      </c>
      <c r="B69" s="15" t="s">
        <v>67</v>
      </c>
      <c r="C69" s="16" t="s">
        <v>8</v>
      </c>
      <c r="D69" s="4" t="s">
        <v>68</v>
      </c>
      <c r="E69" s="16" t="str">
        <f t="shared" ref="E69:E70" si="8">IF(D69&gt;0,D68,"" )</f>
        <v>办贷款</v>
      </c>
      <c r="F69" s="15" t="s">
        <v>78</v>
      </c>
    </row>
    <row r="70" spans="1:6" s="4" customFormat="1" ht="57">
      <c r="A70" s="3" t="s">
        <v>90</v>
      </c>
      <c r="B70" s="5" t="s">
        <v>91</v>
      </c>
      <c r="C70" s="4" t="s">
        <v>8</v>
      </c>
      <c r="D70" s="4" t="s">
        <v>92</v>
      </c>
      <c r="E70" s="4" t="str">
        <f t="shared" si="8"/>
        <v>办装修贷</v>
      </c>
      <c r="F70" s="5" t="s">
        <v>93</v>
      </c>
    </row>
    <row r="71" spans="1:6">
      <c r="F71" s="5"/>
    </row>
    <row r="72" spans="1:6" s="4" customFormat="1" ht="85.5">
      <c r="A72" s="4" t="s">
        <v>83</v>
      </c>
      <c r="B72" s="4" t="s">
        <v>67</v>
      </c>
      <c r="C72" s="4" t="s">
        <v>8</v>
      </c>
      <c r="D72" s="4" t="s">
        <v>68</v>
      </c>
      <c r="F72" s="5" t="s">
        <v>904</v>
      </c>
    </row>
    <row r="73" spans="1:6" s="4" customFormat="1" ht="57">
      <c r="A73" s="3" t="s">
        <v>90</v>
      </c>
      <c r="B73" s="5" t="s">
        <v>91</v>
      </c>
      <c r="C73" s="4" t="s">
        <v>8</v>
      </c>
      <c r="D73" s="4" t="s">
        <v>92</v>
      </c>
      <c r="E73" s="4" t="str">
        <f t="shared" ref="E73" si="9">IF(D73&gt;0,D72,"" )</f>
        <v>办装修贷</v>
      </c>
      <c r="F73" s="5" t="s">
        <v>93</v>
      </c>
    </row>
    <row r="74" spans="1:6" s="4" customFormat="1">
      <c r="B74" s="5"/>
      <c r="F74" s="5"/>
    </row>
    <row r="75" spans="1:6" s="4" customFormat="1" ht="126" customHeight="1">
      <c r="A75" s="4" t="s">
        <v>86</v>
      </c>
      <c r="B75" s="4" t="s">
        <v>67</v>
      </c>
      <c r="C75" s="4" t="s">
        <v>8</v>
      </c>
      <c r="D75" s="4" t="s">
        <v>68</v>
      </c>
      <c r="F75" s="5" t="s">
        <v>87</v>
      </c>
    </row>
    <row r="76" spans="1:6" s="4" customFormat="1" ht="28.5">
      <c r="A76" s="3" t="s">
        <v>49</v>
      </c>
      <c r="B76" s="5" t="s">
        <v>91</v>
      </c>
      <c r="C76" s="4" t="s">
        <v>8</v>
      </c>
      <c r="D76" s="4" t="s">
        <v>92</v>
      </c>
      <c r="E76" s="4" t="str">
        <f t="shared" ref="E76" si="10">IF(D76&gt;0,D75,"" )</f>
        <v>办装修贷</v>
      </c>
      <c r="F76" s="5" t="s">
        <v>50</v>
      </c>
    </row>
  </sheetData>
  <customSheetViews>
    <customSheetView guid="{1E5A0D98-77D5-42E3-9872-0440613765AC}" scale="85">
      <pane xSplit="1" ySplit="1" topLeftCell="B11" activePane="bottomRight" state="frozen"/>
      <selection pane="bottomRight" activeCell="F14" sqref="F14"/>
      <pageMargins left="0.75" right="0.75" top="1" bottom="1" header="0.5" footer="0.5"/>
      <pageSetup paperSize="9" orientation="portrait" r:id="rId1"/>
      <headerFooter scaleWithDoc="0" alignWithMargins="0"/>
    </customSheetView>
    <customSheetView guid="{CD69C0EA-EBFB-45E3-BEA5-CC470598666F}" scale="85">
      <pane xSplit="1" ySplit="1" topLeftCell="C11" activePane="bottomRight" state="frozen"/>
      <selection pane="bottomRight" activeCell="G1" sqref="G1"/>
      <pageMargins left="0.75" right="0.75" top="1" bottom="1" header="0.5" footer="0.5"/>
      <pageSetup paperSize="9" orientation="portrait" r:id="rId2"/>
      <headerFooter scaleWithDoc="0" alignWithMargins="0"/>
    </customSheetView>
    <customSheetView guid="{C2CB2F22-775D-44AC-B11A-784BA6146A8B}" scale="85">
      <pane xSplit="1" ySplit="1" topLeftCell="B11" activePane="bottomRight" state="frozen"/>
      <selection pane="bottomRight" activeCell="F14" sqref="F14"/>
      <pageMargins left="0.75" right="0.75" top="1" bottom="1" header="0.5" footer="0.5"/>
      <pageSetup paperSize="9" orientation="portrait" r:id="rId3"/>
      <headerFooter scaleWithDoc="0" alignWithMargins="0"/>
    </customSheetView>
    <customSheetView guid="{36746F77-9D30-4F67-8DD6-349629627742}" scale="85">
      <pane xSplit="1" ySplit="1" topLeftCell="B80" activePane="bottomRight" state="frozen"/>
      <selection pane="bottomRight" activeCell="B11" sqref="B11"/>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customSheetViews>
    <customSheetView guid="{1E5A0D98-77D5-42E3-9872-0440613765AC}">
      <pageMargins left="0.7" right="0.7" top="0.75" bottom="0.75" header="0.3" footer="0.3"/>
    </customSheetView>
    <customSheetView guid="{CD69C0EA-EBFB-45E3-BEA5-CC470598666F}">
      <pageMargins left="0.7" right="0.7" top="0.75" bottom="0.75" header="0.3" footer="0.3"/>
    </customSheetView>
    <customSheetView guid="{C2CB2F22-775D-44AC-B11A-784BA6146A8B}">
      <pageMargins left="0.7" right="0.7" top="0.75" bottom="0.75" header="0.3" footer="0.3"/>
    </customSheetView>
    <customSheetView guid="{36746F77-9D30-4F67-8DD6-349629627742}">
      <pageMargins left="0.7" right="0.7" top="0.75" bottom="0.75" header="0.3" footer="0.3"/>
    </customSheetView>
  </customSheetView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34" workbookViewId="0">
      <selection activeCell="F55" sqref="F55"/>
    </sheetView>
  </sheetViews>
  <sheetFormatPr defaultColWidth="9" defaultRowHeight="14.25"/>
  <cols>
    <col min="1" max="1" width="24.25" style="4" customWidth="1"/>
    <col min="2" max="2" width="30.625" style="5" customWidth="1"/>
    <col min="3" max="3" width="9" style="4"/>
    <col min="4" max="4" width="13.75" style="4" customWidth="1"/>
    <col min="5" max="5" width="11.125" style="4" customWidth="1"/>
    <col min="6" max="6" width="63.25" style="5" customWidth="1"/>
    <col min="7" max="16384" width="9" style="4"/>
  </cols>
  <sheetData>
    <row r="1" spans="1:7" s="1" customFormat="1" ht="24.95" customHeight="1">
      <c r="A1" s="1" t="s">
        <v>0</v>
      </c>
      <c r="B1" s="2" t="s">
        <v>1</v>
      </c>
      <c r="C1" s="1" t="s">
        <v>2</v>
      </c>
      <c r="D1" s="1" t="s">
        <v>3</v>
      </c>
      <c r="E1" s="1" t="s">
        <v>751</v>
      </c>
      <c r="F1" s="2" t="s">
        <v>5</v>
      </c>
      <c r="G1" s="1" t="s">
        <v>919</v>
      </c>
    </row>
    <row r="2" spans="1:7" ht="51.75" customHeight="1">
      <c r="A2" s="3" t="s">
        <v>752</v>
      </c>
      <c r="B2" s="5" t="s">
        <v>753</v>
      </c>
      <c r="C2" s="4" t="s">
        <v>8</v>
      </c>
      <c r="D2" s="4" t="s">
        <v>754</v>
      </c>
      <c r="F2" s="5" t="s">
        <v>1126</v>
      </c>
    </row>
    <row r="3" spans="1:7" ht="42.75">
      <c r="A3" s="3" t="s">
        <v>755</v>
      </c>
      <c r="B3" s="5" t="s">
        <v>780</v>
      </c>
      <c r="C3" s="4" t="s">
        <v>8</v>
      </c>
      <c r="D3" s="4" t="s">
        <v>756</v>
      </c>
      <c r="E3" s="4" t="str">
        <f t="shared" ref="E3:E21" si="0">IF(D3&gt;0,D2,"" )</f>
        <v>办贷款</v>
      </c>
      <c r="F3" s="5" t="s">
        <v>906</v>
      </c>
    </row>
    <row r="4" spans="1:7" ht="15" customHeight="1">
      <c r="A4" s="3"/>
      <c r="E4" s="4" t="str">
        <f>IF(D4&gt;0,#REF!,"" )</f>
        <v/>
      </c>
    </row>
    <row r="5" spans="1:7" ht="38.25" customHeight="1">
      <c r="A5" s="3" t="s">
        <v>758</v>
      </c>
      <c r="B5" s="5" t="s">
        <v>781</v>
      </c>
      <c r="C5" s="4" t="s">
        <v>8</v>
      </c>
      <c r="D5" s="4" t="s">
        <v>759</v>
      </c>
      <c r="F5" s="5" t="s">
        <v>760</v>
      </c>
    </row>
    <row r="6" spans="1:7" ht="42.75">
      <c r="A6" s="3" t="s">
        <v>761</v>
      </c>
      <c r="B6" s="5" t="s">
        <v>780</v>
      </c>
      <c r="C6" s="4" t="s">
        <v>8</v>
      </c>
      <c r="D6" s="4" t="s">
        <v>762</v>
      </c>
      <c r="E6" s="4" t="str">
        <f t="shared" si="0"/>
        <v>办贷款</v>
      </c>
      <c r="F6" s="5" t="s">
        <v>757</v>
      </c>
    </row>
    <row r="7" spans="1:7">
      <c r="A7" s="3"/>
      <c r="E7" s="4" t="str">
        <f>IF(D7&gt;0,#REF!,"" )</f>
        <v/>
      </c>
    </row>
    <row r="8" spans="1:7" ht="71.25">
      <c r="A8" s="3" t="s">
        <v>763</v>
      </c>
      <c r="B8" s="5" t="s">
        <v>781</v>
      </c>
      <c r="C8" s="4" t="s">
        <v>8</v>
      </c>
      <c r="D8" s="4" t="s">
        <v>759</v>
      </c>
      <c r="F8" s="5" t="s">
        <v>907</v>
      </c>
    </row>
    <row r="9" spans="1:7" ht="48.75" customHeight="1">
      <c r="A9" s="3" t="s">
        <v>761</v>
      </c>
      <c r="B9" s="5" t="s">
        <v>780</v>
      </c>
      <c r="C9" s="4" t="s">
        <v>8</v>
      </c>
      <c r="D9" s="4" t="s">
        <v>765</v>
      </c>
      <c r="E9" s="4" t="str">
        <f t="shared" si="0"/>
        <v>办贷款</v>
      </c>
      <c r="F9" s="5" t="s">
        <v>757</v>
      </c>
    </row>
    <row r="10" spans="1:7">
      <c r="A10" s="3"/>
      <c r="E10" s="4" t="str">
        <f>IF(D10&gt;0,#REF!,"" )</f>
        <v/>
      </c>
      <c r="F10" s="7"/>
    </row>
    <row r="11" spans="1:7" ht="42.75">
      <c r="A11" s="3" t="s">
        <v>80</v>
      </c>
      <c r="B11" s="5" t="s">
        <v>781</v>
      </c>
      <c r="C11" s="4" t="s">
        <v>8</v>
      </c>
      <c r="D11" s="4" t="s">
        <v>759</v>
      </c>
      <c r="F11" s="5" t="s">
        <v>764</v>
      </c>
    </row>
    <row r="12" spans="1:7" ht="42.75">
      <c r="A12" s="3" t="s">
        <v>761</v>
      </c>
      <c r="B12" s="5" t="s">
        <v>780</v>
      </c>
      <c r="C12" s="4" t="s">
        <v>8</v>
      </c>
      <c r="D12" s="4" t="s">
        <v>765</v>
      </c>
      <c r="E12" s="4" t="str">
        <f t="shared" si="0"/>
        <v>办贷款</v>
      </c>
      <c r="F12" s="5" t="s">
        <v>757</v>
      </c>
    </row>
    <row r="13" spans="1:7">
      <c r="A13" s="3"/>
      <c r="E13" s="4" t="str">
        <f>IF(D13&gt;0,#REF!,"" )</f>
        <v/>
      </c>
      <c r="F13" s="7"/>
    </row>
    <row r="14" spans="1:7" ht="42.75">
      <c r="A14" s="3" t="s">
        <v>80</v>
      </c>
      <c r="B14" s="5" t="s">
        <v>781</v>
      </c>
      <c r="C14" s="4" t="s">
        <v>8</v>
      </c>
      <c r="D14" s="4" t="s">
        <v>759</v>
      </c>
      <c r="F14" s="5" t="s">
        <v>764</v>
      </c>
    </row>
    <row r="15" spans="1:7" ht="99.75">
      <c r="A15" s="3" t="s">
        <v>766</v>
      </c>
      <c r="B15" s="5" t="s">
        <v>780</v>
      </c>
      <c r="C15" s="4" t="s">
        <v>8</v>
      </c>
      <c r="D15" s="4" t="s">
        <v>765</v>
      </c>
      <c r="E15" s="4" t="str">
        <f t="shared" si="0"/>
        <v>办贷款</v>
      </c>
      <c r="F15" s="7" t="s">
        <v>908</v>
      </c>
    </row>
    <row r="16" spans="1:7" ht="12" customHeight="1">
      <c r="A16" s="3"/>
      <c r="E16" s="4" t="str">
        <f>IF(D16&gt;0,#REF!,"" )</f>
        <v/>
      </c>
    </row>
    <row r="17" spans="1:6" ht="28.5">
      <c r="A17" s="3" t="s">
        <v>758</v>
      </c>
      <c r="B17" s="5" t="s">
        <v>781</v>
      </c>
      <c r="C17" s="4" t="s">
        <v>8</v>
      </c>
      <c r="D17" s="4" t="s">
        <v>759</v>
      </c>
      <c r="F17" s="5" t="s">
        <v>31</v>
      </c>
    </row>
    <row r="18" spans="1:6" ht="85.5">
      <c r="A18" s="3" t="s">
        <v>766</v>
      </c>
      <c r="B18" s="5" t="s">
        <v>780</v>
      </c>
      <c r="C18" s="4" t="s">
        <v>8</v>
      </c>
      <c r="D18" s="4" t="s">
        <v>765</v>
      </c>
      <c r="E18" s="4" t="str">
        <f>IF(D18&gt;0,D17,"" )</f>
        <v>办贷款</v>
      </c>
      <c r="F18" s="7" t="s">
        <v>767</v>
      </c>
    </row>
    <row r="19" spans="1:6">
      <c r="A19" s="3"/>
      <c r="E19" s="4" t="str">
        <f>IF(D19&gt;0,#REF!,"" )</f>
        <v/>
      </c>
    </row>
    <row r="20" spans="1:6" ht="28.5">
      <c r="A20" s="3" t="s">
        <v>758</v>
      </c>
      <c r="B20" s="5" t="s">
        <v>781</v>
      </c>
      <c r="C20" s="4" t="s">
        <v>8</v>
      </c>
      <c r="D20" s="4" t="s">
        <v>759</v>
      </c>
      <c r="F20" s="5" t="s">
        <v>31</v>
      </c>
    </row>
    <row r="21" spans="1:6" ht="85.5">
      <c r="A21" s="3" t="s">
        <v>768</v>
      </c>
      <c r="B21" s="5" t="s">
        <v>780</v>
      </c>
      <c r="C21" s="4" t="s">
        <v>8</v>
      </c>
      <c r="D21" s="4" t="s">
        <v>765</v>
      </c>
      <c r="E21" s="4" t="str">
        <f t="shared" si="0"/>
        <v>办贷款</v>
      </c>
      <c r="F21" s="5" t="s">
        <v>767</v>
      </c>
    </row>
    <row r="23" spans="1:6" ht="42.75">
      <c r="A23" s="4" t="s">
        <v>769</v>
      </c>
      <c r="B23" s="5" t="s">
        <v>782</v>
      </c>
      <c r="C23" s="4" t="s">
        <v>8</v>
      </c>
      <c r="D23" s="4" t="s">
        <v>762</v>
      </c>
      <c r="F23" s="5" t="s">
        <v>909</v>
      </c>
    </row>
    <row r="25" spans="1:6" ht="85.5">
      <c r="A25" s="4" t="s">
        <v>770</v>
      </c>
      <c r="B25" s="5" t="s">
        <v>780</v>
      </c>
      <c r="C25" s="4" t="s">
        <v>8</v>
      </c>
      <c r="D25" s="4" t="s">
        <v>762</v>
      </c>
      <c r="F25" s="5" t="s">
        <v>767</v>
      </c>
    </row>
    <row r="26" spans="1:6" s="9" customFormat="1">
      <c r="B26" s="5"/>
      <c r="F26" s="10"/>
    </row>
    <row r="27" spans="1:6" ht="28.5">
      <c r="A27" s="3" t="s">
        <v>758</v>
      </c>
      <c r="B27" s="5" t="s">
        <v>783</v>
      </c>
      <c r="C27" s="4" t="s">
        <v>8</v>
      </c>
      <c r="D27" s="4" t="s">
        <v>759</v>
      </c>
      <c r="F27" s="5" t="s">
        <v>760</v>
      </c>
    </row>
    <row r="28" spans="1:6" ht="42.75">
      <c r="A28" s="3" t="s">
        <v>761</v>
      </c>
      <c r="B28" s="5" t="s">
        <v>780</v>
      </c>
      <c r="C28" s="4" t="s">
        <v>8</v>
      </c>
      <c r="D28" s="4" t="s">
        <v>762</v>
      </c>
      <c r="E28" s="4" t="str">
        <f t="shared" ref="E28" si="1">IF(D28&gt;0,D27,"" )</f>
        <v>办贷款</v>
      </c>
      <c r="F28" s="5" t="s">
        <v>757</v>
      </c>
    </row>
    <row r="29" spans="1:6" ht="21" customHeight="1">
      <c r="A29" s="3"/>
      <c r="E29" s="4" t="str">
        <f>IF(D29&gt;0,#REF!,"" )</f>
        <v/>
      </c>
    </row>
    <row r="30" spans="1:6" ht="28.5">
      <c r="A30" s="3" t="s">
        <v>771</v>
      </c>
      <c r="B30" s="5" t="s">
        <v>781</v>
      </c>
      <c r="C30" s="4" t="s">
        <v>8</v>
      </c>
      <c r="D30" s="4" t="s">
        <v>772</v>
      </c>
      <c r="F30" s="5" t="s">
        <v>773</v>
      </c>
    </row>
    <row r="31" spans="1:6" ht="42.75">
      <c r="A31" s="3" t="s">
        <v>774</v>
      </c>
      <c r="B31" s="5" t="s">
        <v>780</v>
      </c>
      <c r="C31" s="4" t="s">
        <v>8</v>
      </c>
      <c r="D31" s="4" t="s">
        <v>756</v>
      </c>
      <c r="E31" s="4" t="str">
        <f t="shared" ref="E31" si="2">IF(D31&gt;0,D30,"" )</f>
        <v>办贷款</v>
      </c>
      <c r="F31" s="5" t="s">
        <v>757</v>
      </c>
    </row>
    <row r="32" spans="1:6">
      <c r="A32" s="3"/>
      <c r="E32" s="4" t="str">
        <f>IF(D32&gt;0,#REF!,"" )</f>
        <v/>
      </c>
    </row>
    <row r="33" spans="1:6" ht="42.75">
      <c r="A33" s="3" t="s">
        <v>775</v>
      </c>
      <c r="B33" s="5" t="s">
        <v>781</v>
      </c>
      <c r="C33" s="4" t="s">
        <v>8</v>
      </c>
      <c r="D33" s="4" t="s">
        <v>772</v>
      </c>
      <c r="F33" s="5" t="s">
        <v>776</v>
      </c>
    </row>
    <row r="34" spans="1:6" ht="42.75">
      <c r="A34" s="3" t="s">
        <v>774</v>
      </c>
      <c r="B34" s="5" t="s">
        <v>780</v>
      </c>
      <c r="C34" s="4" t="s">
        <v>8</v>
      </c>
      <c r="D34" s="4" t="s">
        <v>765</v>
      </c>
      <c r="E34" s="4" t="str">
        <f t="shared" ref="E34" si="3">IF(D34&gt;0,D33,"" )</f>
        <v>办贷款</v>
      </c>
      <c r="F34" s="5" t="s">
        <v>757</v>
      </c>
    </row>
    <row r="35" spans="1:6">
      <c r="A35" s="3"/>
      <c r="E35" s="4" t="str">
        <f>IF(D35&gt;0,#REF!,"" )</f>
        <v/>
      </c>
      <c r="F35" s="7"/>
    </row>
    <row r="36" spans="1:6" ht="42.75">
      <c r="A36" s="3" t="s">
        <v>80</v>
      </c>
      <c r="B36" s="5" t="s">
        <v>781</v>
      </c>
      <c r="C36" s="4" t="s">
        <v>8</v>
      </c>
      <c r="D36" s="4" t="s">
        <v>772</v>
      </c>
      <c r="F36" s="5" t="s">
        <v>776</v>
      </c>
    </row>
    <row r="37" spans="1:6" ht="42.75">
      <c r="A37" s="3" t="s">
        <v>774</v>
      </c>
      <c r="B37" s="5" t="s">
        <v>780</v>
      </c>
      <c r="C37" s="4" t="s">
        <v>8</v>
      </c>
      <c r="D37" s="4" t="s">
        <v>765</v>
      </c>
      <c r="E37" s="4" t="str">
        <f t="shared" ref="E37" si="4">IF(D37&gt;0,D36,"" )</f>
        <v>办贷款</v>
      </c>
      <c r="F37" s="5" t="s">
        <v>757</v>
      </c>
    </row>
    <row r="38" spans="1:6">
      <c r="A38" s="3"/>
      <c r="E38" s="4" t="str">
        <f>IF(D38&gt;0,#REF!,"" )</f>
        <v/>
      </c>
      <c r="F38" s="7"/>
    </row>
    <row r="39" spans="1:6" ht="42.75">
      <c r="A39" s="3" t="s">
        <v>80</v>
      </c>
      <c r="B39" s="5" t="s">
        <v>781</v>
      </c>
      <c r="C39" s="4" t="s">
        <v>8</v>
      </c>
      <c r="D39" s="4" t="s">
        <v>772</v>
      </c>
      <c r="F39" s="5" t="s">
        <v>776</v>
      </c>
    </row>
    <row r="40" spans="1:6" ht="85.5">
      <c r="A40" s="3" t="s">
        <v>766</v>
      </c>
      <c r="B40" s="5" t="s">
        <v>780</v>
      </c>
      <c r="C40" s="4" t="s">
        <v>8</v>
      </c>
      <c r="D40" s="4" t="s">
        <v>765</v>
      </c>
      <c r="E40" s="4" t="str">
        <f t="shared" ref="E40" si="5">IF(D40&gt;0,D39,"" )</f>
        <v>办贷款</v>
      </c>
      <c r="F40" s="7" t="s">
        <v>767</v>
      </c>
    </row>
    <row r="41" spans="1:6">
      <c r="A41" s="3"/>
      <c r="E41" s="4" t="str">
        <f>IF(D41&gt;0,#REF!,"" )</f>
        <v/>
      </c>
    </row>
    <row r="42" spans="1:6" ht="28.5">
      <c r="A42" s="3" t="s">
        <v>771</v>
      </c>
      <c r="B42" s="5" t="s">
        <v>781</v>
      </c>
      <c r="C42" s="4" t="s">
        <v>8</v>
      </c>
      <c r="D42" s="4" t="s">
        <v>772</v>
      </c>
      <c r="F42" s="5" t="s">
        <v>31</v>
      </c>
    </row>
    <row r="43" spans="1:6" ht="85.5">
      <c r="A43" s="3" t="s">
        <v>766</v>
      </c>
      <c r="B43" s="5" t="s">
        <v>780</v>
      </c>
      <c r="C43" s="4" t="s">
        <v>8</v>
      </c>
      <c r="D43" s="4" t="s">
        <v>765</v>
      </c>
      <c r="E43" s="4" t="str">
        <f>IF(D43&gt;0,D42,"" )</f>
        <v>办贷款</v>
      </c>
      <c r="F43" s="7" t="s">
        <v>767</v>
      </c>
    </row>
    <row r="44" spans="1:6">
      <c r="A44" s="3"/>
      <c r="E44" s="4" t="str">
        <f>IF(D44&gt;0,#REF!,"" )</f>
        <v/>
      </c>
    </row>
    <row r="45" spans="1:6" ht="28.5">
      <c r="A45" s="3" t="s">
        <v>771</v>
      </c>
      <c r="B45" s="5" t="s">
        <v>781</v>
      </c>
      <c r="C45" s="4" t="s">
        <v>8</v>
      </c>
      <c r="D45" s="4" t="s">
        <v>772</v>
      </c>
      <c r="F45" s="5" t="s">
        <v>31</v>
      </c>
    </row>
    <row r="46" spans="1:6" ht="85.5">
      <c r="A46" s="3" t="s">
        <v>777</v>
      </c>
      <c r="B46" s="5" t="s">
        <v>780</v>
      </c>
      <c r="C46" s="4" t="s">
        <v>8</v>
      </c>
      <c r="D46" s="4" t="s">
        <v>765</v>
      </c>
      <c r="E46" s="4" t="str">
        <f t="shared" ref="E46" si="6">IF(D46&gt;0,D45,"" )</f>
        <v>办贷款</v>
      </c>
      <c r="F46" s="5" t="s">
        <v>767</v>
      </c>
    </row>
    <row r="48" spans="1:6" ht="42.75">
      <c r="A48" s="4" t="s">
        <v>778</v>
      </c>
      <c r="B48" s="5" t="s">
        <v>780</v>
      </c>
      <c r="C48" s="4" t="s">
        <v>8</v>
      </c>
      <c r="D48" s="4" t="s">
        <v>756</v>
      </c>
      <c r="F48" s="5" t="s">
        <v>829</v>
      </c>
    </row>
    <row r="50" spans="1:6" ht="85.5">
      <c r="A50" s="4" t="s">
        <v>779</v>
      </c>
      <c r="B50" s="5" t="s">
        <v>780</v>
      </c>
      <c r="C50" s="4" t="s">
        <v>8</v>
      </c>
      <c r="D50" s="4" t="s">
        <v>756</v>
      </c>
      <c r="F50" s="5" t="s">
        <v>830</v>
      </c>
    </row>
  </sheetData>
  <autoFilter ref="A1:F50"/>
  <customSheetViews>
    <customSheetView guid="{1E5A0D98-77D5-42E3-9872-0440613765AC}" showAutoFilter="1">
      <selection activeCell="F23" sqref="F23"/>
      <pageMargins left="0.7" right="0.7" top="0.75" bottom="0.75" header="0.3" footer="0.3"/>
      <pageSetup paperSize="9" orientation="portrait" verticalDpi="0" r:id="rId1"/>
      <autoFilter ref="A1:F50"/>
    </customSheetView>
    <customSheetView guid="{CD69C0EA-EBFB-45E3-BEA5-CC470598666F}" showAutoFilter="1" topLeftCell="E1">
      <selection activeCell="G1" sqref="G1"/>
      <pageMargins left="0.7" right="0.7" top="0.75" bottom="0.75" header="0.3" footer="0.3"/>
      <pageSetup paperSize="9" orientation="portrait" verticalDpi="0" r:id="rId2"/>
      <autoFilter ref="A1:F50"/>
    </customSheetView>
    <customSheetView guid="{C2CB2F22-775D-44AC-B11A-784BA6146A8B}" showAutoFilter="1">
      <selection activeCell="F23" sqref="F23"/>
      <pageMargins left="0.7" right="0.7" top="0.75" bottom="0.75" header="0.3" footer="0.3"/>
      <pageSetup paperSize="9" orientation="portrait" verticalDpi="0" r:id="rId3"/>
      <autoFilter ref="A1:F50"/>
    </customSheetView>
    <customSheetView guid="{36746F77-9D30-4F67-8DD6-349629627742}" showAutoFilter="1" topLeftCell="A52">
      <selection activeCell="F55" sqref="F55"/>
      <pageMargins left="0.7" right="0.7" top="0.75" bottom="0.75" header="0.3" footer="0.3"/>
      <pageSetup paperSize="9" orientation="portrait" verticalDpi="0" r:id="rId4"/>
      <autoFilter ref="A1:F50"/>
    </customSheetView>
  </customSheetViews>
  <phoneticPr fontId="4" type="noConversion"/>
  <pageMargins left="0.7" right="0.7" top="0.75" bottom="0.75" header="0.3" footer="0.3"/>
  <pageSetup paperSize="9" orientation="portrait"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F22" sqref="F22"/>
    </sheetView>
  </sheetViews>
  <sheetFormatPr defaultColWidth="9" defaultRowHeight="13.5"/>
  <cols>
    <col min="1" max="1" width="15.5" style="25" customWidth="1"/>
    <col min="2" max="2" width="32.625" style="25" customWidth="1"/>
    <col min="3" max="3" width="9" style="25"/>
    <col min="4" max="4" width="11.5" style="25" customWidth="1"/>
    <col min="5" max="5" width="16.875" style="25" customWidth="1"/>
    <col min="6" max="6" width="58.875" style="25" customWidth="1"/>
    <col min="7" max="16384" width="9" style="25"/>
  </cols>
  <sheetData>
    <row r="1" spans="1:7" s="22" customFormat="1">
      <c r="A1" s="22" t="s">
        <v>0</v>
      </c>
      <c r="B1" s="21" t="s">
        <v>1</v>
      </c>
      <c r="C1" s="22" t="s">
        <v>2</v>
      </c>
      <c r="D1" s="22" t="s">
        <v>3</v>
      </c>
      <c r="E1" s="22" t="s">
        <v>94</v>
      </c>
      <c r="F1" s="21" t="s">
        <v>5</v>
      </c>
      <c r="G1" s="22" t="s">
        <v>919</v>
      </c>
    </row>
    <row r="2" spans="1:7" s="26" customFormat="1" ht="84.75" customHeight="1">
      <c r="A2" s="26" t="s">
        <v>105</v>
      </c>
      <c r="B2" s="26" t="s">
        <v>106</v>
      </c>
      <c r="C2" s="26" t="s">
        <v>107</v>
      </c>
      <c r="D2" s="26" t="s">
        <v>107</v>
      </c>
      <c r="F2" s="27" t="s">
        <v>911</v>
      </c>
    </row>
    <row r="3" spans="1:7" s="26" customFormat="1" ht="69.95" customHeight="1">
      <c r="A3" s="26" t="s">
        <v>108</v>
      </c>
      <c r="B3" s="28" t="s">
        <v>109</v>
      </c>
      <c r="C3" s="26" t="s">
        <v>107</v>
      </c>
      <c r="D3" s="28" t="s">
        <v>110</v>
      </c>
      <c r="E3" s="26" t="s">
        <v>107</v>
      </c>
      <c r="F3" s="27" t="s">
        <v>111</v>
      </c>
    </row>
    <row r="4" spans="1:7" s="29" customFormat="1" ht="23.1" customHeight="1">
      <c r="F4" s="30"/>
    </row>
    <row r="5" spans="1:7" s="26" customFormat="1" ht="100.5" customHeight="1">
      <c r="A5" s="26" t="s">
        <v>112</v>
      </c>
      <c r="B5" s="26" t="s">
        <v>106</v>
      </c>
      <c r="C5" s="26" t="s">
        <v>107</v>
      </c>
      <c r="D5" s="26" t="s">
        <v>107</v>
      </c>
      <c r="F5" s="27" t="s">
        <v>910</v>
      </c>
    </row>
    <row r="6" spans="1:7" s="26" customFormat="1" ht="69.95" customHeight="1">
      <c r="A6" s="26" t="s">
        <v>114</v>
      </c>
      <c r="B6" s="28" t="s">
        <v>109</v>
      </c>
      <c r="C6" s="26" t="s">
        <v>107</v>
      </c>
      <c r="D6" s="26" t="s">
        <v>110</v>
      </c>
      <c r="E6" s="26" t="s">
        <v>107</v>
      </c>
      <c r="F6" s="27" t="s">
        <v>115</v>
      </c>
    </row>
    <row r="7" spans="1:7" s="31" customFormat="1" ht="20.100000000000001" customHeight="1">
      <c r="F7" s="32"/>
    </row>
    <row r="8" spans="1:7" s="26" customFormat="1" ht="69.95" customHeight="1">
      <c r="A8" s="26" t="s">
        <v>105</v>
      </c>
      <c r="B8" s="26" t="s">
        <v>106</v>
      </c>
      <c r="C8" s="26" t="s">
        <v>107</v>
      </c>
      <c r="D8" s="26" t="s">
        <v>107</v>
      </c>
      <c r="F8" s="27" t="s">
        <v>825</v>
      </c>
    </row>
    <row r="9" spans="1:7" s="26" customFormat="1" ht="69.95" customHeight="1">
      <c r="A9" s="26" t="s">
        <v>114</v>
      </c>
      <c r="B9" s="28" t="s">
        <v>109</v>
      </c>
      <c r="C9" s="26" t="s">
        <v>107</v>
      </c>
      <c r="D9" s="26" t="s">
        <v>110</v>
      </c>
      <c r="E9" s="26" t="s">
        <v>107</v>
      </c>
      <c r="F9" s="27" t="s">
        <v>115</v>
      </c>
    </row>
    <row r="10" spans="1:7" s="31" customFormat="1" ht="15" customHeight="1">
      <c r="F10" s="32"/>
    </row>
    <row r="11" spans="1:7" s="26" customFormat="1" ht="69.95" customHeight="1">
      <c r="A11" s="26" t="s">
        <v>112</v>
      </c>
      <c r="B11" s="26" t="s">
        <v>106</v>
      </c>
      <c r="C11" s="26" t="s">
        <v>107</v>
      </c>
      <c r="D11" s="26" t="s">
        <v>107</v>
      </c>
      <c r="F11" s="27" t="s">
        <v>113</v>
      </c>
    </row>
    <row r="12" spans="1:7" s="26" customFormat="1" ht="69.95" customHeight="1">
      <c r="A12" s="26" t="s">
        <v>108</v>
      </c>
      <c r="B12" s="28" t="s">
        <v>109</v>
      </c>
      <c r="C12" s="26" t="s">
        <v>107</v>
      </c>
      <c r="D12" s="26" t="s">
        <v>110</v>
      </c>
      <c r="E12" s="26" t="s">
        <v>107</v>
      </c>
      <c r="F12" s="27" t="s">
        <v>808</v>
      </c>
    </row>
    <row r="13" spans="1:7" s="31" customFormat="1" ht="21.95" customHeight="1">
      <c r="F13" s="32"/>
    </row>
    <row r="14" spans="1:7" s="26" customFormat="1" ht="69.95" customHeight="1">
      <c r="A14" s="26" t="s">
        <v>110</v>
      </c>
      <c r="B14" s="33" t="s">
        <v>109</v>
      </c>
      <c r="C14" s="26" t="s">
        <v>107</v>
      </c>
      <c r="D14" s="26" t="s">
        <v>110</v>
      </c>
      <c r="F14" s="27" t="s">
        <v>913</v>
      </c>
    </row>
    <row r="15" spans="1:7" s="31" customFormat="1" ht="20.100000000000001" customHeight="1">
      <c r="F15" s="32"/>
    </row>
    <row r="16" spans="1:7" s="26" customFormat="1" ht="97.5" customHeight="1">
      <c r="A16" s="26" t="s">
        <v>116</v>
      </c>
      <c r="B16" s="28" t="s">
        <v>109</v>
      </c>
      <c r="C16" s="26" t="s">
        <v>107</v>
      </c>
      <c r="D16" s="26" t="s">
        <v>110</v>
      </c>
      <c r="F16" s="27" t="s">
        <v>912</v>
      </c>
    </row>
    <row r="17" spans="1:6" s="31" customFormat="1" ht="21" customHeight="1">
      <c r="F17" s="32"/>
    </row>
    <row r="18" spans="1:6" s="26" customFormat="1" ht="69.95" customHeight="1">
      <c r="A18" s="26" t="s">
        <v>105</v>
      </c>
      <c r="B18" s="26" t="s">
        <v>106</v>
      </c>
      <c r="C18" s="26" t="s">
        <v>107</v>
      </c>
      <c r="D18" s="26" t="s">
        <v>107</v>
      </c>
      <c r="F18" s="27" t="s">
        <v>825</v>
      </c>
    </row>
    <row r="19" spans="1:6" s="26" customFormat="1" ht="69.95" customHeight="1">
      <c r="A19" s="26" t="s">
        <v>117</v>
      </c>
      <c r="B19" s="34" t="s">
        <v>118</v>
      </c>
      <c r="C19" s="26" t="s">
        <v>107</v>
      </c>
      <c r="D19" s="26" t="s">
        <v>119</v>
      </c>
      <c r="E19" s="26" t="s">
        <v>107</v>
      </c>
      <c r="F19" s="27" t="s">
        <v>817</v>
      </c>
    </row>
    <row r="20" spans="1:6" s="31" customFormat="1" ht="27" customHeight="1">
      <c r="F20" s="32"/>
    </row>
    <row r="21" spans="1:6" s="26" customFormat="1" ht="69.95" customHeight="1">
      <c r="A21" s="26" t="s">
        <v>112</v>
      </c>
      <c r="B21" s="26" t="s">
        <v>106</v>
      </c>
      <c r="C21" s="26" t="s">
        <v>107</v>
      </c>
      <c r="D21" s="26" t="s">
        <v>107</v>
      </c>
      <c r="F21" s="27" t="s">
        <v>113</v>
      </c>
    </row>
    <row r="22" spans="1:6" s="26" customFormat="1" ht="69.95" customHeight="1">
      <c r="A22" s="26" t="s">
        <v>120</v>
      </c>
      <c r="B22" s="34" t="s">
        <v>118</v>
      </c>
      <c r="C22" s="26" t="s">
        <v>107</v>
      </c>
      <c r="D22" s="26" t="s">
        <v>119</v>
      </c>
      <c r="E22" s="26" t="s">
        <v>107</v>
      </c>
      <c r="F22" s="27" t="s">
        <v>915</v>
      </c>
    </row>
    <row r="23" spans="1:6" s="31" customFormat="1" ht="24" customHeight="1">
      <c r="F23" s="32"/>
    </row>
    <row r="24" spans="1:6" s="26" customFormat="1" ht="69.95" customHeight="1">
      <c r="A24" s="26" t="s">
        <v>105</v>
      </c>
      <c r="B24" s="26" t="s">
        <v>106</v>
      </c>
      <c r="C24" s="26" t="s">
        <v>107</v>
      </c>
      <c r="D24" s="26" t="s">
        <v>107</v>
      </c>
      <c r="F24" s="27" t="s">
        <v>825</v>
      </c>
    </row>
    <row r="25" spans="1:6" s="26" customFormat="1" ht="69.95" customHeight="1">
      <c r="A25" s="26" t="s">
        <v>120</v>
      </c>
      <c r="B25" s="34" t="s">
        <v>118</v>
      </c>
      <c r="C25" s="26" t="s">
        <v>107</v>
      </c>
      <c r="D25" s="26" t="s">
        <v>119</v>
      </c>
      <c r="E25" s="26" t="s">
        <v>107</v>
      </c>
      <c r="F25" s="27" t="s">
        <v>121</v>
      </c>
    </row>
    <row r="26" spans="1:6" s="31" customFormat="1" ht="26.1" customHeight="1">
      <c r="F26" s="32"/>
    </row>
    <row r="27" spans="1:6" s="26" customFormat="1" ht="103.5" customHeight="1">
      <c r="A27" s="26" t="s">
        <v>112</v>
      </c>
      <c r="B27" s="26" t="s">
        <v>106</v>
      </c>
      <c r="C27" s="26" t="s">
        <v>107</v>
      </c>
      <c r="D27" s="26" t="s">
        <v>107</v>
      </c>
      <c r="F27" s="27" t="s">
        <v>113</v>
      </c>
    </row>
    <row r="28" spans="1:6" s="26" customFormat="1" ht="69.95" customHeight="1">
      <c r="A28" s="26" t="s">
        <v>117</v>
      </c>
      <c r="B28" s="34" t="s">
        <v>118</v>
      </c>
      <c r="C28" s="26" t="s">
        <v>107</v>
      </c>
      <c r="D28" s="26" t="s">
        <v>119</v>
      </c>
      <c r="E28" s="26" t="s">
        <v>107</v>
      </c>
      <c r="F28" s="27" t="s">
        <v>817</v>
      </c>
    </row>
    <row r="29" spans="1:6" s="31" customFormat="1" ht="30" customHeight="1">
      <c r="F29" s="32"/>
    </row>
    <row r="30" spans="1:6" s="26" customFormat="1" ht="69.95" customHeight="1">
      <c r="A30" s="26" t="s">
        <v>119</v>
      </c>
      <c r="B30" s="34" t="s">
        <v>118</v>
      </c>
      <c r="C30" s="26" t="s">
        <v>107</v>
      </c>
      <c r="D30" s="26" t="s">
        <v>119</v>
      </c>
      <c r="F30" s="27" t="s">
        <v>917</v>
      </c>
    </row>
    <row r="31" spans="1:6" s="31" customFormat="1" ht="24" customHeight="1">
      <c r="F31" s="32"/>
    </row>
    <row r="32" spans="1:6" s="26" customFormat="1" ht="69.95" customHeight="1">
      <c r="A32" s="26" t="s">
        <v>122</v>
      </c>
      <c r="B32" s="34" t="s">
        <v>118</v>
      </c>
      <c r="C32" s="26" t="s">
        <v>107</v>
      </c>
      <c r="D32" s="26" t="s">
        <v>119</v>
      </c>
      <c r="F32" s="27" t="s">
        <v>916</v>
      </c>
    </row>
  </sheetData>
  <customSheetViews>
    <customSheetView guid="{1E5A0D98-77D5-42E3-9872-0440613765AC}" topLeftCell="A7">
      <selection activeCell="G14" sqref="G14"/>
      <pageMargins left="0.69930555555555596" right="0.69930555555555596" top="0.75" bottom="0.75" header="0.3" footer="0.3"/>
      <pageSetup paperSize="9" orientation="portrait"/>
    </customSheetView>
    <customSheetView guid="{CD69C0EA-EBFB-45E3-BEA5-CC470598666F}">
      <selection activeCell="G1" sqref="G1"/>
      <pageMargins left="0.69930555555555596" right="0.69930555555555596" top="0.75" bottom="0.75" header="0.3" footer="0.3"/>
      <pageSetup paperSize="9" orientation="portrait"/>
    </customSheetView>
    <customSheetView guid="{C2CB2F22-775D-44AC-B11A-784BA6146A8B}" topLeftCell="A22">
      <selection activeCell="G14" sqref="G14"/>
      <pageMargins left="0.69930555555555596" right="0.69930555555555596" top="0.75" bottom="0.75" header="0.3" footer="0.3"/>
      <pageSetup paperSize="9" orientation="portrait"/>
    </customSheetView>
    <customSheetView guid="{36746F77-9D30-4F67-8DD6-349629627742}">
      <selection activeCell="F22" sqref="F22"/>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26" sqref="D26"/>
    </sheetView>
  </sheetViews>
  <sheetFormatPr defaultColWidth="9" defaultRowHeight="13.5"/>
  <cols>
    <col min="1" max="1" width="9" style="25"/>
    <col min="2" max="2" width="35.125" style="25" customWidth="1"/>
    <col min="3" max="5" width="9" style="25"/>
    <col min="6" max="6" width="59.75" style="25" customWidth="1"/>
    <col min="7" max="16384" width="9" style="25"/>
  </cols>
  <sheetData>
    <row r="1" spans="1:7" s="21" customFormat="1">
      <c r="A1" s="21" t="s">
        <v>0</v>
      </c>
      <c r="B1" s="21" t="s">
        <v>1</v>
      </c>
      <c r="C1" s="21" t="s">
        <v>2</v>
      </c>
      <c r="D1" s="21" t="s">
        <v>3</v>
      </c>
      <c r="E1" s="21" t="s">
        <v>94</v>
      </c>
      <c r="F1" s="21" t="s">
        <v>5</v>
      </c>
      <c r="G1" s="22" t="s">
        <v>919</v>
      </c>
    </row>
    <row r="2" spans="1:7" s="35" customFormat="1" ht="135">
      <c r="A2" s="35" t="s">
        <v>123</v>
      </c>
      <c r="B2" s="36" t="s">
        <v>124</v>
      </c>
      <c r="C2" s="35" t="s">
        <v>125</v>
      </c>
      <c r="D2" s="35" t="s">
        <v>126</v>
      </c>
      <c r="F2" s="35" t="s">
        <v>1125</v>
      </c>
    </row>
    <row r="7" spans="1:7">
      <c r="F7" s="25" t="s">
        <v>803</v>
      </c>
    </row>
  </sheetData>
  <customSheetViews>
    <customSheetView guid="{1E5A0D98-77D5-42E3-9872-0440613765AC}">
      <selection activeCell="D26" sqref="D26"/>
      <pageMargins left="0.69930555555555596" right="0.69930555555555596" top="0.75" bottom="0.75" header="0.3" footer="0.3"/>
      <pageSetup paperSize="9" orientation="portrait" horizontalDpi="1200" verticalDpi="1200" r:id="rId1"/>
    </customSheetView>
    <customSheetView guid="{CD69C0EA-EBFB-45E3-BEA5-CC470598666F}">
      <selection activeCell="F10" sqref="F8:F10"/>
      <pageMargins left="0.69930555555555596" right="0.69930555555555596" top="0.75" bottom="0.75" header="0.3" footer="0.3"/>
      <pageSetup paperSize="9" orientation="portrait" horizontalDpi="1200" verticalDpi="1200" r:id="rId2"/>
    </customSheetView>
    <customSheetView guid="{C2CB2F22-775D-44AC-B11A-784BA6146A8B}">
      <selection activeCell="D26" sqref="D26"/>
      <pageMargins left="0.69930555555555596" right="0.69930555555555596" top="0.75" bottom="0.75" header="0.3" footer="0.3"/>
      <pageSetup paperSize="9" orientation="portrait" horizontalDpi="1200" verticalDpi="1200" r:id="rId3"/>
    </customSheetView>
    <customSheetView guid="{36746F77-9D30-4F67-8DD6-349629627742}">
      <selection activeCell="D26" sqref="D26"/>
      <pageMargins left="0.69930555555555596" right="0.69930555555555596" top="0.75" bottom="0.75" header="0.3" footer="0.3"/>
      <pageSetup paperSize="9" orientation="portrait" horizontalDpi="1200" verticalDpi="1200" r:id="rId4"/>
    </customSheetView>
  </customSheetViews>
  <phoneticPr fontId="4" type="noConversion"/>
  <pageMargins left="0.69930555555555596" right="0.69930555555555596" top="0.75" bottom="0.75" header="0.3" footer="0.3"/>
  <pageSetup paperSize="9" orientation="portrait" horizontalDpi="1200" verticalDpi="12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F6" sqref="F6"/>
    </sheetView>
  </sheetViews>
  <sheetFormatPr defaultRowHeight="13.5"/>
  <cols>
    <col min="1" max="1" width="19" style="37" customWidth="1"/>
    <col min="2" max="2" width="30.375" style="37" customWidth="1"/>
    <col min="3" max="5" width="9" style="37"/>
    <col min="6" max="6" width="42.375" style="37" customWidth="1"/>
    <col min="7" max="16384" width="9" style="37"/>
  </cols>
  <sheetData>
    <row r="1" spans="1:7" s="21" customFormat="1" ht="24.95" customHeight="1">
      <c r="A1" s="21" t="s">
        <v>127</v>
      </c>
      <c r="B1" s="21" t="s">
        <v>1</v>
      </c>
      <c r="C1" s="21" t="s">
        <v>2</v>
      </c>
      <c r="D1" s="21" t="s">
        <v>3</v>
      </c>
      <c r="E1" s="21" t="s">
        <v>128</v>
      </c>
      <c r="F1" s="21" t="s">
        <v>5</v>
      </c>
      <c r="G1" s="21" t="s">
        <v>919</v>
      </c>
    </row>
    <row r="2" spans="1:7" ht="92.25" customHeight="1">
      <c r="A2" s="37" t="s">
        <v>129</v>
      </c>
      <c r="B2" s="37" t="s">
        <v>130</v>
      </c>
      <c r="C2" s="37" t="s">
        <v>131</v>
      </c>
      <c r="D2" s="37" t="s">
        <v>131</v>
      </c>
      <c r="F2" s="37" t="s">
        <v>920</v>
      </c>
    </row>
    <row r="3" spans="1:7" ht="27">
      <c r="A3" s="37" t="s">
        <v>132</v>
      </c>
      <c r="B3" s="37" t="s">
        <v>133</v>
      </c>
      <c r="C3" s="37" t="s">
        <v>131</v>
      </c>
      <c r="D3" s="37" t="s">
        <v>134</v>
      </c>
      <c r="E3" s="37" t="str">
        <f>IF(D3&gt;0,D2,"")</f>
        <v>注销</v>
      </c>
      <c r="F3" s="37" t="s">
        <v>647</v>
      </c>
    </row>
    <row r="4" spans="1:7" ht="48" customHeight="1">
      <c r="A4" s="37" t="s">
        <v>135</v>
      </c>
      <c r="B4" s="38" t="s">
        <v>136</v>
      </c>
      <c r="C4" s="37" t="s">
        <v>131</v>
      </c>
      <c r="D4" s="37" t="s">
        <v>137</v>
      </c>
      <c r="E4" s="37" t="str">
        <f t="shared" ref="E4:E67" si="0">IF(D4&gt;0,D3,"")</f>
        <v>注销银行卡</v>
      </c>
      <c r="F4" s="37" t="s">
        <v>822</v>
      </c>
    </row>
    <row r="5" spans="1:7" s="39" customFormat="1" ht="14.25">
      <c r="B5" s="40"/>
      <c r="E5" s="39" t="str">
        <f>IF(D5&gt;0,D4,"")</f>
        <v/>
      </c>
    </row>
    <row r="6" spans="1:7" ht="100.5" customHeight="1">
      <c r="A6" s="37" t="s">
        <v>138</v>
      </c>
      <c r="B6" s="37" t="s">
        <v>139</v>
      </c>
      <c r="C6" s="37" t="s">
        <v>140</v>
      </c>
      <c r="D6" s="37" t="s">
        <v>140</v>
      </c>
      <c r="F6" s="37" t="s">
        <v>923</v>
      </c>
    </row>
    <row r="7" spans="1:7" ht="40.5">
      <c r="A7" s="37" t="s">
        <v>142</v>
      </c>
      <c r="B7" s="37" t="s">
        <v>133</v>
      </c>
      <c r="C7" s="37" t="s">
        <v>131</v>
      </c>
      <c r="D7" s="37" t="s">
        <v>134</v>
      </c>
      <c r="E7" s="37" t="str">
        <f>IF(D7&gt;0,D6,"")</f>
        <v>注销</v>
      </c>
      <c r="F7" s="37" t="s">
        <v>658</v>
      </c>
    </row>
    <row r="8" spans="1:7" ht="27">
      <c r="A8" s="37" t="s">
        <v>143</v>
      </c>
      <c r="B8" s="38" t="s">
        <v>136</v>
      </c>
      <c r="C8" s="37" t="s">
        <v>131</v>
      </c>
      <c r="D8" s="37" t="s">
        <v>137</v>
      </c>
      <c r="E8" s="37" t="str">
        <f t="shared" si="0"/>
        <v>注销银行卡</v>
      </c>
      <c r="F8" s="37" t="s">
        <v>823</v>
      </c>
    </row>
    <row r="9" spans="1:7" s="39" customFormat="1" ht="14.25">
      <c r="B9" s="40"/>
      <c r="E9" s="39" t="str">
        <f t="shared" si="0"/>
        <v/>
      </c>
    </row>
    <row r="10" spans="1:7" ht="121.5">
      <c r="A10" s="37" t="s">
        <v>138</v>
      </c>
      <c r="B10" s="37" t="s">
        <v>139</v>
      </c>
      <c r="C10" s="37" t="s">
        <v>140</v>
      </c>
      <c r="D10" s="37" t="s">
        <v>140</v>
      </c>
      <c r="F10" s="37" t="s">
        <v>141</v>
      </c>
    </row>
    <row r="11" spans="1:7" ht="27">
      <c r="A11" s="37" t="s">
        <v>144</v>
      </c>
      <c r="B11" s="37" t="s">
        <v>145</v>
      </c>
      <c r="C11" s="37" t="s">
        <v>146</v>
      </c>
      <c r="D11" s="37" t="s">
        <v>147</v>
      </c>
      <c r="E11" s="37" t="str">
        <f>IF(D11&gt;0,D10,"")</f>
        <v>注销</v>
      </c>
      <c r="F11" s="37" t="s">
        <v>148</v>
      </c>
    </row>
    <row r="12" spans="1:7" ht="54">
      <c r="A12" s="37" t="s">
        <v>149</v>
      </c>
      <c r="B12" s="38" t="s">
        <v>150</v>
      </c>
      <c r="C12" s="37" t="s">
        <v>146</v>
      </c>
      <c r="D12" s="37" t="s">
        <v>151</v>
      </c>
      <c r="E12" s="37" t="str">
        <f t="shared" ref="E12" si="1">IF(D12&gt;0,D11,"")</f>
        <v>注销银行卡</v>
      </c>
      <c r="F12" s="37" t="s">
        <v>822</v>
      </c>
    </row>
    <row r="13" spans="1:7" s="39" customFormat="1" ht="14.25">
      <c r="B13" s="40"/>
      <c r="E13" s="39" t="str">
        <f t="shared" si="0"/>
        <v/>
      </c>
    </row>
    <row r="14" spans="1:7" ht="92.25" customHeight="1">
      <c r="A14" s="37" t="s">
        <v>152</v>
      </c>
      <c r="B14" s="37" t="s">
        <v>139</v>
      </c>
      <c r="C14" s="37" t="s">
        <v>140</v>
      </c>
      <c r="D14" s="37" t="s">
        <v>140</v>
      </c>
      <c r="F14" s="37" t="s">
        <v>153</v>
      </c>
    </row>
    <row r="15" spans="1:7" ht="40.5">
      <c r="A15" s="37" t="s">
        <v>154</v>
      </c>
      <c r="B15" s="37" t="s">
        <v>155</v>
      </c>
      <c r="C15" s="37" t="s">
        <v>140</v>
      </c>
      <c r="D15" s="37" t="s">
        <v>156</v>
      </c>
      <c r="E15" s="37" t="str">
        <f>IF(D15&gt;0,D14,"")</f>
        <v>注销</v>
      </c>
      <c r="F15" s="37" t="s">
        <v>157</v>
      </c>
    </row>
    <row r="16" spans="1:7" ht="54">
      <c r="A16" s="37" t="s">
        <v>158</v>
      </c>
      <c r="B16" s="38" t="s">
        <v>150</v>
      </c>
      <c r="C16" s="37" t="s">
        <v>140</v>
      </c>
      <c r="D16" s="37" t="s">
        <v>159</v>
      </c>
      <c r="E16" s="37" t="str">
        <f t="shared" ref="E16" si="2">IF(D16&gt;0,D15,"")</f>
        <v>注销银行卡</v>
      </c>
      <c r="F16" s="37" t="s">
        <v>822</v>
      </c>
    </row>
    <row r="17" spans="1:6" s="39" customFormat="1" ht="14.25">
      <c r="B17" s="40"/>
      <c r="E17" s="39" t="str">
        <f>IF(D17&gt;0,D16,"")</f>
        <v/>
      </c>
    </row>
    <row r="18" spans="1:6" ht="92.25" customHeight="1">
      <c r="A18" s="37" t="s">
        <v>152</v>
      </c>
      <c r="B18" s="37" t="s">
        <v>139</v>
      </c>
      <c r="C18" s="37" t="s">
        <v>140</v>
      </c>
      <c r="D18" s="37" t="s">
        <v>140</v>
      </c>
      <c r="F18" s="37" t="s">
        <v>153</v>
      </c>
    </row>
    <row r="19" spans="1:6" ht="27">
      <c r="A19" s="37" t="s">
        <v>144</v>
      </c>
      <c r="B19" s="37" t="s">
        <v>155</v>
      </c>
      <c r="C19" s="37" t="s">
        <v>140</v>
      </c>
      <c r="D19" s="37" t="s">
        <v>156</v>
      </c>
      <c r="E19" s="37" t="str">
        <f>IF(D19&gt;0,D18,"")</f>
        <v>注销</v>
      </c>
      <c r="F19" s="37" t="s">
        <v>160</v>
      </c>
    </row>
    <row r="20" spans="1:6" ht="27">
      <c r="A20" s="37" t="s">
        <v>161</v>
      </c>
      <c r="B20" s="38" t="s">
        <v>150</v>
      </c>
      <c r="C20" s="37" t="s">
        <v>140</v>
      </c>
      <c r="D20" s="37" t="s">
        <v>159</v>
      </c>
      <c r="E20" s="37" t="str">
        <f t="shared" ref="E20" si="3">IF(D20&gt;0,D19,"")</f>
        <v>注销银行卡</v>
      </c>
      <c r="F20" s="37" t="s">
        <v>823</v>
      </c>
    </row>
    <row r="21" spans="1:6" s="39" customFormat="1" ht="14.25">
      <c r="B21" s="40"/>
      <c r="E21" s="39" t="str">
        <f>IF(D21&gt;0,D17,"")</f>
        <v/>
      </c>
    </row>
    <row r="22" spans="1:6" ht="92.25" customHeight="1">
      <c r="A22" s="37" t="s">
        <v>162</v>
      </c>
      <c r="B22" s="37" t="s">
        <v>163</v>
      </c>
      <c r="C22" s="37" t="s">
        <v>146</v>
      </c>
      <c r="D22" s="37" t="s">
        <v>146</v>
      </c>
      <c r="F22" s="37" t="s">
        <v>153</v>
      </c>
    </row>
    <row r="23" spans="1:6" ht="40.5">
      <c r="A23" s="37" t="s">
        <v>164</v>
      </c>
      <c r="B23" s="37" t="s">
        <v>145</v>
      </c>
      <c r="C23" s="37" t="s">
        <v>146</v>
      </c>
      <c r="D23" s="37" t="s">
        <v>147</v>
      </c>
      <c r="E23" s="37" t="str">
        <f>IF(D23&gt;0,D22,"")</f>
        <v>注销</v>
      </c>
      <c r="F23" s="37" t="s">
        <v>165</v>
      </c>
    </row>
    <row r="24" spans="1:6" ht="27">
      <c r="A24" s="37" t="s">
        <v>166</v>
      </c>
      <c r="B24" s="38" t="s">
        <v>150</v>
      </c>
      <c r="C24" s="37" t="s">
        <v>146</v>
      </c>
      <c r="D24" s="37" t="s">
        <v>151</v>
      </c>
      <c r="E24" s="37" t="str">
        <f t="shared" ref="E24" si="4">IF(D24&gt;0,D23,"")</f>
        <v>注销银行卡</v>
      </c>
      <c r="F24" s="37" t="s">
        <v>823</v>
      </c>
    </row>
    <row r="25" spans="1:6" s="39" customFormat="1" ht="14.25">
      <c r="B25" s="40"/>
      <c r="E25" s="39" t="str">
        <f>IF(D25&gt;0,D21,"")</f>
        <v/>
      </c>
    </row>
    <row r="26" spans="1:6" ht="121.5">
      <c r="A26" s="37" t="s">
        <v>138</v>
      </c>
      <c r="B26" s="37" t="s">
        <v>139</v>
      </c>
      <c r="C26" s="37" t="s">
        <v>140</v>
      </c>
      <c r="D26" s="37" t="s">
        <v>140</v>
      </c>
      <c r="F26" s="37" t="s">
        <v>656</v>
      </c>
    </row>
    <row r="27" spans="1:6" ht="27">
      <c r="A27" s="37" t="s">
        <v>144</v>
      </c>
      <c r="B27" s="37" t="s">
        <v>145</v>
      </c>
      <c r="C27" s="37" t="s">
        <v>146</v>
      </c>
      <c r="D27" s="37" t="s">
        <v>147</v>
      </c>
      <c r="E27" s="37" t="str">
        <f>IF(D27&gt;0,D26,"")</f>
        <v>注销</v>
      </c>
      <c r="F27" s="37" t="s">
        <v>148</v>
      </c>
    </row>
    <row r="28" spans="1:6" ht="27">
      <c r="A28" s="37" t="s">
        <v>166</v>
      </c>
      <c r="B28" s="38" t="s">
        <v>150</v>
      </c>
      <c r="C28" s="37" t="s">
        <v>146</v>
      </c>
      <c r="D28" s="37" t="s">
        <v>151</v>
      </c>
      <c r="E28" s="37" t="str">
        <f t="shared" ref="E28" si="5">IF(D28&gt;0,D27,"")</f>
        <v>注销银行卡</v>
      </c>
      <c r="F28" s="37" t="s">
        <v>823</v>
      </c>
    </row>
    <row r="29" spans="1:6" s="39" customFormat="1" ht="14.25">
      <c r="B29" s="40"/>
      <c r="E29" s="39" t="str">
        <f>IF(D29&gt;0,D28,"")</f>
        <v/>
      </c>
    </row>
    <row r="30" spans="1:6" ht="121.5">
      <c r="A30" s="37" t="s">
        <v>167</v>
      </c>
      <c r="B30" s="37" t="s">
        <v>163</v>
      </c>
      <c r="C30" s="37" t="s">
        <v>146</v>
      </c>
      <c r="D30" s="37" t="s">
        <v>146</v>
      </c>
      <c r="F30" s="37" t="s">
        <v>168</v>
      </c>
    </row>
    <row r="31" spans="1:6" ht="40.5">
      <c r="A31" s="37" t="s">
        <v>164</v>
      </c>
      <c r="B31" s="37" t="s">
        <v>145</v>
      </c>
      <c r="C31" s="37" t="s">
        <v>146</v>
      </c>
      <c r="D31" s="37" t="s">
        <v>147</v>
      </c>
      <c r="E31" s="37" t="str">
        <f>IF(D31&gt;0,D30,"")</f>
        <v>注销</v>
      </c>
      <c r="F31" s="37" t="s">
        <v>165</v>
      </c>
    </row>
    <row r="32" spans="1:6" ht="54">
      <c r="A32" s="37" t="s">
        <v>149</v>
      </c>
      <c r="B32" s="38" t="s">
        <v>150</v>
      </c>
      <c r="C32" s="37" t="s">
        <v>146</v>
      </c>
      <c r="D32" s="37" t="s">
        <v>151</v>
      </c>
      <c r="E32" s="37" t="str">
        <f t="shared" ref="E32" si="6">IF(D32&gt;0,D31,"")</f>
        <v>注销银行卡</v>
      </c>
      <c r="F32" s="37" t="s">
        <v>822</v>
      </c>
    </row>
    <row r="33" spans="1:6" s="39" customFormat="1" ht="14.25">
      <c r="B33" s="40"/>
      <c r="E33" s="39" t="str">
        <f t="shared" si="0"/>
        <v/>
      </c>
    </row>
    <row r="34" spans="1:6" ht="135">
      <c r="A34" s="37" t="s">
        <v>169</v>
      </c>
      <c r="B34" s="37" t="s">
        <v>133</v>
      </c>
      <c r="C34" s="37" t="s">
        <v>131</v>
      </c>
      <c r="D34" s="37" t="s">
        <v>134</v>
      </c>
      <c r="F34" s="37" t="s">
        <v>170</v>
      </c>
    </row>
    <row r="35" spans="1:6" ht="54">
      <c r="A35" s="37" t="s">
        <v>135</v>
      </c>
      <c r="B35" s="38" t="s">
        <v>136</v>
      </c>
      <c r="C35" s="37" t="s">
        <v>131</v>
      </c>
      <c r="D35" s="37" t="s">
        <v>137</v>
      </c>
      <c r="E35" s="37" t="str">
        <f t="shared" si="0"/>
        <v>注销银行卡</v>
      </c>
      <c r="F35" s="37" t="s">
        <v>822</v>
      </c>
    </row>
    <row r="36" spans="1:6" s="39" customFormat="1" ht="14.25">
      <c r="B36" s="40"/>
      <c r="E36" s="39" t="str">
        <f t="shared" si="0"/>
        <v/>
      </c>
    </row>
    <row r="37" spans="1:6" ht="135">
      <c r="A37" s="37" t="s">
        <v>171</v>
      </c>
      <c r="B37" s="37" t="s">
        <v>145</v>
      </c>
      <c r="C37" s="37" t="s">
        <v>146</v>
      </c>
      <c r="D37" s="37" t="s">
        <v>147</v>
      </c>
      <c r="F37" s="37" t="s">
        <v>922</v>
      </c>
    </row>
    <row r="38" spans="1:6" ht="27">
      <c r="A38" s="37" t="s">
        <v>166</v>
      </c>
      <c r="B38" s="38" t="s">
        <v>150</v>
      </c>
      <c r="C38" s="37" t="s">
        <v>146</v>
      </c>
      <c r="D38" s="37" t="s">
        <v>151</v>
      </c>
      <c r="E38" s="37" t="str">
        <f t="shared" si="0"/>
        <v>注销银行卡</v>
      </c>
      <c r="F38" s="37" t="s">
        <v>823</v>
      </c>
    </row>
    <row r="39" spans="1:6" s="39" customFormat="1" ht="14.25">
      <c r="B39" s="40"/>
      <c r="E39" s="39" t="str">
        <f t="shared" si="0"/>
        <v/>
      </c>
    </row>
    <row r="40" spans="1:6" ht="135">
      <c r="A40" s="37" t="s">
        <v>173</v>
      </c>
      <c r="B40" s="37" t="s">
        <v>145</v>
      </c>
      <c r="C40" s="37" t="s">
        <v>146</v>
      </c>
      <c r="D40" s="37" t="s">
        <v>147</v>
      </c>
      <c r="F40" s="37" t="s">
        <v>174</v>
      </c>
    </row>
    <row r="41" spans="1:6" ht="27">
      <c r="A41" s="37" t="s">
        <v>166</v>
      </c>
      <c r="B41" s="38" t="s">
        <v>150</v>
      </c>
      <c r="C41" s="37" t="s">
        <v>146</v>
      </c>
      <c r="D41" s="37" t="s">
        <v>151</v>
      </c>
      <c r="E41" s="37" t="str">
        <f t="shared" ref="E41" si="7">IF(D41&gt;0,D40,"")</f>
        <v>注销银行卡</v>
      </c>
      <c r="F41" s="37" t="s">
        <v>823</v>
      </c>
    </row>
    <row r="42" spans="1:6" s="39" customFormat="1" ht="14.25">
      <c r="B42" s="40"/>
    </row>
    <row r="43" spans="1:6" ht="121.5">
      <c r="A43" s="37" t="s">
        <v>171</v>
      </c>
      <c r="B43" s="37" t="s">
        <v>145</v>
      </c>
      <c r="C43" s="37" t="s">
        <v>146</v>
      </c>
      <c r="D43" s="37" t="s">
        <v>147</v>
      </c>
      <c r="F43" s="37" t="s">
        <v>172</v>
      </c>
    </row>
    <row r="44" spans="1:6" ht="54">
      <c r="A44" s="37" t="s">
        <v>149</v>
      </c>
      <c r="B44" s="38" t="s">
        <v>175</v>
      </c>
      <c r="C44" s="37" t="s">
        <v>146</v>
      </c>
      <c r="D44" s="37" t="s">
        <v>151</v>
      </c>
      <c r="E44" s="37" t="str">
        <f t="shared" ref="E44" si="8">IF(D44&gt;0,D43,"")</f>
        <v>注销银行卡</v>
      </c>
      <c r="F44" s="37" t="s">
        <v>822</v>
      </c>
    </row>
    <row r="45" spans="1:6" s="39" customFormat="1" ht="14.25">
      <c r="B45" s="40"/>
    </row>
    <row r="46" spans="1:6" s="171" customFormat="1" ht="99" customHeight="1">
      <c r="A46" s="171" t="s">
        <v>809</v>
      </c>
      <c r="B46" s="171" t="s">
        <v>810</v>
      </c>
      <c r="C46" s="171" t="s">
        <v>811</v>
      </c>
      <c r="D46" s="171" t="s">
        <v>811</v>
      </c>
      <c r="F46" s="171" t="s">
        <v>153</v>
      </c>
    </row>
    <row r="47" spans="1:6" s="171" customFormat="1" ht="43.5" customHeight="1">
      <c r="A47" s="171" t="s">
        <v>812</v>
      </c>
      <c r="B47" s="172" t="s">
        <v>175</v>
      </c>
      <c r="C47" s="171" t="s">
        <v>131</v>
      </c>
      <c r="D47" s="173" t="s">
        <v>151</v>
      </c>
      <c r="E47" s="171" t="str">
        <f t="shared" si="0"/>
        <v>注销</v>
      </c>
      <c r="F47" s="173" t="s">
        <v>824</v>
      </c>
    </row>
    <row r="48" spans="1:6">
      <c r="E48" s="37" t="str">
        <f t="shared" si="0"/>
        <v/>
      </c>
    </row>
    <row r="49" spans="5:5">
      <c r="E49" s="37" t="str">
        <f t="shared" si="0"/>
        <v/>
      </c>
    </row>
    <row r="50" spans="5:5">
      <c r="E50" s="37" t="str">
        <f t="shared" si="0"/>
        <v/>
      </c>
    </row>
    <row r="51" spans="5:5">
      <c r="E51" s="37" t="str">
        <f t="shared" si="0"/>
        <v/>
      </c>
    </row>
    <row r="52" spans="5:5">
      <c r="E52" s="37" t="str">
        <f t="shared" si="0"/>
        <v/>
      </c>
    </row>
    <row r="53" spans="5:5">
      <c r="E53" s="37" t="str">
        <f t="shared" si="0"/>
        <v/>
      </c>
    </row>
    <row r="54" spans="5:5">
      <c r="E54" s="37" t="str">
        <f t="shared" si="0"/>
        <v/>
      </c>
    </row>
    <row r="55" spans="5:5">
      <c r="E55" s="37" t="str">
        <f t="shared" si="0"/>
        <v/>
      </c>
    </row>
    <row r="56" spans="5:5">
      <c r="E56" s="37" t="str">
        <f t="shared" si="0"/>
        <v/>
      </c>
    </row>
    <row r="57" spans="5:5">
      <c r="E57" s="37" t="str">
        <f t="shared" si="0"/>
        <v/>
      </c>
    </row>
    <row r="58" spans="5:5">
      <c r="E58" s="37" t="str">
        <f t="shared" si="0"/>
        <v/>
      </c>
    </row>
    <row r="59" spans="5:5">
      <c r="E59" s="37" t="str">
        <f t="shared" si="0"/>
        <v/>
      </c>
    </row>
    <row r="60" spans="5:5">
      <c r="E60" s="37" t="str">
        <f t="shared" si="0"/>
        <v/>
      </c>
    </row>
    <row r="61" spans="5:5">
      <c r="E61" s="37" t="str">
        <f t="shared" si="0"/>
        <v/>
      </c>
    </row>
    <row r="62" spans="5:5">
      <c r="E62" s="37" t="str">
        <f t="shared" si="0"/>
        <v/>
      </c>
    </row>
    <row r="63" spans="5:5">
      <c r="E63" s="37" t="str">
        <f t="shared" si="0"/>
        <v/>
      </c>
    </row>
    <row r="64" spans="5:5">
      <c r="E64" s="37" t="str">
        <f t="shared" si="0"/>
        <v/>
      </c>
    </row>
    <row r="65" spans="5:5">
      <c r="E65" s="37" t="str">
        <f t="shared" si="0"/>
        <v/>
      </c>
    </row>
    <row r="66" spans="5:5">
      <c r="E66" s="37" t="str">
        <f t="shared" si="0"/>
        <v/>
      </c>
    </row>
    <row r="67" spans="5:5">
      <c r="E67" s="37" t="str">
        <f t="shared" si="0"/>
        <v/>
      </c>
    </row>
    <row r="68" spans="5:5">
      <c r="E68" s="37" t="str">
        <f t="shared" ref="E68:E131" si="9">IF(D68&gt;0,D67,"")</f>
        <v/>
      </c>
    </row>
    <row r="69" spans="5:5">
      <c r="E69" s="37" t="str">
        <f t="shared" si="9"/>
        <v/>
      </c>
    </row>
    <row r="70" spans="5:5">
      <c r="E70" s="37" t="str">
        <f t="shared" si="9"/>
        <v/>
      </c>
    </row>
    <row r="71" spans="5:5">
      <c r="E71" s="37" t="str">
        <f t="shared" si="9"/>
        <v/>
      </c>
    </row>
    <row r="72" spans="5:5">
      <c r="E72" s="37" t="str">
        <f t="shared" si="9"/>
        <v/>
      </c>
    </row>
    <row r="73" spans="5:5">
      <c r="E73" s="37" t="str">
        <f t="shared" si="9"/>
        <v/>
      </c>
    </row>
    <row r="74" spans="5:5">
      <c r="E74" s="37" t="str">
        <f t="shared" si="9"/>
        <v/>
      </c>
    </row>
    <row r="75" spans="5:5">
      <c r="E75" s="37" t="str">
        <f t="shared" si="9"/>
        <v/>
      </c>
    </row>
    <row r="76" spans="5:5">
      <c r="E76" s="37" t="str">
        <f t="shared" si="9"/>
        <v/>
      </c>
    </row>
    <row r="77" spans="5:5">
      <c r="E77" s="37" t="str">
        <f t="shared" si="9"/>
        <v/>
      </c>
    </row>
    <row r="78" spans="5:5">
      <c r="E78" s="37" t="str">
        <f t="shared" si="9"/>
        <v/>
      </c>
    </row>
    <row r="79" spans="5:5">
      <c r="E79" s="37" t="str">
        <f t="shared" si="9"/>
        <v/>
      </c>
    </row>
    <row r="80" spans="5:5">
      <c r="E80" s="37" t="str">
        <f t="shared" si="9"/>
        <v/>
      </c>
    </row>
    <row r="81" spans="5:5">
      <c r="E81" s="37" t="str">
        <f t="shared" si="9"/>
        <v/>
      </c>
    </row>
    <row r="82" spans="5:5">
      <c r="E82" s="37" t="str">
        <f t="shared" si="9"/>
        <v/>
      </c>
    </row>
    <row r="83" spans="5:5">
      <c r="E83" s="37" t="str">
        <f t="shared" si="9"/>
        <v/>
      </c>
    </row>
    <row r="84" spans="5:5">
      <c r="E84" s="37" t="str">
        <f t="shared" si="9"/>
        <v/>
      </c>
    </row>
    <row r="85" spans="5:5">
      <c r="E85" s="37" t="str">
        <f t="shared" si="9"/>
        <v/>
      </c>
    </row>
    <row r="86" spans="5:5">
      <c r="E86" s="37" t="str">
        <f t="shared" si="9"/>
        <v/>
      </c>
    </row>
    <row r="87" spans="5:5">
      <c r="E87" s="37" t="str">
        <f t="shared" si="9"/>
        <v/>
      </c>
    </row>
    <row r="88" spans="5:5">
      <c r="E88" s="37" t="str">
        <f t="shared" si="9"/>
        <v/>
      </c>
    </row>
    <row r="89" spans="5:5">
      <c r="E89" s="37" t="str">
        <f t="shared" si="9"/>
        <v/>
      </c>
    </row>
    <row r="90" spans="5:5">
      <c r="E90" s="37" t="str">
        <f t="shared" si="9"/>
        <v/>
      </c>
    </row>
    <row r="91" spans="5:5">
      <c r="E91" s="37" t="str">
        <f t="shared" si="9"/>
        <v/>
      </c>
    </row>
    <row r="92" spans="5:5">
      <c r="E92" s="37" t="str">
        <f t="shared" si="9"/>
        <v/>
      </c>
    </row>
    <row r="93" spans="5:5">
      <c r="E93" s="37" t="str">
        <f t="shared" si="9"/>
        <v/>
      </c>
    </row>
    <row r="94" spans="5:5">
      <c r="E94" s="37" t="str">
        <f t="shared" si="9"/>
        <v/>
      </c>
    </row>
    <row r="95" spans="5:5">
      <c r="E95" s="37" t="str">
        <f t="shared" si="9"/>
        <v/>
      </c>
    </row>
    <row r="96" spans="5:5">
      <c r="E96" s="37" t="str">
        <f t="shared" si="9"/>
        <v/>
      </c>
    </row>
    <row r="97" spans="5:5">
      <c r="E97" s="37" t="str">
        <f t="shared" si="9"/>
        <v/>
      </c>
    </row>
    <row r="98" spans="5:5">
      <c r="E98" s="37" t="str">
        <f t="shared" si="9"/>
        <v/>
      </c>
    </row>
    <row r="99" spans="5:5">
      <c r="E99" s="37" t="str">
        <f t="shared" si="9"/>
        <v/>
      </c>
    </row>
    <row r="100" spans="5:5">
      <c r="E100" s="37" t="str">
        <f t="shared" si="9"/>
        <v/>
      </c>
    </row>
    <row r="101" spans="5:5">
      <c r="E101" s="37" t="str">
        <f t="shared" si="9"/>
        <v/>
      </c>
    </row>
    <row r="102" spans="5:5">
      <c r="E102" s="37" t="str">
        <f t="shared" si="9"/>
        <v/>
      </c>
    </row>
    <row r="103" spans="5:5">
      <c r="E103" s="37" t="str">
        <f t="shared" si="9"/>
        <v/>
      </c>
    </row>
    <row r="104" spans="5:5">
      <c r="E104" s="37" t="str">
        <f t="shared" si="9"/>
        <v/>
      </c>
    </row>
    <row r="105" spans="5:5">
      <c r="E105" s="37" t="str">
        <f t="shared" si="9"/>
        <v/>
      </c>
    </row>
    <row r="106" spans="5:5">
      <c r="E106" s="37" t="str">
        <f t="shared" si="9"/>
        <v/>
      </c>
    </row>
    <row r="107" spans="5:5">
      <c r="E107" s="37" t="str">
        <f t="shared" si="9"/>
        <v/>
      </c>
    </row>
    <row r="108" spans="5:5">
      <c r="E108" s="37" t="str">
        <f t="shared" si="9"/>
        <v/>
      </c>
    </row>
    <row r="109" spans="5:5">
      <c r="E109" s="37" t="str">
        <f t="shared" si="9"/>
        <v/>
      </c>
    </row>
    <row r="110" spans="5:5">
      <c r="E110" s="37" t="str">
        <f t="shared" si="9"/>
        <v/>
      </c>
    </row>
    <row r="111" spans="5:5">
      <c r="E111" s="37" t="str">
        <f t="shared" si="9"/>
        <v/>
      </c>
    </row>
    <row r="112" spans="5:5">
      <c r="E112" s="37" t="str">
        <f t="shared" si="9"/>
        <v/>
      </c>
    </row>
    <row r="113" spans="5:5">
      <c r="E113" s="37" t="str">
        <f t="shared" si="9"/>
        <v/>
      </c>
    </row>
    <row r="114" spans="5:5">
      <c r="E114" s="37" t="str">
        <f t="shared" si="9"/>
        <v/>
      </c>
    </row>
    <row r="115" spans="5:5">
      <c r="E115" s="37" t="str">
        <f t="shared" si="9"/>
        <v/>
      </c>
    </row>
    <row r="116" spans="5:5">
      <c r="E116" s="37" t="str">
        <f t="shared" si="9"/>
        <v/>
      </c>
    </row>
    <row r="117" spans="5:5">
      <c r="E117" s="37" t="str">
        <f t="shared" si="9"/>
        <v/>
      </c>
    </row>
    <row r="118" spans="5:5">
      <c r="E118" s="37" t="str">
        <f t="shared" si="9"/>
        <v/>
      </c>
    </row>
    <row r="119" spans="5:5">
      <c r="E119" s="37" t="str">
        <f t="shared" si="9"/>
        <v/>
      </c>
    </row>
    <row r="120" spans="5:5">
      <c r="E120" s="37" t="str">
        <f t="shared" si="9"/>
        <v/>
      </c>
    </row>
    <row r="121" spans="5:5">
      <c r="E121" s="37" t="str">
        <f t="shared" si="9"/>
        <v/>
      </c>
    </row>
    <row r="122" spans="5:5">
      <c r="E122" s="37" t="str">
        <f t="shared" si="9"/>
        <v/>
      </c>
    </row>
    <row r="123" spans="5:5">
      <c r="E123" s="37" t="str">
        <f t="shared" si="9"/>
        <v/>
      </c>
    </row>
    <row r="124" spans="5:5">
      <c r="E124" s="37" t="str">
        <f t="shared" si="9"/>
        <v/>
      </c>
    </row>
    <row r="125" spans="5:5">
      <c r="E125" s="37" t="str">
        <f t="shared" si="9"/>
        <v/>
      </c>
    </row>
    <row r="126" spans="5:5">
      <c r="E126" s="37" t="str">
        <f t="shared" si="9"/>
        <v/>
      </c>
    </row>
    <row r="127" spans="5:5">
      <c r="E127" s="37" t="str">
        <f t="shared" si="9"/>
        <v/>
      </c>
    </row>
    <row r="128" spans="5:5">
      <c r="E128" s="37" t="str">
        <f t="shared" si="9"/>
        <v/>
      </c>
    </row>
    <row r="129" spans="5:5">
      <c r="E129" s="37" t="str">
        <f t="shared" si="9"/>
        <v/>
      </c>
    </row>
    <row r="130" spans="5:5">
      <c r="E130" s="37" t="str">
        <f t="shared" si="9"/>
        <v/>
      </c>
    </row>
    <row r="131" spans="5:5">
      <c r="E131" s="37" t="str">
        <f t="shared" si="9"/>
        <v/>
      </c>
    </row>
    <row r="132" spans="5:5">
      <c r="E132" s="37" t="str">
        <f t="shared" ref="E132:E133" si="10">IF(D132&gt;0,D131,"")</f>
        <v/>
      </c>
    </row>
    <row r="133" spans="5:5">
      <c r="E133" s="37" t="str">
        <f t="shared" si="10"/>
        <v/>
      </c>
    </row>
  </sheetData>
  <autoFilter ref="A1:F41"/>
  <customSheetViews>
    <customSheetView guid="{1E5A0D98-77D5-42E3-9872-0440613765AC}" showAutoFilter="1">
      <selection activeCell="F7" sqref="F7"/>
      <pageMargins left="0.7" right="0.7" top="0.75" bottom="0.75" header="0.3" footer="0.3"/>
      <pageSetup paperSize="9" orientation="portrait" r:id="rId1"/>
      <autoFilter ref="A1:F41"/>
    </customSheetView>
    <customSheetView guid="{CD69C0EA-EBFB-45E3-BEA5-CC470598666F}" showAutoFilter="1">
      <selection activeCell="F40" sqref="F40"/>
      <pageMargins left="0.7" right="0.7" top="0.75" bottom="0.75" header="0.3" footer="0.3"/>
      <pageSetup paperSize="9" orientation="portrait" r:id="rId2"/>
      <autoFilter ref="A1:F41"/>
    </customSheetView>
    <customSheetView guid="{C2CB2F22-775D-44AC-B11A-784BA6146A8B}" showAutoFilter="1">
      <selection activeCell="F7" sqref="F7"/>
      <pageMargins left="0.7" right="0.7" top="0.75" bottom="0.75" header="0.3" footer="0.3"/>
      <pageSetup paperSize="9" orientation="portrait" r:id="rId3"/>
      <autoFilter ref="A1:F41"/>
    </customSheetView>
    <customSheetView guid="{36746F77-9D30-4F67-8DD6-349629627742}" showAutoFilter="1" topLeftCell="A40">
      <selection activeCell="F6" sqref="F6"/>
      <pageMargins left="0.7" right="0.7" top="0.75" bottom="0.75" header="0.3" footer="0.3"/>
      <pageSetup paperSize="9" orientation="portrait" r:id="rId4"/>
      <autoFilter ref="A1:F41"/>
    </customSheetView>
  </customSheetViews>
  <phoneticPr fontId="4" type="noConversion"/>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4" sqref="F14"/>
    </sheetView>
  </sheetViews>
  <sheetFormatPr defaultRowHeight="13.5"/>
  <cols>
    <col min="1" max="1" width="20.25" customWidth="1"/>
    <col min="2" max="2" width="26.875" customWidth="1"/>
    <col min="6" max="6" width="57.875" customWidth="1"/>
  </cols>
  <sheetData>
    <row r="1" spans="1:7" s="21" customFormat="1" ht="24.95" customHeight="1">
      <c r="A1" s="21" t="s">
        <v>176</v>
      </c>
      <c r="B1" s="21" t="s">
        <v>1</v>
      </c>
      <c r="C1" s="21" t="s">
        <v>2</v>
      </c>
      <c r="D1" s="21" t="s">
        <v>3</v>
      </c>
      <c r="E1" s="21" t="s">
        <v>177</v>
      </c>
      <c r="F1" s="21" t="s">
        <v>5</v>
      </c>
      <c r="G1" s="21" t="s">
        <v>919</v>
      </c>
    </row>
    <row r="2" spans="1:7" s="37" customFormat="1" ht="92.25" customHeight="1">
      <c r="A2" s="37" t="s">
        <v>178</v>
      </c>
      <c r="B2" s="37" t="s">
        <v>179</v>
      </c>
      <c r="C2" s="37" t="s">
        <v>180</v>
      </c>
      <c r="D2" s="37" t="s">
        <v>180</v>
      </c>
      <c r="F2" s="37" t="s">
        <v>945</v>
      </c>
    </row>
    <row r="3" spans="1:7" s="37" customFormat="1" ht="14.25">
      <c r="A3" s="37" t="s">
        <v>181</v>
      </c>
      <c r="B3" s="38" t="s">
        <v>182</v>
      </c>
      <c r="C3" s="37" t="s">
        <v>180</v>
      </c>
      <c r="D3" s="37" t="s">
        <v>183</v>
      </c>
      <c r="E3" s="37" t="str">
        <f>IF(D3&gt;0,D2,"")</f>
        <v>注销</v>
      </c>
      <c r="F3" s="37" t="s">
        <v>184</v>
      </c>
    </row>
    <row r="5" spans="1:7" s="37" customFormat="1" ht="94.5">
      <c r="A5" s="37" t="s">
        <v>185</v>
      </c>
      <c r="B5" s="37" t="s">
        <v>179</v>
      </c>
      <c r="C5" s="37" t="s">
        <v>180</v>
      </c>
      <c r="D5" s="37" t="s">
        <v>180</v>
      </c>
      <c r="F5" s="37" t="s">
        <v>186</v>
      </c>
    </row>
    <row r="6" spans="1:7" s="37" customFormat="1" ht="40.5">
      <c r="A6" s="37" t="s">
        <v>187</v>
      </c>
      <c r="B6" s="38" t="s">
        <v>150</v>
      </c>
      <c r="C6" s="37" t="s">
        <v>180</v>
      </c>
      <c r="D6" s="37" t="s">
        <v>183</v>
      </c>
      <c r="E6" s="37" t="str">
        <f>IF(D6&gt;0,D5,"")</f>
        <v>注销</v>
      </c>
      <c r="F6" s="185" t="s">
        <v>947</v>
      </c>
    </row>
    <row r="8" spans="1:7" ht="121.5">
      <c r="A8" s="37" t="s">
        <v>188</v>
      </c>
      <c r="B8" s="38" t="s">
        <v>182</v>
      </c>
      <c r="C8" s="37" t="s">
        <v>180</v>
      </c>
      <c r="D8" s="37" t="s">
        <v>183</v>
      </c>
      <c r="E8" s="37"/>
      <c r="F8" s="186" t="s">
        <v>946</v>
      </c>
    </row>
    <row r="10" spans="1:7" s="37" customFormat="1" ht="135">
      <c r="A10" s="37" t="s">
        <v>189</v>
      </c>
      <c r="B10" s="38" t="s">
        <v>150</v>
      </c>
      <c r="C10" s="37" t="s">
        <v>180</v>
      </c>
      <c r="D10" s="37" t="s">
        <v>183</v>
      </c>
      <c r="F10" s="37" t="s">
        <v>944</v>
      </c>
    </row>
    <row r="12" spans="1:7">
      <c r="F12" s="184"/>
    </row>
  </sheetData>
  <customSheetViews>
    <customSheetView guid="{1E5A0D98-77D5-42E3-9872-0440613765AC}">
      <selection activeCell="F8" sqref="F8"/>
      <pageMargins left="0.7" right="0.7" top="0.75" bottom="0.75" header="0.3" footer="0.3"/>
    </customSheetView>
    <customSheetView guid="{CD69C0EA-EBFB-45E3-BEA5-CC470598666F}" topLeftCell="A16">
      <selection activeCell="G1" sqref="G1"/>
      <pageMargins left="0.7" right="0.7" top="0.75" bottom="0.75" header="0.3" footer="0.3"/>
    </customSheetView>
    <customSheetView guid="{C2CB2F22-775D-44AC-B11A-784BA6146A8B}">
      <selection activeCell="F8" sqref="F8"/>
      <pageMargins left="0.7" right="0.7" top="0.75" bottom="0.75" header="0.3" footer="0.3"/>
    </customSheetView>
    <customSheetView guid="{36746F77-9D30-4F67-8DD6-349629627742}">
      <selection activeCell="F14" sqref="F14"/>
      <pageMargins left="0.7" right="0.7" top="0.75" bottom="0.75" header="0.3" footer="0.3"/>
    </customSheetView>
  </customSheetView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I19" sqref="I19"/>
    </sheetView>
  </sheetViews>
  <sheetFormatPr defaultRowHeight="13.5"/>
  <cols>
    <col min="1" max="1" width="9" style="42"/>
    <col min="2" max="2" width="23" style="42" customWidth="1"/>
    <col min="3" max="5" width="9" style="42"/>
    <col min="6" max="6" width="46" style="42" customWidth="1"/>
    <col min="7" max="16384" width="9" style="42"/>
  </cols>
  <sheetData>
    <row r="1" spans="1:7" s="41" customFormat="1">
      <c r="A1" s="41" t="s">
        <v>0</v>
      </c>
      <c r="B1" s="41" t="s">
        <v>1</v>
      </c>
      <c r="C1" s="41" t="s">
        <v>2</v>
      </c>
      <c r="D1" s="41" t="s">
        <v>3</v>
      </c>
      <c r="E1" s="41" t="s">
        <v>190</v>
      </c>
      <c r="F1" s="41" t="s">
        <v>5</v>
      </c>
      <c r="G1" s="41" t="s">
        <v>919</v>
      </c>
    </row>
    <row r="2" spans="1:7" ht="189">
      <c r="A2" s="42" t="s">
        <v>191</v>
      </c>
      <c r="B2" s="43" t="s">
        <v>192</v>
      </c>
      <c r="C2" s="42" t="s">
        <v>191</v>
      </c>
      <c r="D2" s="42" t="s">
        <v>191</v>
      </c>
      <c r="F2" s="42" t="s">
        <v>1127</v>
      </c>
      <c r="G2" s="42">
        <v>15</v>
      </c>
    </row>
    <row r="3" spans="1:7" s="44" customFormat="1"/>
    <row r="4" spans="1:7" ht="243">
      <c r="A4" s="42" t="s">
        <v>193</v>
      </c>
      <c r="B4" s="43" t="s">
        <v>192</v>
      </c>
      <c r="C4" s="42" t="s">
        <v>191</v>
      </c>
      <c r="D4" s="42" t="s">
        <v>191</v>
      </c>
      <c r="F4" s="42" t="s">
        <v>937</v>
      </c>
      <c r="G4" s="42">
        <v>15</v>
      </c>
    </row>
    <row r="5" spans="1:7" s="44" customFormat="1"/>
  </sheetData>
  <customSheetViews>
    <customSheetView guid="{1E5A0D98-77D5-42E3-9872-0440613765AC}">
      <selection activeCell="F4" sqref="F4"/>
      <pageMargins left="0.7" right="0.7" top="0.75" bottom="0.75" header="0.3" footer="0.3"/>
    </customSheetView>
    <customSheetView guid="{CD69C0EA-EBFB-45E3-BEA5-CC470598666F}">
      <selection activeCell="G5" sqref="G5"/>
      <pageMargins left="0.7" right="0.7" top="0.75" bottom="0.75" header="0.3" footer="0.3"/>
    </customSheetView>
    <customSheetView guid="{C2CB2F22-775D-44AC-B11A-784BA6146A8B}">
      <selection activeCell="F4" sqref="F4"/>
      <pageMargins left="0.7" right="0.7" top="0.75" bottom="0.75" header="0.3" footer="0.3"/>
    </customSheetView>
    <customSheetView guid="{36746F77-9D30-4F67-8DD6-349629627742}">
      <selection activeCell="I19" sqref="I19"/>
      <pageMargins left="0.7" right="0.7" top="0.75" bottom="0.75" header="0.3" footer="0.3"/>
    </customSheetView>
  </customSheetView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房贷</vt:lpstr>
      <vt:lpstr>信用贷款</vt:lpstr>
      <vt:lpstr>装修贷款</vt:lpstr>
      <vt:lpstr>车贷</vt:lpstr>
      <vt:lpstr>激活卡</vt:lpstr>
      <vt:lpstr>买理财</vt:lpstr>
      <vt:lpstr>注销借记卡</vt:lpstr>
      <vt:lpstr>注销存折</vt:lpstr>
      <vt:lpstr>开通手机银行</vt:lpstr>
      <vt:lpstr>外汇</vt:lpstr>
      <vt:lpstr>改信息</vt:lpstr>
      <vt:lpstr>兑换零钞</vt:lpstr>
      <vt:lpstr>改密码</vt:lpstr>
      <vt:lpstr>转账汇款</vt:lpstr>
      <vt:lpstr>开户</vt:lpstr>
      <vt:lpstr>还贷款</vt:lpstr>
      <vt:lpstr>查余额</vt:lpstr>
      <vt:lpstr>存款</vt:lpstr>
      <vt:lpstr>取款</vt:lpstr>
      <vt:lpstr>查明细</vt:lpstr>
      <vt:lpstr>注销手机银行</vt:lpstr>
      <vt:lpstr>注销电话银行</vt:lpstr>
      <vt:lpstr>注销个人网上银行</vt:lpstr>
      <vt:lpstr>挂失补办借记卡</vt:lpstr>
      <vt:lpstr>挂失补办存折</vt:lpstr>
      <vt:lpstr>挂失补办信用卡</vt:lpstr>
      <vt:lpstr>取消短信通知 </vt:lpstr>
      <vt:lpstr>注销信用卡</vt:lpstr>
      <vt:lpstr>开通短信通知</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mengwei.chang(常孟玮)</cp:lastModifiedBy>
  <dcterms:created xsi:type="dcterms:W3CDTF">2006-09-16T00:00:00Z</dcterms:created>
  <dcterms:modified xsi:type="dcterms:W3CDTF">2018-01-05T07:29:33Z</dcterms:modified>
</cp:coreProperties>
</file>