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1895楼，一跃解千愁\20212\并行计算\lab3\"/>
    </mc:Choice>
  </mc:AlternateContent>
  <xr:revisionPtr revIDLastSave="0" documentId="13_ncr:1_{A56E3304-A502-4F17-A24D-82C3EF44BF7C}" xr6:coauthVersionLast="46" xr6:coauthVersionMax="46" xr10:uidLastSave="{00000000-0000-0000-0000-000000000000}"/>
  <bookViews>
    <workbookView xWindow="612" yWindow="720" windowWidth="10788" windowHeight="10020" activeTab="1" xr2:uid="{00000000-000D-0000-FFFF-FFFF00000000}"/>
  </bookViews>
  <sheets>
    <sheet name="chessboard" sheetId="1" r:id="rId1"/>
    <sheet name="rightAng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M2" i="1" s="1"/>
  <c r="M8" i="1" s="1"/>
  <c r="N2" i="2"/>
  <c r="M2" i="2"/>
  <c r="D21" i="2"/>
  <c r="D19" i="2"/>
  <c r="D20" i="2"/>
  <c r="D18" i="2"/>
  <c r="I12" i="2"/>
  <c r="G12" i="2"/>
  <c r="E12" i="2"/>
  <c r="C12" i="2"/>
  <c r="I8" i="2"/>
  <c r="G8" i="2"/>
  <c r="E8" i="2"/>
  <c r="C8" i="2"/>
  <c r="I5" i="2"/>
  <c r="M5" i="2" s="1"/>
  <c r="M11" i="2" s="1"/>
  <c r="G5" i="2"/>
  <c r="E5" i="2"/>
  <c r="C5" i="2"/>
  <c r="N11" i="1"/>
  <c r="N10" i="1"/>
  <c r="N9" i="1"/>
  <c r="N8" i="1"/>
  <c r="M11" i="1"/>
  <c r="M10" i="1"/>
  <c r="M9" i="1"/>
  <c r="N5" i="1"/>
  <c r="M5" i="1"/>
  <c r="N4" i="1"/>
  <c r="M4" i="1"/>
  <c r="N3" i="1"/>
  <c r="M3" i="1"/>
  <c r="N2" i="1"/>
  <c r="I5" i="1"/>
  <c r="I12" i="1"/>
  <c r="I8" i="1"/>
  <c r="I2" i="1"/>
  <c r="G5" i="1"/>
  <c r="G12" i="1"/>
  <c r="G8" i="1"/>
  <c r="G2" i="1"/>
  <c r="E5" i="1"/>
  <c r="E12" i="1"/>
  <c r="E8" i="1"/>
  <c r="E2" i="1"/>
  <c r="C8" i="1"/>
  <c r="C5" i="1"/>
  <c r="C12" i="1"/>
  <c r="N4" i="2" l="1"/>
  <c r="N10" i="2" s="1"/>
  <c r="N3" i="2"/>
  <c r="N9" i="2" s="1"/>
  <c r="N5" i="2"/>
  <c r="N11" i="2" s="1"/>
  <c r="N8" i="2"/>
  <c r="M8" i="2"/>
  <c r="M3" i="2"/>
  <c r="M9" i="2" s="1"/>
  <c r="M4" i="2"/>
  <c r="M10" i="2" s="1"/>
</calcChain>
</file>

<file path=xl/sharedStrings.xml><?xml version="1.0" encoding="utf-8"?>
<sst xmlns="http://schemas.openxmlformats.org/spreadsheetml/2006/main" count="4" uniqueCount="2">
  <si>
    <t>加速比</t>
    <phoneticPr fontId="1" type="noConversion"/>
  </si>
  <si>
    <t>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</si>
</sst>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0_ "/>
    <numFmt numFmtId="178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消耗时间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chessboard!$C$1</c:f>
              <c:strCache>
                <c:ptCount val="1"/>
                <c:pt idx="0">
                  <c:v>900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chessboard!$A$2:$A$10</c15:sqref>
                  </c15:fullRef>
                </c:ext>
              </c:extLst>
              <c:f>(chessboard!$A$2,chessboard!$A$5,chessboard!$A$8)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chessboard!$C$2:$C$10</c15:sqref>
                  </c15:fullRef>
                </c:ext>
              </c:extLst>
              <c:f>(chessboard!$C$2,chessboard!$C$5,chessboard!$C$8)</c:f>
              <c:numCache>
                <c:formatCode>0.000000_ </c:formatCode>
                <c:ptCount val="3"/>
                <c:pt idx="0">
                  <c:v>1.6774666666666667E-2</c:v>
                </c:pt>
                <c:pt idx="1">
                  <c:v>1.5209333333333333E-2</c:v>
                </c:pt>
                <c:pt idx="2">
                  <c:v>2.3157000000000001E-2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19-4CDC-8F3F-769713242676}"/>
            </c:ext>
          </c:extLst>
        </c:ser>
        <c:ser>
          <c:idx val="1"/>
          <c:order val="1"/>
          <c:tx>
            <c:strRef>
              <c:f>chessboard!$E$1</c:f>
              <c:strCache>
                <c:ptCount val="1"/>
                <c:pt idx="0">
                  <c:v>1800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chessboard!$A$2:$A$10</c15:sqref>
                  </c15:fullRef>
                </c:ext>
              </c:extLst>
              <c:f>(chessboard!$A$2,chessboard!$A$5,chessboard!$A$8)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chessboard!$E$2:$E$10</c15:sqref>
                  </c15:fullRef>
                </c:ext>
              </c:extLst>
              <c:f>(chessboard!$E$2,chessboard!$E$5,chessboard!$E$8)</c:f>
              <c:numCache>
                <c:formatCode>0.000000_ </c:formatCode>
                <c:ptCount val="3"/>
                <c:pt idx="0">
                  <c:v>7.6600333333333326E-2</c:v>
                </c:pt>
                <c:pt idx="1">
                  <c:v>5.167766666666667E-2</c:v>
                </c:pt>
                <c:pt idx="2">
                  <c:v>4.3945666666666661E-2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9-4CDC-8F3F-769713242676}"/>
            </c:ext>
          </c:extLst>
        </c:ser>
        <c:ser>
          <c:idx val="2"/>
          <c:order val="2"/>
          <c:tx>
            <c:strRef>
              <c:f>chessboard!$G$1</c:f>
              <c:strCache>
                <c:ptCount val="1"/>
                <c:pt idx="0">
                  <c:v>2700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chessboard!$A$2:$A$10</c15:sqref>
                  </c15:fullRef>
                </c:ext>
              </c:extLst>
              <c:f>(chessboard!$A$2,chessboard!$A$5,chessboard!$A$8)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chessboard!$G$2:$G$10</c15:sqref>
                  </c15:fullRef>
                </c:ext>
              </c:extLst>
              <c:f>(chessboard!$G$2,chessboard!$G$5,chessboard!$G$8)</c:f>
              <c:numCache>
                <c:formatCode>0.000000_ </c:formatCode>
                <c:ptCount val="3"/>
                <c:pt idx="0">
                  <c:v>0.18804433333333334</c:v>
                </c:pt>
                <c:pt idx="1">
                  <c:v>0.11414600000000001</c:v>
                </c:pt>
                <c:pt idx="2">
                  <c:v>9.1104999999999992E-2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19-4CDC-8F3F-769713242676}"/>
            </c:ext>
          </c:extLst>
        </c:ser>
        <c:ser>
          <c:idx val="3"/>
          <c:order val="3"/>
          <c:tx>
            <c:strRef>
              <c:f>chessboard!$I$1</c:f>
              <c:strCache>
                <c:ptCount val="1"/>
                <c:pt idx="0">
                  <c:v>3600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chessboard!$A$2:$A$10</c15:sqref>
                  </c15:fullRef>
                </c:ext>
              </c:extLst>
              <c:f>(chessboard!$A$2,chessboard!$A$5,chessboard!$A$8)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chessboard!$I$2:$I$10</c15:sqref>
                  </c15:fullRef>
                </c:ext>
              </c:extLst>
              <c:f>(chessboard!$I$2,chessboard!$I$5,chessboard!$I$8)</c:f>
              <c:numCache>
                <c:formatCode>0.000000_ </c:formatCode>
                <c:ptCount val="3"/>
                <c:pt idx="0">
                  <c:v>0.36028166666666667</c:v>
                </c:pt>
                <c:pt idx="1">
                  <c:v>0.20352800000000001</c:v>
                </c:pt>
                <c:pt idx="2">
                  <c:v>0.16694000000000001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19-4CDC-8F3F-7697132426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6425336"/>
        <c:axId val="496426648"/>
      </c:lineChart>
      <c:catAx>
        <c:axId val="496425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6426648"/>
        <c:crosses val="autoZero"/>
        <c:auto val="1"/>
        <c:lblAlgn val="ctr"/>
        <c:lblOffset val="100"/>
        <c:noMultiLvlLbl val="0"/>
      </c:catAx>
      <c:valAx>
        <c:axId val="49642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642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加速比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chessboard!$L$1</c:f>
              <c:strCache>
                <c:ptCount val="1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chessboard!$K$2:$K$5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chessboard!$L$2:$L$5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7-4EC4-9FEE-ED14C2F04FCB}"/>
            </c:ext>
          </c:extLst>
        </c:ser>
        <c:ser>
          <c:idx val="1"/>
          <c:order val="1"/>
          <c:tx>
            <c:strRef>
              <c:f>chessboard!$M$1</c:f>
              <c:strCache>
                <c:ptCount val="1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chessboard!$K$2:$K$5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chessboard!$M$2:$M$5</c:f>
              <c:numCache>
                <c:formatCode>0.000_ </c:formatCode>
                <c:ptCount val="4"/>
                <c:pt idx="0">
                  <c:v>1.1029192601034452</c:v>
                </c:pt>
                <c:pt idx="1">
                  <c:v>1.4822715163868334</c:v>
                </c:pt>
                <c:pt idx="2">
                  <c:v>1.6474018654471758</c:v>
                </c:pt>
                <c:pt idx="3">
                  <c:v>1.7701823172569211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7-4EC4-9FEE-ED14C2F04FCB}"/>
            </c:ext>
          </c:extLst>
        </c:ser>
        <c:ser>
          <c:idx val="2"/>
          <c:order val="2"/>
          <c:tx>
            <c:strRef>
              <c:f>chessboard!$N$1</c:f>
              <c:strCache>
                <c:ptCount val="1"/>
                <c:pt idx="0">
                  <c:v>16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chessboard!$K$2:$K$5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chessboard!$N$2:$N$5</c:f>
              <c:numCache>
                <c:formatCode>0.000_ </c:formatCode>
                <c:ptCount val="4"/>
                <c:pt idx="0">
                  <c:v>0.72438859380173026</c:v>
                </c:pt>
                <c:pt idx="1">
                  <c:v>1.7430690928950143</c:v>
                </c:pt>
                <c:pt idx="2">
                  <c:v>2.0640396611967877</c:v>
                </c:pt>
                <c:pt idx="3">
                  <c:v>2.1581506329619424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27-4EC4-9FEE-ED14C2F04F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35985976"/>
        <c:axId val="735984008"/>
      </c:lineChart>
      <c:catAx>
        <c:axId val="735985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5984008"/>
        <c:crosses val="autoZero"/>
        <c:auto val="1"/>
        <c:lblAlgn val="ctr"/>
        <c:lblOffset val="100"/>
        <c:noMultiLvlLbl val="0"/>
      </c:catAx>
      <c:valAx>
        <c:axId val="73598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598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效率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chessboard!$L$7</c:f>
              <c:strCache>
                <c:ptCount val="1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chessboard!$K$8:$K$11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chessboard!$L$8:$L$11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6-4222-80F8-5538B837438D}"/>
            </c:ext>
          </c:extLst>
        </c:ser>
        <c:ser>
          <c:idx val="1"/>
          <c:order val="1"/>
          <c:tx>
            <c:strRef>
              <c:f>chessboard!$M$7</c:f>
              <c:strCache>
                <c:ptCount val="1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chessboard!$K$8:$K$11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chessboard!$M$8:$M$11</c:f>
              <c:numCache>
                <c:formatCode>0.000_ </c:formatCode>
                <c:ptCount val="4"/>
                <c:pt idx="0">
                  <c:v>0.2757298150258613</c:v>
                </c:pt>
                <c:pt idx="1">
                  <c:v>0.37056787909670835</c:v>
                </c:pt>
                <c:pt idx="2">
                  <c:v>0.41185046636179395</c:v>
                </c:pt>
                <c:pt idx="3">
                  <c:v>0.44254557931423028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B6-4222-80F8-5538B837438D}"/>
            </c:ext>
          </c:extLst>
        </c:ser>
        <c:ser>
          <c:idx val="2"/>
          <c:order val="2"/>
          <c:tx>
            <c:strRef>
              <c:f>chessboard!$N$7</c:f>
              <c:strCache>
                <c:ptCount val="1"/>
                <c:pt idx="0">
                  <c:v>16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chessboard!$K$8:$K$11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chessboard!$N$8:$N$11</c:f>
              <c:numCache>
                <c:formatCode>0.000_ </c:formatCode>
                <c:ptCount val="4"/>
                <c:pt idx="0">
                  <c:v>4.5274287112608141E-2</c:v>
                </c:pt>
                <c:pt idx="1">
                  <c:v>0.1089418183059384</c:v>
                </c:pt>
                <c:pt idx="2">
                  <c:v>0.12900247882479923</c:v>
                </c:pt>
                <c:pt idx="3">
                  <c:v>0.1348844145601214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B6-4222-80F8-5538B8374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579936"/>
        <c:axId val="492580264"/>
      </c:lineChart>
      <c:catAx>
        <c:axId val="49257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580264"/>
        <c:crosses val="autoZero"/>
        <c:auto val="1"/>
        <c:lblAlgn val="ctr"/>
        <c:lblOffset val="100"/>
        <c:noMultiLvlLbl val="0"/>
      </c:catAx>
      <c:valAx>
        <c:axId val="49258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5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消耗时间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rightAngle!$C$1</c:f>
              <c:strCache>
                <c:ptCount val="1"/>
                <c:pt idx="0">
                  <c:v>900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rightAngle!$A$2:$A$10</c15:sqref>
                  </c15:fullRef>
                </c:ext>
              </c:extLst>
              <c:f>(rightAngle!$A$2,rightAngle!$A$5,rightAngle!$A$8)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rightAngle!$C$2:$C$10</c15:sqref>
                  </c15:fullRef>
                </c:ext>
              </c:extLst>
              <c:f>(rightAngle!$C$2,rightAngle!$C$5,rightAngle!$C$8)</c:f>
              <c:numCache>
                <c:formatCode>0.000000_ </c:formatCode>
                <c:ptCount val="3"/>
                <c:pt idx="0">
                  <c:v>5.9192643000000045E-2</c:v>
                </c:pt>
                <c:pt idx="1">
                  <c:v>2.2472333333333334E-2</c:v>
                </c:pt>
                <c:pt idx="2">
                  <c:v>7.7204999999999996E-2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E-48DB-AF80-9266885F7A22}"/>
            </c:ext>
          </c:extLst>
        </c:ser>
        <c:ser>
          <c:idx val="1"/>
          <c:order val="1"/>
          <c:tx>
            <c:strRef>
              <c:f>rightAngle!$E$1</c:f>
              <c:strCache>
                <c:ptCount val="1"/>
                <c:pt idx="0">
                  <c:v>1800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rightAngle!$A$2:$A$10</c15:sqref>
                  </c15:fullRef>
                </c:ext>
              </c:extLst>
              <c:f>(rightAngle!$A$2,rightAngle!$A$5,rightAngle!$A$8)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rightAngle!$E$2:$E$10</c15:sqref>
                  </c15:fullRef>
                </c:ext>
              </c:extLst>
              <c:f>(rightAngle!$E$2,rightAngle!$E$5,rightAngle!$E$8)</c:f>
              <c:numCache>
                <c:formatCode>0.000000_ </c:formatCode>
                <c:ptCount val="3"/>
                <c:pt idx="0">
                  <c:v>7.2301100000000007E-2</c:v>
                </c:pt>
                <c:pt idx="1">
                  <c:v>6.3850000000000004E-2</c:v>
                </c:pt>
                <c:pt idx="2">
                  <c:v>0.23080366666666666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E-48DB-AF80-9266885F7A22}"/>
            </c:ext>
          </c:extLst>
        </c:ser>
        <c:ser>
          <c:idx val="2"/>
          <c:order val="2"/>
          <c:tx>
            <c:strRef>
              <c:f>rightAngle!$G$1</c:f>
              <c:strCache>
                <c:ptCount val="1"/>
                <c:pt idx="0">
                  <c:v>2700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rightAngle!$A$2:$A$10</c15:sqref>
                  </c15:fullRef>
                </c:ext>
              </c:extLst>
              <c:f>(rightAngle!$A$2,rightAngle!$A$5,rightAngle!$A$8)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rightAngle!$G$2:$G$10</c15:sqref>
                  </c15:fullRef>
                </c:ext>
              </c:extLst>
              <c:f>(rightAngle!$G$2,rightAngle!$G$5,rightAngle!$G$8)</c:f>
              <c:numCache>
                <c:formatCode>0.000000_ </c:formatCode>
                <c:ptCount val="3"/>
                <c:pt idx="0">
                  <c:v>0.10512200000000005</c:v>
                </c:pt>
                <c:pt idx="1">
                  <c:v>0.13186466666666666</c:v>
                </c:pt>
                <c:pt idx="2">
                  <c:v>0.50556466666666666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2E-48DB-AF80-9266885F7A22}"/>
            </c:ext>
          </c:extLst>
        </c:ser>
        <c:ser>
          <c:idx val="3"/>
          <c:order val="3"/>
          <c:tx>
            <c:strRef>
              <c:f>rightAngle!$I$1</c:f>
              <c:strCache>
                <c:ptCount val="1"/>
                <c:pt idx="0">
                  <c:v>3600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rightAngle!$A$2:$A$10</c15:sqref>
                  </c15:fullRef>
                </c:ext>
              </c:extLst>
              <c:f>(rightAngle!$A$2,rightAngle!$A$5,rightAngle!$A$8)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rightAngle!$I$2:$I$10</c15:sqref>
                  </c15:fullRef>
                </c:ext>
              </c:extLst>
              <c:f>(rightAngle!$I$2,rightAngle!$I$5,rightAngle!$I$8)</c:f>
              <c:numCache>
                <c:formatCode>0.000000_ </c:formatCode>
                <c:ptCount val="3"/>
                <c:pt idx="0">
                  <c:v>0.14036399999999999</c:v>
                </c:pt>
                <c:pt idx="1">
                  <c:v>0.23318866666666668</c:v>
                </c:pt>
                <c:pt idx="2">
                  <c:v>0.89926800000000007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2E-48DB-AF80-9266885F7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024880"/>
        <c:axId val="607021600"/>
      </c:lineChart>
      <c:catAx>
        <c:axId val="60702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021600"/>
        <c:crosses val="autoZero"/>
        <c:auto val="1"/>
        <c:lblAlgn val="ctr"/>
        <c:lblOffset val="100"/>
        <c:noMultiLvlLbl val="0"/>
      </c:catAx>
      <c:valAx>
        <c:axId val="6070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02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加速比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rightAngle!$L$1</c:f>
              <c:strCache>
                <c:ptCount val="1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rightAngle!$K$2:$K$5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rightAngle!$L$2:$L$5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B-4E16-ADD6-6CEF617C32F3}"/>
            </c:ext>
          </c:extLst>
        </c:ser>
        <c:ser>
          <c:idx val="1"/>
          <c:order val="1"/>
          <c:tx>
            <c:strRef>
              <c:f>rightAngle!$M$1</c:f>
              <c:strCache>
                <c:ptCount val="1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rightAngle!$K$2:$K$5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rightAngle!$M$2:$M$5</c:f>
              <c:numCache>
                <c:formatCode>0.000_ </c:formatCode>
                <c:ptCount val="4"/>
                <c:pt idx="0">
                  <c:v>2.6340230060667209</c:v>
                </c:pt>
                <c:pt idx="1">
                  <c:v>1.1323586530931873</c:v>
                </c:pt>
                <c:pt idx="2">
                  <c:v>0.79719611520902789</c:v>
                </c:pt>
                <c:pt idx="3">
                  <c:v>0.60193319858312144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B-4E16-ADD6-6CEF617C32F3}"/>
            </c:ext>
          </c:extLst>
        </c:ser>
        <c:ser>
          <c:idx val="2"/>
          <c:order val="2"/>
          <c:tx>
            <c:strRef>
              <c:f>rightAngle!$N$1</c:f>
              <c:strCache>
                <c:ptCount val="1"/>
                <c:pt idx="0">
                  <c:v>16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rightAngle!$K$2:$K$5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rightAngle!$N$2:$N$5</c:f>
              <c:numCache>
                <c:formatCode>0.000_ </c:formatCode>
                <c:ptCount val="4"/>
                <c:pt idx="0">
                  <c:v>0.76669442393627418</c:v>
                </c:pt>
                <c:pt idx="1">
                  <c:v>0.31325802160855337</c:v>
                </c:pt>
                <c:pt idx="2">
                  <c:v>0.20792987906591584</c:v>
                </c:pt>
                <c:pt idx="3">
                  <c:v>0.15608695071991885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8B-4E16-ADD6-6CEF617C3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218072"/>
        <c:axId val="645214464"/>
      </c:lineChart>
      <c:catAx>
        <c:axId val="64521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5214464"/>
        <c:crosses val="autoZero"/>
        <c:auto val="1"/>
        <c:lblAlgn val="ctr"/>
        <c:lblOffset val="100"/>
        <c:noMultiLvlLbl val="0"/>
      </c:catAx>
      <c:valAx>
        <c:axId val="64521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521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效率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rightAngle!$L$7</c:f>
              <c:strCache>
                <c:ptCount val="1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rightAngle!$K$8:$K$11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rightAngle!$L$8:$L$11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1-4A6A-B497-AEFCCAA4FA19}"/>
            </c:ext>
          </c:extLst>
        </c:ser>
        <c:ser>
          <c:idx val="1"/>
          <c:order val="1"/>
          <c:tx>
            <c:strRef>
              <c:f>rightAngle!$M$7</c:f>
              <c:strCache>
                <c:ptCount val="1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rightAngle!$K$8:$K$11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rightAngle!$M$8:$M$11</c:f>
              <c:numCache>
                <c:formatCode>0.000_ </c:formatCode>
                <c:ptCount val="4"/>
                <c:pt idx="0">
                  <c:v>0.65850575151668023</c:v>
                </c:pt>
                <c:pt idx="1">
                  <c:v>0.28308966327329682</c:v>
                </c:pt>
                <c:pt idx="2">
                  <c:v>0.19929902880225697</c:v>
                </c:pt>
                <c:pt idx="3">
                  <c:v>0.15048329964578036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61-4A6A-B497-AEFCCAA4FA19}"/>
            </c:ext>
          </c:extLst>
        </c:ser>
        <c:ser>
          <c:idx val="2"/>
          <c:order val="2"/>
          <c:tx>
            <c:strRef>
              <c:f>rightAngle!$N$7</c:f>
              <c:strCache>
                <c:ptCount val="1"/>
                <c:pt idx="0">
                  <c:v>16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rightAngle!$K$8:$K$11</c:f>
              <c:numCache>
                <c:formatCode>General</c:formatCode>
                <c:ptCount val="4"/>
                <c:pt idx="0">
                  <c:v>900</c:v>
                </c:pt>
                <c:pt idx="1">
                  <c:v>1800</c:v>
                </c:pt>
                <c:pt idx="2">
                  <c:v>2700</c:v>
                </c:pt>
                <c:pt idx="3">
                  <c:v>3600</c:v>
                </c:pt>
              </c:numCache>
            </c:numRef>
          </c:cat>
          <c:val>
            <c:numRef>
              <c:f>rightAngle!$N$8:$N$11</c:f>
              <c:numCache>
                <c:formatCode>0.000_ </c:formatCode>
                <c:ptCount val="4"/>
                <c:pt idx="0">
                  <c:v>4.7918401496017136E-2</c:v>
                </c:pt>
                <c:pt idx="1">
                  <c:v>1.9578626350534586E-2</c:v>
                </c:pt>
                <c:pt idx="2">
                  <c:v>1.299561744161974E-2</c:v>
                </c:pt>
                <c:pt idx="3">
                  <c:v>9.7554344199949281E-3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61-4A6A-B497-AEFCCAA4F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215448"/>
        <c:axId val="645217744"/>
      </c:lineChart>
      <c:catAx>
        <c:axId val="645215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5217744"/>
        <c:crosses val="autoZero"/>
        <c:auto val="1"/>
        <c:lblAlgn val="ctr"/>
        <c:lblOffset val="100"/>
        <c:noMultiLvlLbl val="0"/>
      </c:catAx>
      <c:valAx>
        <c:axId val="6452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521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777240</xdr:colOff>
      <xdr:row>15</xdr:row>
      <xdr:rowOff>7620</xdr:rowOff>
    </xdr:from>
    <xdr:to>
      <xdr:col>4</xdr:col>
      <xdr:colOff>876300</xdr:colOff>
      <xdr:row>30</xdr:row>
      <xdr:rowOff>121920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72F505F-8BB3-45D1-809B-BB241A43C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83820</xdr:colOff>
      <xdr:row>15</xdr:row>
      <xdr:rowOff>22860</xdr:rowOff>
    </xdr:from>
    <xdr:to>
      <xdr:col>9</xdr:col>
      <xdr:colOff>327660</xdr:colOff>
      <xdr:row>30</xdr:row>
      <xdr:rowOff>137160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CD2AA3C-EF52-49AC-AEA9-8B7727EDB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487680</xdr:colOff>
      <xdr:row>15</xdr:row>
      <xdr:rowOff>15240</xdr:rowOff>
    </xdr:from>
    <xdr:to>
      <xdr:col>17</xdr:col>
      <xdr:colOff>182880</xdr:colOff>
      <xdr:row>30</xdr:row>
      <xdr:rowOff>129540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7D8A37D-A760-418A-AE9F-8F2DE80E8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14</xdr:row>
      <xdr:rowOff>53340</xdr:rowOff>
    </xdr:from>
    <xdr:to>
      <xdr:col>5</xdr:col>
      <xdr:colOff>0</xdr:colOff>
      <xdr:row>29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035ED3-257D-406B-8A3C-B84D7F17E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175260</xdr:colOff>
      <xdr:row>14</xdr:row>
      <xdr:rowOff>60960</xdr:rowOff>
    </xdr:from>
    <xdr:to>
      <xdr:col>9</xdr:col>
      <xdr:colOff>419100</xdr:colOff>
      <xdr:row>30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6B5D6FD-44B1-4DCF-95C1-CC5EB1C20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563880</xdr:colOff>
      <xdr:row>14</xdr:row>
      <xdr:rowOff>53340</xdr:rowOff>
    </xdr:from>
    <xdr:to>
      <xdr:col>17</xdr:col>
      <xdr:colOff>259080</xdr:colOff>
      <xdr:row>29</xdr:row>
      <xdr:rowOff>167640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F90CC0C-631D-4F8C-BE9A-D43E34E81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opLeftCell="H13" workbookViewId="0">
      <selection activeCell="N14" sqref="N14"/>
    </sheetView>
  </sheetViews>
  <sheetFormatPr defaultRowHeight="13.8" x14ac:dyDescent="0.25"/>
  <cols>
    <col min="1" max="1" width="17.88671875" style="1" customWidth="1"/>
    <col min="2" max="9" width="15.77734375" style="1" customWidth="1"/>
    <col min="10" max="16384" width="8.88671875" style="1"/>
  </cols>
  <sheetData>
    <row r="1" spans="1:15" x14ac:dyDescent="0.25">
      <c r="C1" s="1">
        <v>900</v>
      </c>
      <c r="E1" s="1">
        <v>1800</v>
      </c>
      <c r="G1" s="1">
        <v>2700</v>
      </c>
      <c r="I1" s="1">
        <v>3600</v>
      </c>
      <c r="L1" s="1">
        <v>1</v>
      </c>
      <c r="M1" s="1">
        <v>4</v>
      </c>
      <c r="N1" s="1">
        <v>16</v>
      </c>
    </row>
    <row r="2" spans="1:15" x14ac:dyDescent="0.25">
      <c r="A2" s="5">
        <v>1</v>
      </c>
      <c r="B2" s="2">
        <v>1.8821000000000001E-2</v>
      </c>
      <c r="C2" s="6">
        <f>AVERAGE(B2,B3,B4)</f>
        <v>1.6774666666666667E-2</v>
      </c>
      <c r="D2" s="2">
        <v>7.6100000000000001E-2</v>
      </c>
      <c r="E2" s="6">
        <f>AVERAGE(D2,D3,D4)</f>
        <v>7.6600333333333326E-2</v>
      </c>
      <c r="F2" s="2">
        <v>0.186644</v>
      </c>
      <c r="G2" s="6">
        <f>AVERAGE(F2,F3,F4)</f>
        <v>0.18804433333333334</v>
      </c>
      <c r="H2" s="2">
        <v>0.35324499999999998</v>
      </c>
      <c r="I2" s="6">
        <f>AVERAGE(H2,H3,H4)</f>
        <v>0.36028166666666667</v>
      </c>
      <c r="K2" s="1">
        <v>900</v>
      </c>
      <c r="L2" s="1">
        <v>1</v>
      </c>
      <c r="M2" s="3">
        <f>C2/C5</f>
        <v>1.1029192601034452</v>
      </c>
      <c r="N2" s="3">
        <f>C2/C8</f>
        <v>0.72438859380173026</v>
      </c>
      <c r="O2" s="1" t="s">
        <v>0</v>
      </c>
    </row>
    <row r="3" spans="1:15" x14ac:dyDescent="0.25">
      <c r="A3" s="5"/>
      <c r="B3" s="2">
        <v>1.6098999999999999E-2</v>
      </c>
      <c r="C3" s="6"/>
      <c r="D3" s="2">
        <v>7.6996999999999996E-2</v>
      </c>
      <c r="E3" s="6"/>
      <c r="F3" s="2">
        <v>0.191445</v>
      </c>
      <c r="G3" s="6"/>
      <c r="H3" s="2">
        <v>0.36457800000000001</v>
      </c>
      <c r="I3" s="6"/>
      <c r="K3" s="1">
        <v>1800</v>
      </c>
      <c r="L3" s="1">
        <v>1</v>
      </c>
      <c r="M3" s="3">
        <f>E2/E5</f>
        <v>1.4822715163868334</v>
      </c>
      <c r="N3" s="3">
        <f>E2/E8</f>
        <v>1.7430690928950143</v>
      </c>
    </row>
    <row r="4" spans="1:15" x14ac:dyDescent="0.25">
      <c r="A4" s="5"/>
      <c r="B4" s="2">
        <v>1.5403999999999999E-2</v>
      </c>
      <c r="C4" s="6"/>
      <c r="D4" s="2">
        <v>7.6703999999999994E-2</v>
      </c>
      <c r="E4" s="6"/>
      <c r="F4" s="2">
        <v>0.18604399999999999</v>
      </c>
      <c r="G4" s="6"/>
      <c r="H4" s="2">
        <v>0.36302200000000001</v>
      </c>
      <c r="I4" s="6"/>
      <c r="K4" s="1">
        <v>2700</v>
      </c>
      <c r="L4" s="1">
        <v>1</v>
      </c>
      <c r="M4" s="3">
        <f>G2/G5</f>
        <v>1.6474018654471758</v>
      </c>
      <c r="N4" s="3">
        <f>G2/G8</f>
        <v>2.0640396611967877</v>
      </c>
    </row>
    <row r="5" spans="1:15" x14ac:dyDescent="0.25">
      <c r="A5" s="5">
        <v>4</v>
      </c>
      <c r="B5" s="1">
        <v>1.7145000000000001E-2</v>
      </c>
      <c r="C5" s="6">
        <f t="shared" ref="C5" si="0">AVERAGE(B5,B6,B7)</f>
        <v>1.5209333333333333E-2</v>
      </c>
      <c r="D5" s="2">
        <v>4.8891999999999998E-2</v>
      </c>
      <c r="E5" s="6">
        <f t="shared" ref="E5" si="1">AVERAGE(D5,D6,D7)</f>
        <v>5.167766666666667E-2</v>
      </c>
      <c r="F5" s="2">
        <v>0.114368</v>
      </c>
      <c r="G5" s="6">
        <f t="shared" ref="G5" si="2">AVERAGE(F5,F6,F7)</f>
        <v>0.11414600000000001</v>
      </c>
      <c r="H5" s="2">
        <v>0.20454600000000001</v>
      </c>
      <c r="I5" s="6">
        <f t="shared" ref="I5" si="3">AVERAGE(H5,H6,H7)</f>
        <v>0.20352800000000001</v>
      </c>
      <c r="K5" s="1">
        <v>3600</v>
      </c>
      <c r="L5" s="1">
        <v>1</v>
      </c>
      <c r="M5" s="3">
        <f>I2/I5</f>
        <v>1.7701823172569211</v>
      </c>
      <c r="N5" s="3">
        <f>I2/I8</f>
        <v>2.1581506329619424</v>
      </c>
    </row>
    <row r="6" spans="1:15" x14ac:dyDescent="0.25">
      <c r="A6" s="5"/>
      <c r="B6" s="2">
        <v>1.6895E-2</v>
      </c>
      <c r="C6" s="6"/>
      <c r="D6" s="2">
        <v>5.0238999999999999E-2</v>
      </c>
      <c r="E6" s="6"/>
      <c r="F6" s="2">
        <v>0.114768</v>
      </c>
      <c r="G6" s="6"/>
      <c r="H6" s="2">
        <v>0.20274400000000001</v>
      </c>
      <c r="I6" s="6"/>
    </row>
    <row r="7" spans="1:15" x14ac:dyDescent="0.25">
      <c r="A7" s="5"/>
      <c r="B7" s="2">
        <v>1.1587999999999999E-2</v>
      </c>
      <c r="C7" s="6"/>
      <c r="D7" s="2">
        <v>5.5902E-2</v>
      </c>
      <c r="E7" s="6"/>
      <c r="F7" s="2">
        <v>0.113302</v>
      </c>
      <c r="G7" s="6"/>
      <c r="H7" s="2">
        <v>0.203294</v>
      </c>
      <c r="I7" s="6"/>
      <c r="L7" s="1">
        <v>1</v>
      </c>
      <c r="M7" s="1">
        <v>4</v>
      </c>
      <c r="N7" s="1">
        <v>16</v>
      </c>
    </row>
    <row r="8" spans="1:15" x14ac:dyDescent="0.25">
      <c r="A8" s="5">
        <v>16</v>
      </c>
      <c r="B8" s="2">
        <v>2.3994999999999999E-2</v>
      </c>
      <c r="C8" s="6">
        <f>AVERAGE(B8,B9,B10)</f>
        <v>2.3157000000000001E-2</v>
      </c>
      <c r="D8" s="2">
        <v>4.6987000000000001E-2</v>
      </c>
      <c r="E8" s="6">
        <f t="shared" ref="E8" si="4">AVERAGE(D8,D9,D10)</f>
        <v>4.3945666666666661E-2</v>
      </c>
      <c r="F8" s="2">
        <v>9.1011999999999996E-2</v>
      </c>
      <c r="G8" s="6">
        <f t="shared" ref="G8" si="5">AVERAGE(F8,F9,F10)</f>
        <v>9.1104999999999992E-2</v>
      </c>
      <c r="H8" s="2">
        <v>0.16881199999999999</v>
      </c>
      <c r="I8" s="6">
        <f t="shared" ref="I8" si="6">AVERAGE(H8,H9,H10)</f>
        <v>0.16694000000000001</v>
      </c>
      <c r="K8" s="1">
        <v>900</v>
      </c>
      <c r="L8" s="1">
        <v>1</v>
      </c>
      <c r="M8" s="3">
        <f>M2/M1</f>
        <v>0.2757298150258613</v>
      </c>
      <c r="N8" s="3">
        <f>N2/N1</f>
        <v>4.5274287112608141E-2</v>
      </c>
      <c r="O8" s="1" t="s">
        <v>1</v>
      </c>
    </row>
    <row r="9" spans="1:15" x14ac:dyDescent="0.25">
      <c r="A9" s="5"/>
      <c r="B9" s="2">
        <v>2.2505000000000001E-2</v>
      </c>
      <c r="C9" s="6"/>
      <c r="D9" s="2">
        <v>4.3651000000000002E-2</v>
      </c>
      <c r="E9" s="6"/>
      <c r="F9" s="2">
        <v>9.1088000000000002E-2</v>
      </c>
      <c r="G9" s="6"/>
      <c r="H9" s="2">
        <v>0.16762299999999999</v>
      </c>
      <c r="I9" s="6"/>
      <c r="K9" s="1">
        <v>1800</v>
      </c>
      <c r="L9" s="1">
        <v>1</v>
      </c>
      <c r="M9" s="3">
        <f>M3/M1</f>
        <v>0.37056787909670835</v>
      </c>
      <c r="N9" s="3">
        <f>N3/N1</f>
        <v>0.1089418183059384</v>
      </c>
    </row>
    <row r="10" spans="1:15" x14ac:dyDescent="0.25">
      <c r="A10" s="5"/>
      <c r="B10" s="2">
        <v>2.2970999999999998E-2</v>
      </c>
      <c r="C10" s="6"/>
      <c r="D10" s="2">
        <v>4.1199E-2</v>
      </c>
      <c r="E10" s="6"/>
      <c r="F10" s="2">
        <v>9.1215000000000004E-2</v>
      </c>
      <c r="G10" s="6"/>
      <c r="H10" s="2">
        <v>0.164385</v>
      </c>
      <c r="I10" s="6"/>
      <c r="K10" s="1">
        <v>2700</v>
      </c>
      <c r="L10" s="1">
        <v>1</v>
      </c>
      <c r="M10" s="3">
        <f>M4/M1</f>
        <v>0.41185046636179395</v>
      </c>
      <c r="N10" s="3">
        <f>N4/N1</f>
        <v>0.12900247882479923</v>
      </c>
    </row>
    <row r="11" spans="1:15" x14ac:dyDescent="0.25">
      <c r="K11" s="1">
        <v>3600</v>
      </c>
      <c r="L11" s="1">
        <v>1</v>
      </c>
      <c r="M11" s="3">
        <f>M5/M1</f>
        <v>0.44254557931423028</v>
      </c>
      <c r="N11" s="3">
        <f>N5/N1</f>
        <v>0.1348844145601214</v>
      </c>
    </row>
    <row r="12" spans="1:15" x14ac:dyDescent="0.25">
      <c r="A12" s="5">
        <v>9</v>
      </c>
      <c r="B12" s="2">
        <v>3.9127000000000002E-2</v>
      </c>
      <c r="C12" s="6">
        <f t="shared" ref="C12" si="7">AVERAGE(B12,B13,B14)</f>
        <v>3.7360999999999998E-2</v>
      </c>
      <c r="D12" s="2">
        <v>9.0831999999999996E-2</v>
      </c>
      <c r="E12" s="6">
        <f t="shared" ref="E12" si="8">AVERAGE(D12,D13,D14)</f>
        <v>8.9484333333333332E-2</v>
      </c>
      <c r="F12" s="2">
        <v>0.22988900000000001</v>
      </c>
      <c r="G12" s="6">
        <f t="shared" ref="G12" si="9">AVERAGE(F12,F13,F14)</f>
        <v>0.24239999999999998</v>
      </c>
      <c r="H12" s="2">
        <v>0.41738900000000001</v>
      </c>
      <c r="I12" s="6">
        <f t="shared" ref="I12" si="10">AVERAGE(H12,H13,H14)</f>
        <v>0.41897199999999996</v>
      </c>
    </row>
    <row r="13" spans="1:15" x14ac:dyDescent="0.25">
      <c r="A13" s="5"/>
      <c r="B13" s="2">
        <v>3.9246000000000003E-2</v>
      </c>
      <c r="C13" s="6"/>
      <c r="D13" s="2">
        <v>8.4670999999999996E-2</v>
      </c>
      <c r="E13" s="6"/>
      <c r="F13" s="2">
        <v>0.24710299999999999</v>
      </c>
      <c r="G13" s="6"/>
      <c r="H13" s="2">
        <v>0.41937600000000003</v>
      </c>
      <c r="I13" s="6"/>
    </row>
    <row r="14" spans="1:15" x14ac:dyDescent="0.25">
      <c r="A14" s="5"/>
      <c r="B14" s="2">
        <v>3.3709999999999997E-2</v>
      </c>
      <c r="C14" s="6"/>
      <c r="D14" s="2">
        <v>9.2950000000000005E-2</v>
      </c>
      <c r="E14" s="6"/>
      <c r="F14" s="2">
        <v>0.25020799999999999</v>
      </c>
      <c r="G14" s="6"/>
      <c r="H14" s="2">
        <v>0.420151</v>
      </c>
      <c r="I14" s="6"/>
    </row>
  </sheetData>
  <mergeCells count="20">
    <mergeCell ref="I8:I10"/>
    <mergeCell ref="E5:E7"/>
    <mergeCell ref="A2:A4"/>
    <mergeCell ref="A5:A7"/>
    <mergeCell ref="A12:A14"/>
    <mergeCell ref="A8:A10"/>
    <mergeCell ref="I2:I4"/>
    <mergeCell ref="G2:G4"/>
    <mergeCell ref="E2:E4"/>
    <mergeCell ref="C2:C4"/>
    <mergeCell ref="C5:C7"/>
    <mergeCell ref="C12:C14"/>
    <mergeCell ref="E12:E14"/>
    <mergeCell ref="G5:G7"/>
    <mergeCell ref="G12:G14"/>
    <mergeCell ref="I5:I7"/>
    <mergeCell ref="I12:I14"/>
    <mergeCell ref="C8:C10"/>
    <mergeCell ref="E8:E10"/>
    <mergeCell ref="G8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C136-2E94-4243-A7F9-43EBCDFE005D}">
  <dimension ref="A1:O21"/>
  <sheetViews>
    <sheetView tabSelected="1" topLeftCell="H10" workbookViewId="0">
      <selection activeCell="O13" sqref="O13"/>
    </sheetView>
  </sheetViews>
  <sheetFormatPr defaultRowHeight="13.8" x14ac:dyDescent="0.25"/>
  <cols>
    <col min="1" max="9" width="15.77734375" customWidth="1"/>
  </cols>
  <sheetData>
    <row r="1" spans="1:15" x14ac:dyDescent="0.25">
      <c r="A1" s="1"/>
      <c r="B1" s="1"/>
      <c r="C1" s="1">
        <v>900</v>
      </c>
      <c r="D1" s="1"/>
      <c r="E1" s="1">
        <v>1800</v>
      </c>
      <c r="F1" s="1"/>
      <c r="G1" s="1">
        <v>2700</v>
      </c>
      <c r="H1" s="1"/>
      <c r="I1" s="1">
        <v>3600</v>
      </c>
      <c r="J1" s="1"/>
      <c r="K1" s="1"/>
      <c r="L1" s="1">
        <v>1</v>
      </c>
      <c r="M1" s="1">
        <v>4</v>
      </c>
      <c r="N1" s="1">
        <v>16</v>
      </c>
      <c r="O1" s="1"/>
    </row>
    <row r="2" spans="1:15" x14ac:dyDescent="0.25">
      <c r="A2" s="5">
        <v>1</v>
      </c>
      <c r="B2" s="2"/>
      <c r="C2" s="6">
        <v>5.9192643000000045E-2</v>
      </c>
      <c r="D2" s="2"/>
      <c r="E2" s="6">
        <v>7.2301100000000007E-2</v>
      </c>
      <c r="F2" s="2"/>
      <c r="G2" s="6">
        <v>0.10512200000000005</v>
      </c>
      <c r="H2" s="2"/>
      <c r="I2" s="6">
        <v>0.14036399999999999</v>
      </c>
      <c r="J2" s="1"/>
      <c r="K2" s="1">
        <v>900</v>
      </c>
      <c r="L2" s="1">
        <v>1</v>
      </c>
      <c r="M2" s="3">
        <f>C2/C5</f>
        <v>2.6340230060667209</v>
      </c>
      <c r="N2" s="3">
        <f>C2/C8</f>
        <v>0.76669442393627418</v>
      </c>
      <c r="O2" s="1" t="s">
        <v>0</v>
      </c>
    </row>
    <row r="3" spans="1:15" x14ac:dyDescent="0.25">
      <c r="A3" s="5"/>
      <c r="B3" s="2"/>
      <c r="C3" s="6"/>
      <c r="D3" s="2"/>
      <c r="E3" s="6"/>
      <c r="F3" s="2"/>
      <c r="G3" s="6"/>
      <c r="H3" s="2"/>
      <c r="I3" s="6"/>
      <c r="J3" s="1"/>
      <c r="K3" s="1">
        <v>1800</v>
      </c>
      <c r="L3" s="1">
        <v>1</v>
      </c>
      <c r="M3" s="3">
        <f>E2/E5</f>
        <v>1.1323586530931873</v>
      </c>
      <c r="N3" s="3">
        <f>E2/E8</f>
        <v>0.31325802160855337</v>
      </c>
      <c r="O3" s="1"/>
    </row>
    <row r="4" spans="1:15" x14ac:dyDescent="0.25">
      <c r="A4" s="5"/>
      <c r="B4" s="2"/>
      <c r="C4" s="6"/>
      <c r="D4" s="2"/>
      <c r="E4" s="6"/>
      <c r="F4" s="2"/>
      <c r="G4" s="6"/>
      <c r="H4" s="2"/>
      <c r="I4" s="6"/>
      <c r="J4" s="1"/>
      <c r="K4" s="1">
        <v>2700</v>
      </c>
      <c r="L4" s="1">
        <v>1</v>
      </c>
      <c r="M4" s="3">
        <f>G2/G5</f>
        <v>0.79719611520902789</v>
      </c>
      <c r="N4" s="3">
        <f>G2/G8</f>
        <v>0.20792987906591584</v>
      </c>
      <c r="O4" s="1"/>
    </row>
    <row r="5" spans="1:15" x14ac:dyDescent="0.25">
      <c r="A5" s="5">
        <v>4</v>
      </c>
      <c r="B5" s="1">
        <v>2.4507000000000001E-2</v>
      </c>
      <c r="C5" s="6">
        <f t="shared" ref="C5" si="0">AVERAGE(B5,B6,B7)</f>
        <v>2.2472333333333334E-2</v>
      </c>
      <c r="D5" s="2">
        <v>7.0624000000000006E-2</v>
      </c>
      <c r="E5" s="6">
        <f t="shared" ref="E5" si="1">AVERAGE(D5,D6,D7)</f>
        <v>6.3850000000000004E-2</v>
      </c>
      <c r="F5" s="2">
        <v>0.132385</v>
      </c>
      <c r="G5" s="6">
        <f t="shared" ref="G5" si="2">AVERAGE(F5,F6,F7)</f>
        <v>0.13186466666666666</v>
      </c>
      <c r="H5" s="2">
        <v>0.23424</v>
      </c>
      <c r="I5" s="6">
        <f t="shared" ref="I5" si="3">AVERAGE(H5,H6,H7)</f>
        <v>0.23318866666666668</v>
      </c>
      <c r="J5" s="1"/>
      <c r="K5" s="1">
        <v>3600</v>
      </c>
      <c r="L5" s="1">
        <v>1</v>
      </c>
      <c r="M5" s="3">
        <f>I2/I5</f>
        <v>0.60193319858312144</v>
      </c>
      <c r="N5" s="3">
        <f>I2/I8</f>
        <v>0.15608695071991885</v>
      </c>
      <c r="O5" s="1"/>
    </row>
    <row r="6" spans="1:15" x14ac:dyDescent="0.25">
      <c r="A6" s="5"/>
      <c r="B6" s="2">
        <v>2.3366000000000001E-2</v>
      </c>
      <c r="C6" s="6"/>
      <c r="D6" s="2">
        <v>6.2881000000000006E-2</v>
      </c>
      <c r="E6" s="6"/>
      <c r="F6" s="2">
        <v>0.13112399999999999</v>
      </c>
      <c r="G6" s="6"/>
      <c r="H6" s="2">
        <v>0.23336899999999999</v>
      </c>
      <c r="I6" s="6"/>
      <c r="J6" s="1"/>
      <c r="K6" s="1"/>
      <c r="L6" s="1"/>
      <c r="M6" s="1"/>
      <c r="N6" s="1"/>
      <c r="O6" s="1"/>
    </row>
    <row r="7" spans="1:15" x14ac:dyDescent="0.25">
      <c r="A7" s="5"/>
      <c r="B7" s="2">
        <v>1.9543999999999999E-2</v>
      </c>
      <c r="C7" s="6"/>
      <c r="D7" s="2">
        <v>5.8044999999999999E-2</v>
      </c>
      <c r="E7" s="6"/>
      <c r="F7" s="2">
        <v>0.13208500000000001</v>
      </c>
      <c r="G7" s="6"/>
      <c r="H7" s="2">
        <v>0.231957</v>
      </c>
      <c r="I7" s="6"/>
      <c r="J7" s="1"/>
      <c r="K7" s="1"/>
      <c r="L7" s="1">
        <v>1</v>
      </c>
      <c r="M7" s="1">
        <v>4</v>
      </c>
      <c r="N7" s="1">
        <v>16</v>
      </c>
      <c r="O7" s="1"/>
    </row>
    <row r="8" spans="1:15" x14ac:dyDescent="0.25">
      <c r="A8" s="5">
        <v>16</v>
      </c>
      <c r="B8" s="2">
        <v>9.2633999999999994E-2</v>
      </c>
      <c r="C8" s="6">
        <f>AVERAGE(B8,B9,B10)</f>
        <v>7.7204999999999996E-2</v>
      </c>
      <c r="D8" s="2">
        <v>0.23349800000000001</v>
      </c>
      <c r="E8" s="6">
        <f t="shared" ref="E8" si="4">AVERAGE(D8,D9,D10)</f>
        <v>0.23080366666666666</v>
      </c>
      <c r="F8" s="2">
        <v>0.50567099999999998</v>
      </c>
      <c r="G8" s="6">
        <f t="shared" ref="G8" si="5">AVERAGE(F8,F9,F10)</f>
        <v>0.50556466666666666</v>
      </c>
      <c r="H8" s="2">
        <v>0.901142</v>
      </c>
      <c r="I8" s="6">
        <f t="shared" ref="I8" si="6">AVERAGE(H8,H9,H10)</f>
        <v>0.89926800000000007</v>
      </c>
      <c r="J8" s="1"/>
      <c r="K8" s="1">
        <v>900</v>
      </c>
      <c r="L8" s="1">
        <v>1</v>
      </c>
      <c r="M8" s="3">
        <f>M2/M1</f>
        <v>0.65850575151668023</v>
      </c>
      <c r="N8" s="3">
        <f>N2/N1</f>
        <v>4.7918401496017136E-2</v>
      </c>
      <c r="O8" s="1" t="s">
        <v>1</v>
      </c>
    </row>
    <row r="9" spans="1:15" x14ac:dyDescent="0.25">
      <c r="A9" s="5"/>
      <c r="B9" s="2">
        <v>6.9710999999999995E-2</v>
      </c>
      <c r="C9" s="6"/>
      <c r="D9" s="2">
        <v>0.22989999999999999</v>
      </c>
      <c r="E9" s="6"/>
      <c r="F9" s="2">
        <v>0.50534999999999997</v>
      </c>
      <c r="G9" s="6"/>
      <c r="H9" s="2">
        <v>0.89462900000000001</v>
      </c>
      <c r="I9" s="6"/>
      <c r="J9" s="1"/>
      <c r="K9" s="1">
        <v>1800</v>
      </c>
      <c r="L9" s="1">
        <v>1</v>
      </c>
      <c r="M9" s="3">
        <f>M3/M1</f>
        <v>0.28308966327329682</v>
      </c>
      <c r="N9" s="3">
        <f>N3/N1</f>
        <v>1.9578626350534586E-2</v>
      </c>
      <c r="O9" s="1"/>
    </row>
    <row r="10" spans="1:15" x14ac:dyDescent="0.25">
      <c r="A10" s="5"/>
      <c r="B10" s="2">
        <v>6.9269999999999998E-2</v>
      </c>
      <c r="C10" s="6"/>
      <c r="D10" s="2">
        <v>0.22901299999999999</v>
      </c>
      <c r="E10" s="6"/>
      <c r="F10" s="2">
        <v>0.50567300000000004</v>
      </c>
      <c r="G10" s="6"/>
      <c r="H10" s="2">
        <v>0.90203299999999997</v>
      </c>
      <c r="I10" s="6"/>
      <c r="J10" s="1"/>
      <c r="K10" s="1">
        <v>2700</v>
      </c>
      <c r="L10" s="1">
        <v>1</v>
      </c>
      <c r="M10" s="3">
        <f>M4/M1</f>
        <v>0.19929902880225697</v>
      </c>
      <c r="N10" s="3">
        <f>N4/N1</f>
        <v>1.299561744161974E-2</v>
      </c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>
        <v>3600</v>
      </c>
      <c r="L11" s="1">
        <v>1</v>
      </c>
      <c r="M11" s="3">
        <f>M5/M1</f>
        <v>0.15048329964578036</v>
      </c>
      <c r="N11" s="3">
        <f>N5/N1</f>
        <v>9.7554344199949281E-3</v>
      </c>
      <c r="O11" s="1"/>
    </row>
    <row r="12" spans="1:15" x14ac:dyDescent="0.25">
      <c r="A12" s="5">
        <v>9</v>
      </c>
      <c r="B12" s="2">
        <v>0.10692400000000001</v>
      </c>
      <c r="C12" s="6">
        <f t="shared" ref="C12" si="7">AVERAGE(B12,B13,B14)</f>
        <v>9.3513333333333337E-2</v>
      </c>
      <c r="D12" s="2">
        <v>0.34511500000000001</v>
      </c>
      <c r="E12" s="6">
        <f t="shared" ref="E12" si="8">AVERAGE(D12,D13,D14)</f>
        <v>0.33889533333333333</v>
      </c>
      <c r="F12" s="2">
        <v>0.81218299999999999</v>
      </c>
      <c r="G12" s="6">
        <f t="shared" ref="G12" si="9">AVERAGE(F12,F13,F14)</f>
        <v>0.70942433333333332</v>
      </c>
      <c r="H12" s="2">
        <v>1.36236</v>
      </c>
      <c r="I12" s="6">
        <f t="shared" ref="I12" si="10">AVERAGE(H12,H13,H14)</f>
        <v>1.3589200000000001</v>
      </c>
      <c r="J12" s="1"/>
      <c r="K12" s="1"/>
      <c r="L12" s="1"/>
      <c r="M12" s="1"/>
      <c r="N12" s="1"/>
      <c r="O12" s="1"/>
    </row>
    <row r="13" spans="1:15" x14ac:dyDescent="0.25">
      <c r="A13" s="5"/>
      <c r="B13" s="2">
        <v>8.8329000000000005E-2</v>
      </c>
      <c r="C13" s="6"/>
      <c r="D13" s="2">
        <v>0.32764500000000002</v>
      </c>
      <c r="E13" s="6"/>
      <c r="F13" s="2">
        <v>0.75011700000000003</v>
      </c>
      <c r="G13" s="6"/>
      <c r="H13" s="2">
        <v>1.365602</v>
      </c>
      <c r="I13" s="6"/>
      <c r="J13" s="1"/>
      <c r="K13" s="1"/>
      <c r="L13" s="1"/>
      <c r="M13" s="1"/>
      <c r="N13" s="1"/>
      <c r="O13" s="1"/>
    </row>
    <row r="14" spans="1:15" x14ac:dyDescent="0.25">
      <c r="A14" s="5"/>
      <c r="B14" s="2">
        <v>8.5287000000000002E-2</v>
      </c>
      <c r="C14" s="6"/>
      <c r="D14" s="2">
        <v>0.34392600000000001</v>
      </c>
      <c r="E14" s="6"/>
      <c r="F14" s="2">
        <v>0.56597299999999995</v>
      </c>
      <c r="G14" s="6"/>
      <c r="H14" s="2">
        <v>1.3487979999999999</v>
      </c>
      <c r="I14" s="6"/>
      <c r="J14" s="1"/>
      <c r="K14" s="1"/>
      <c r="L14" s="1"/>
      <c r="M14" s="1"/>
      <c r="N14" s="1"/>
      <c r="O14" s="1"/>
    </row>
    <row r="18" spans="2:4" x14ac:dyDescent="0.25">
      <c r="B18" s="4">
        <v>0.508343357</v>
      </c>
      <c r="C18" s="4">
        <v>0.56753600000000004</v>
      </c>
      <c r="D18" s="4">
        <f>C18-B18</f>
        <v>5.9192643000000045E-2</v>
      </c>
    </row>
    <row r="19" spans="2:4" x14ac:dyDescent="0.25">
      <c r="B19" s="4">
        <v>0.70991689999999996</v>
      </c>
      <c r="C19" s="4">
        <v>0.78221799999999997</v>
      </c>
      <c r="D19" s="4">
        <f t="shared" ref="D19:D21" si="11">C19-B19</f>
        <v>7.2301100000000007E-2</v>
      </c>
    </row>
    <row r="20" spans="2:4" x14ac:dyDescent="0.25">
      <c r="B20" s="4">
        <v>0.99053800000000003</v>
      </c>
      <c r="C20" s="4">
        <v>1.0956600000000001</v>
      </c>
      <c r="D20" s="4">
        <f t="shared" si="11"/>
        <v>0.10512200000000005</v>
      </c>
    </row>
    <row r="21" spans="2:4" x14ac:dyDescent="0.25">
      <c r="B21" s="4">
        <v>0.375469</v>
      </c>
      <c r="C21" s="4">
        <v>0.51583299999999999</v>
      </c>
      <c r="D21" s="4">
        <f t="shared" si="11"/>
        <v>0.14036399999999999</v>
      </c>
    </row>
  </sheetData>
  <mergeCells count="20">
    <mergeCell ref="A5:A7"/>
    <mergeCell ref="C5:C7"/>
    <mergeCell ref="E5:E7"/>
    <mergeCell ref="G5:G7"/>
    <mergeCell ref="I5:I7"/>
    <mergeCell ref="A2:A4"/>
    <mergeCell ref="C2:C4"/>
    <mergeCell ref="E2:E4"/>
    <mergeCell ref="G2:G4"/>
    <mergeCell ref="I2:I4"/>
    <mergeCell ref="A12:A14"/>
    <mergeCell ref="C12:C14"/>
    <mergeCell ref="E12:E14"/>
    <mergeCell ref="G12:G14"/>
    <mergeCell ref="I12:I14"/>
    <mergeCell ref="A8:A10"/>
    <mergeCell ref="C8:C10"/>
    <mergeCell ref="E8:E10"/>
    <mergeCell ref="G8:G10"/>
    <mergeCell ref="I8:I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chessboard</vt:lpstr>
      <vt:lpstr>rightAngle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李润泽</dc:creator>
  <cp:lastModifiedBy>Lirz3</cp:lastModifiedBy>
  <dcterms:created xsi:type="dcterms:W3CDTF">2015-06-05T18:19:34Z</dcterms:created>
  <dcterms:modified xsi:type="dcterms:W3CDTF">2021-04-28T07:03:22Z</dcterms:modified>
</cp:coreProperties>
</file>