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/>
  <mc:AlternateContent xmlns:mc="http://schemas.openxmlformats.org/markup-compatibility/2006">
    <mc:Choice Requires="x15">
      <x15ac:absPath xmlns:x15ac="http://schemas.microsoft.com/office/spreadsheetml/2010/11/ac" url="/Users/yehuigen/Desktop/交叉课程材料/TrainData/"/>
    </mc:Choice>
  </mc:AlternateContent>
  <xr:revisionPtr revIDLastSave="0" documentId="13_ncr:1_{2CF5D3FC-5B48-D443-B683-4843F7D04A0D}" xr6:coauthVersionLast="47" xr6:coauthVersionMax="47" xr10:uidLastSave="{00000000-0000-0000-0000-000000000000}"/>
  <bookViews>
    <workbookView xWindow="1200" yWindow="7480" windowWidth="29000" windowHeight="15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1" i="1" l="1"/>
  <c r="AE74" i="1"/>
  <c r="AC74" i="1"/>
  <c r="T74" i="1"/>
</calcChain>
</file>

<file path=xl/sharedStrings.xml><?xml version="1.0" encoding="utf-8"?>
<sst xmlns="http://schemas.openxmlformats.org/spreadsheetml/2006/main" count="808" uniqueCount="222">
  <si>
    <t>Project No.</t>
  </si>
  <si>
    <t>Firm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</si>
  <si>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</si>
  <si>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</si>
  <si>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</si>
  <si>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</si>
  <si>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</si>
  <si>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</si>
  <si>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</si>
  <si>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</si>
  <si>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</si>
  <si>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</si>
  <si>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</si>
  <si>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</si>
  <si>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</t>
  </si>
  <si>
    <t>A</t>
  </si>
  <si>
    <t>S</t>
  </si>
  <si>
    <t>O</t>
  </si>
  <si>
    <t>N</t>
  </si>
  <si>
    <t>D</t>
  </si>
  <si>
    <t>J.1</t>
  </si>
  <si>
    <t>F</t>
  </si>
  <si>
    <t>M</t>
  </si>
  <si>
    <t>A.1</t>
  </si>
  <si>
    <t>M.1</t>
  </si>
  <si>
    <t>J.2</t>
  </si>
  <si>
    <t>Region</t>
  </si>
  <si>
    <t>Site</t>
  </si>
  <si>
    <t>Business Category</t>
  </si>
  <si>
    <t>Last Seen Month</t>
  </si>
  <si>
    <t>FB.19699</t>
  </si>
  <si>
    <t>Market F</t>
  </si>
  <si>
    <t>Plant E</t>
  </si>
  <si>
    <t>Category F</t>
  </si>
  <si>
    <t>A.04397</t>
  </si>
  <si>
    <t>Category B</t>
  </si>
  <si>
    <t>2023-07</t>
  </si>
  <si>
    <t>FB.16609</t>
  </si>
  <si>
    <t>Category C</t>
  </si>
  <si>
    <t>FB.16608</t>
  </si>
  <si>
    <t>A.04360</t>
  </si>
  <si>
    <t>A.04380</t>
  </si>
  <si>
    <t>Category D</t>
  </si>
  <si>
    <t>A.04180/FB.82676</t>
  </si>
  <si>
    <t>Plant H</t>
  </si>
  <si>
    <t>B.08506</t>
  </si>
  <si>
    <t>2023-11</t>
  </si>
  <si>
    <t>B.08513</t>
  </si>
  <si>
    <t>2023-09</t>
  </si>
  <si>
    <t>A.04507</t>
  </si>
  <si>
    <t>A.04586</t>
  </si>
  <si>
    <t>2024-03</t>
  </si>
  <si>
    <t>FB.25004</t>
  </si>
  <si>
    <t>FB.15895</t>
  </si>
  <si>
    <t>A.04549</t>
  </si>
  <si>
    <t>2024-01</t>
  </si>
  <si>
    <t>A.04196</t>
  </si>
  <si>
    <t>A.04515</t>
  </si>
  <si>
    <t>B.08502/B.08508</t>
  </si>
  <si>
    <t>B.08013</t>
  </si>
  <si>
    <t>B.08503/B.08504</t>
  </si>
  <si>
    <t>A.04041</t>
  </si>
  <si>
    <t>A.02453</t>
  </si>
  <si>
    <t>A.04346</t>
  </si>
  <si>
    <t xml:space="preserve">A.04332 </t>
  </si>
  <si>
    <t>A.04375</t>
  </si>
  <si>
    <t>A.04044</t>
  </si>
  <si>
    <t>A.03948</t>
  </si>
  <si>
    <t>B.08509</t>
  </si>
  <si>
    <t>A.04167</t>
  </si>
  <si>
    <t>B.07538</t>
  </si>
  <si>
    <t>B.08040</t>
  </si>
  <si>
    <t>B.08010</t>
  </si>
  <si>
    <t>A.04311</t>
  </si>
  <si>
    <t>A.04010</t>
  </si>
  <si>
    <t>A.04281</t>
  </si>
  <si>
    <t>A.04414</t>
  </si>
  <si>
    <t xml:space="preserve">A.04617 </t>
  </si>
  <si>
    <t>FB.50713</t>
  </si>
  <si>
    <t>FB.16645</t>
  </si>
  <si>
    <t>FB.45697</t>
  </si>
  <si>
    <t>A.04037</t>
  </si>
  <si>
    <t>FB.32371</t>
  </si>
  <si>
    <t>FB.16611</t>
  </si>
  <si>
    <t>A.03760</t>
  </si>
  <si>
    <t>A.03927</t>
  </si>
  <si>
    <t>FB.36551</t>
  </si>
  <si>
    <t>FB.24998</t>
  </si>
  <si>
    <t>FB.64701</t>
  </si>
  <si>
    <t>FB.50669</t>
  </si>
  <si>
    <t>A.04052</t>
  </si>
  <si>
    <t>FB.XXXX</t>
  </si>
  <si>
    <t>A.04042</t>
  </si>
  <si>
    <t>FB.16607</t>
  </si>
  <si>
    <t>FB.58368</t>
  </si>
  <si>
    <t>A.04416</t>
  </si>
  <si>
    <t>A.03676</t>
  </si>
  <si>
    <t>B.08011</t>
  </si>
  <si>
    <t>A.04374</t>
  </si>
  <si>
    <t>A.04124</t>
  </si>
  <si>
    <t>A.04195</t>
  </si>
  <si>
    <t>A.03947</t>
  </si>
  <si>
    <t>A.04671</t>
  </si>
  <si>
    <t>2024-05</t>
  </si>
  <si>
    <t>A.04366</t>
  </si>
  <si>
    <t>A.04333</t>
  </si>
  <si>
    <t>B.08524</t>
  </si>
  <si>
    <t>Market E</t>
  </si>
  <si>
    <t>Plant D</t>
  </si>
  <si>
    <t>FB.56581</t>
  </si>
  <si>
    <t>Plant A</t>
  </si>
  <si>
    <t>FB.84884</t>
  </si>
  <si>
    <t>FB.32831</t>
  </si>
  <si>
    <t>Plant B</t>
  </si>
  <si>
    <t>FB.47543</t>
  </si>
  <si>
    <t>FB.58398</t>
  </si>
  <si>
    <t>FB.16642</t>
  </si>
  <si>
    <t>Category A</t>
  </si>
  <si>
    <t>FB.87950</t>
  </si>
  <si>
    <t>A.03718</t>
  </si>
  <si>
    <t>A.04295</t>
  </si>
  <si>
    <t>FB.77614</t>
  </si>
  <si>
    <t>FB.36515</t>
  </si>
  <si>
    <t>A.04283</t>
  </si>
  <si>
    <t>FB.25090</t>
  </si>
  <si>
    <t>FB.57242</t>
  </si>
  <si>
    <t>B.08479</t>
  </si>
  <si>
    <t>2023-12</t>
  </si>
  <si>
    <t>FB.26846</t>
  </si>
  <si>
    <t>FB.31000</t>
  </si>
  <si>
    <t>FB.36509</t>
  </si>
  <si>
    <t>B.07564</t>
  </si>
  <si>
    <t>2023-10</t>
  </si>
  <si>
    <t>B.08571</t>
  </si>
  <si>
    <t>FB.38261</t>
  </si>
  <si>
    <t>A.04301</t>
  </si>
  <si>
    <t>A.04206</t>
  </si>
  <si>
    <t>FB.84902</t>
  </si>
  <si>
    <t>A.04569</t>
  </si>
  <si>
    <t>2024-02</t>
  </si>
  <si>
    <t>A.04351</t>
  </si>
  <si>
    <t>B.08480</t>
  </si>
  <si>
    <t>A.04408</t>
  </si>
  <si>
    <t>A.04583</t>
  </si>
  <si>
    <t>A.04561</t>
  </si>
  <si>
    <t>A.04357</t>
  </si>
  <si>
    <t>B.07549</t>
  </si>
  <si>
    <t>B.08494</t>
  </si>
  <si>
    <t>B.08039</t>
  </si>
  <si>
    <t>2023-08</t>
  </si>
  <si>
    <t>FB.57260</t>
  </si>
  <si>
    <t>FB.57261</t>
  </si>
  <si>
    <t>A.04107</t>
  </si>
  <si>
    <t>FB.84891</t>
  </si>
  <si>
    <t>FB.84893</t>
  </si>
  <si>
    <t>FB.84896</t>
  </si>
  <si>
    <t>FB.84907</t>
  </si>
  <si>
    <t>FB.84908</t>
  </si>
  <si>
    <t>FB.84909</t>
  </si>
  <si>
    <t>FB.84911</t>
  </si>
  <si>
    <t>FB.90417</t>
  </si>
  <si>
    <t>A.04629</t>
  </si>
  <si>
    <t>B.07557</t>
  </si>
  <si>
    <t>A.04314</t>
  </si>
  <si>
    <t>A.04553</t>
  </si>
  <si>
    <t>A.04048</t>
  </si>
  <si>
    <t>B.08022</t>
  </si>
  <si>
    <t>B.07566</t>
  </si>
  <si>
    <t>B.08031</t>
  </si>
  <si>
    <t>B.08038</t>
  </si>
  <si>
    <t>A.04348</t>
  </si>
  <si>
    <t>FB.50674</t>
  </si>
  <si>
    <t>FB.51080</t>
  </si>
  <si>
    <t>FB.17811</t>
  </si>
  <si>
    <t>FB.30979</t>
  </si>
  <si>
    <t>FB.58400</t>
  </si>
  <si>
    <t>FB.58401</t>
  </si>
  <si>
    <t>FB.60737</t>
  </si>
  <si>
    <t>FB.60763</t>
  </si>
  <si>
    <t>B.07559</t>
  </si>
  <si>
    <t>B.08036</t>
  </si>
  <si>
    <t>A.04170</t>
  </si>
  <si>
    <t>FB.31001</t>
  </si>
  <si>
    <t>B.08037</t>
  </si>
  <si>
    <t>FB.51085</t>
  </si>
  <si>
    <t>B.08030</t>
  </si>
  <si>
    <t>FB.54067</t>
  </si>
  <si>
    <t>B.08527</t>
  </si>
  <si>
    <t>A.04151</t>
  </si>
  <si>
    <t>B.08033</t>
  </si>
  <si>
    <t>B.07558</t>
  </si>
  <si>
    <t>B.07563</t>
  </si>
  <si>
    <t>B.08002</t>
  </si>
  <si>
    <t>B.08032</t>
  </si>
  <si>
    <t>B.08522</t>
  </si>
  <si>
    <t>A.03712</t>
  </si>
  <si>
    <t>B.07531</t>
  </si>
  <si>
    <t>B.08004</t>
  </si>
  <si>
    <t>AE</t>
  </si>
  <si>
    <t>A.03699</t>
  </si>
  <si>
    <t>B.08492</t>
  </si>
  <si>
    <t>A.03674</t>
  </si>
  <si>
    <t>B.08023</t>
  </si>
  <si>
    <t>B.08478</t>
  </si>
  <si>
    <t>B.08481</t>
  </si>
  <si>
    <t>B.08482</t>
  </si>
  <si>
    <t>B.08490</t>
  </si>
  <si>
    <t>B.08491</t>
  </si>
  <si>
    <t>B.08493</t>
  </si>
  <si>
    <t>B.08526</t>
  </si>
  <si>
    <t>FB.16613</t>
  </si>
  <si>
    <t>FB.16651</t>
  </si>
  <si>
    <t>FB.36518</t>
  </si>
  <si>
    <t>FB.51090</t>
  </si>
  <si>
    <t>FB.58395</t>
  </si>
  <si>
    <t>FB.61071</t>
  </si>
  <si>
    <t>FB.84874</t>
  </si>
  <si>
    <t>FB.84901</t>
  </si>
  <si>
    <t>FB.XXXXX</t>
  </si>
  <si>
    <t>FB.xxxxx</t>
  </si>
  <si>
    <t>GRA</t>
  </si>
  <si>
    <t>Capital Classification 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</si>
</sst>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70"/>
  <sheetViews>
    <sheetView tabSelected="1" workbookViewId="0">
      <selection activeCell="F1" sqref="F1"/>
    </sheetView>
  </sheetViews>
  <sheetFormatPr baseColWidth="10" defaultColWidth="9" defaultRowHeight="14"/>
  <cols>
    <col min="1" max="4" width="9" style="2"/>
    <col min="5" max="5" width="17.5" style="2" customWidth="1"/>
    <col min="6" max="19" width="9" style="2"/>
    <col min="20" max="20" width="9.6640625" style="2"/>
    <col min="21" max="21" width="9" style="2"/>
    <col min="22" max="22" width="10.6640625" style="2"/>
    <col min="23" max="27" width="9" style="2"/>
    <col min="28" max="31" width="9.6640625" style="2"/>
    <col min="37" max="16384" width="9" style="2"/>
  </cols>
  <sheetData>
    <row r="1" spans="1:31">
      <c r="A1" s="1" t="s">
        <v>29</v>
      </c>
      <c r="B1" s="1" t="s">
        <v>26</v>
      </c>
      <c r="C1" s="1" t="s">
        <v>27</v>
      </c>
      <c r="D1" s="1" t="s">
        <v>28</v>
      </c>
      <c r="E1" s="1" t="s">
        <v>0</v>
      </c>
      <c r="F1" s="1" t="s">
        <v>221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</row>
    <row r="2" spans="1:31">
      <c r="B2" s="2" t="s">
        <v>31</v>
      </c>
      <c r="C2" s="2" t="s">
        <v>32</v>
      </c>
      <c r="D2" s="2" t="s">
        <v>33</v>
      </c>
      <c r="E2" s="2" t="s">
        <v>30</v>
      </c>
      <c r="F2" s="2">
        <v>4</v>
      </c>
      <c r="G2" s="2">
        <v>450</v>
      </c>
      <c r="H2" s="2">
        <v>0.45</v>
      </c>
      <c r="I2" s="2">
        <v>0.45</v>
      </c>
      <c r="J2" s="2">
        <v>0.45</v>
      </c>
      <c r="K2" s="2">
        <v>0.45</v>
      </c>
      <c r="L2" s="2">
        <v>0.45</v>
      </c>
      <c r="M2" s="2">
        <v>0.1</v>
      </c>
      <c r="N2" s="2">
        <v>0.1</v>
      </c>
      <c r="O2" s="2">
        <v>0.1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31">
      <c r="A3" s="2" t="s">
        <v>36</v>
      </c>
      <c r="B3" s="2" t="s">
        <v>31</v>
      </c>
      <c r="C3" s="2" t="s">
        <v>32</v>
      </c>
      <c r="D3" s="2" t="s">
        <v>35</v>
      </c>
      <c r="E3" s="2" t="s">
        <v>34</v>
      </c>
      <c r="F3" s="2">
        <v>1</v>
      </c>
      <c r="G3" s="2">
        <v>3750</v>
      </c>
      <c r="H3" s="2">
        <v>2.5</v>
      </c>
      <c r="I3" s="2">
        <v>2.5</v>
      </c>
      <c r="J3" s="2">
        <v>2.5002</v>
      </c>
      <c r="K3" s="2">
        <v>3.5001000000000002</v>
      </c>
      <c r="L3" s="2">
        <v>3.5072999999999999</v>
      </c>
      <c r="M3" s="2">
        <v>3.2</v>
      </c>
      <c r="N3" s="2">
        <v>3.2029999999999998</v>
      </c>
      <c r="O3" s="2">
        <v>3.1779999999999999</v>
      </c>
      <c r="P3" s="2">
        <v>3.2450000000000001</v>
      </c>
      <c r="Q3" s="2">
        <v>3.0059999999999998</v>
      </c>
      <c r="R3" s="2">
        <v>2.9940000000000002</v>
      </c>
      <c r="S3" s="2">
        <v>2.9940000000000002</v>
      </c>
      <c r="T3" s="2">
        <v>4.5789999999999997</v>
      </c>
      <c r="U3" s="2">
        <v>118.211</v>
      </c>
      <c r="V3" s="2">
        <v>38.253</v>
      </c>
      <c r="W3" s="2">
        <v>36.828000000000003</v>
      </c>
      <c r="X3" s="2">
        <v>38.988</v>
      </c>
      <c r="Y3" s="2">
        <v>407.49099999999999</v>
      </c>
      <c r="Z3" s="2">
        <v>231.94</v>
      </c>
      <c r="AA3" s="2">
        <v>481.96899999999999</v>
      </c>
      <c r="AB3" s="2">
        <v>516.798</v>
      </c>
      <c r="AC3" s="2">
        <v>218.49700000000001</v>
      </c>
      <c r="AD3" s="2">
        <v>425.66500000000002</v>
      </c>
      <c r="AE3" s="2">
        <v>529.53700000000003</v>
      </c>
    </row>
    <row r="4" spans="1:31">
      <c r="B4" s="2" t="s">
        <v>31</v>
      </c>
      <c r="C4" s="2" t="s">
        <v>32</v>
      </c>
      <c r="D4" s="2" t="s">
        <v>38</v>
      </c>
      <c r="E4" s="2" t="s">
        <v>37</v>
      </c>
      <c r="F4" s="2">
        <v>4</v>
      </c>
      <c r="G4" s="2">
        <v>300</v>
      </c>
      <c r="H4" s="2">
        <v>0.3</v>
      </c>
      <c r="I4" s="2">
        <v>0.3</v>
      </c>
      <c r="J4" s="2">
        <v>0.3</v>
      </c>
      <c r="K4" s="2">
        <v>0.3</v>
      </c>
      <c r="L4" s="2">
        <v>0.3</v>
      </c>
      <c r="M4" s="2">
        <v>0.3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>
      <c r="B5" s="2" t="s">
        <v>31</v>
      </c>
      <c r="C5" s="2" t="s">
        <v>32</v>
      </c>
      <c r="D5" s="2" t="s">
        <v>38</v>
      </c>
      <c r="E5" s="2" t="s">
        <v>39</v>
      </c>
      <c r="F5" s="2">
        <v>4</v>
      </c>
      <c r="G5" s="2">
        <v>350</v>
      </c>
      <c r="H5" s="2">
        <v>0.35</v>
      </c>
      <c r="I5" s="2">
        <v>0.35</v>
      </c>
      <c r="J5" s="2">
        <v>0.35</v>
      </c>
      <c r="K5" s="2">
        <v>0.35</v>
      </c>
      <c r="L5" s="2">
        <v>0.35</v>
      </c>
      <c r="M5" s="2">
        <v>0.35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</row>
    <row r="6" spans="1:31">
      <c r="A6" s="2" t="s">
        <v>36</v>
      </c>
      <c r="B6" s="2" t="s">
        <v>31</v>
      </c>
      <c r="C6" s="2" t="s">
        <v>32</v>
      </c>
      <c r="D6" s="2" t="s">
        <v>38</v>
      </c>
      <c r="E6" s="2" t="s">
        <v>40</v>
      </c>
      <c r="F6" s="2">
        <v>2</v>
      </c>
      <c r="G6" s="2">
        <v>4725</v>
      </c>
      <c r="H6" s="2">
        <v>4.7249999999999996</v>
      </c>
      <c r="I6" s="2">
        <v>4.7249999999999996</v>
      </c>
      <c r="J6" s="2">
        <v>4.3272000000000004</v>
      </c>
      <c r="K6" s="2">
        <v>4.3272000000000004</v>
      </c>
      <c r="L6" s="2">
        <v>4.2065999999999999</v>
      </c>
      <c r="M6" s="2">
        <v>3.9740000000000002</v>
      </c>
      <c r="N6" s="2">
        <v>3.9769999999999999</v>
      </c>
      <c r="O6" s="2">
        <v>4.0679999999999996</v>
      </c>
      <c r="P6" s="2">
        <v>4.0049999999999999</v>
      </c>
      <c r="Q6" s="2">
        <v>3.9430000000000001</v>
      </c>
      <c r="R6" s="2">
        <v>3.9369999999999998</v>
      </c>
      <c r="S6" s="2">
        <v>3.9369999999999998</v>
      </c>
      <c r="T6" s="2">
        <v>72.397999999999996</v>
      </c>
      <c r="U6" s="2">
        <v>73.162000000000006</v>
      </c>
      <c r="V6" s="2">
        <v>279.15100000000001</v>
      </c>
      <c r="W6" s="2">
        <v>81.603999999999999</v>
      </c>
      <c r="X6" s="2">
        <v>108.349</v>
      </c>
      <c r="Y6" s="2">
        <v>1074.259</v>
      </c>
      <c r="Z6" s="2">
        <v>833.36699999999996</v>
      </c>
      <c r="AA6" s="2">
        <v>362.21600000000001</v>
      </c>
      <c r="AB6" s="2">
        <v>566.04</v>
      </c>
      <c r="AC6" s="2">
        <v>163.81299999999999</v>
      </c>
      <c r="AD6" s="2">
        <v>222.29499999999999</v>
      </c>
      <c r="AE6" s="2">
        <v>133.358</v>
      </c>
    </row>
    <row r="7" spans="1:31" ht="13" customHeight="1">
      <c r="A7" s="2" t="s">
        <v>36</v>
      </c>
      <c r="B7" s="2" t="s">
        <v>31</v>
      </c>
      <c r="C7" s="2" t="s">
        <v>32</v>
      </c>
      <c r="D7" s="2" t="s">
        <v>42</v>
      </c>
      <c r="E7" s="2" t="s">
        <v>41</v>
      </c>
      <c r="F7" s="2">
        <v>4</v>
      </c>
      <c r="G7" s="2">
        <v>750</v>
      </c>
      <c r="H7" s="2">
        <v>0.75149999999999995</v>
      </c>
      <c r="I7" s="2">
        <v>0.75149999999999995</v>
      </c>
      <c r="J7" s="2">
        <v>0.71099999999999997</v>
      </c>
      <c r="K7" s="2">
        <v>0.71099999999999997</v>
      </c>
      <c r="L7" s="2">
        <v>0.65429999999999999</v>
      </c>
      <c r="M7" s="2">
        <v>0.504</v>
      </c>
      <c r="N7" s="2">
        <v>0.49099999999999999</v>
      </c>
      <c r="O7" s="2">
        <v>0.499</v>
      </c>
      <c r="P7" s="2">
        <v>0.55900000000000005</v>
      </c>
      <c r="Q7" s="2">
        <v>0.50700000000000001</v>
      </c>
      <c r="R7" s="2">
        <v>0.47199999999999998</v>
      </c>
      <c r="S7" s="2">
        <v>0.47199999999999998</v>
      </c>
      <c r="T7" s="2">
        <v>6.8410000000000002</v>
      </c>
      <c r="U7" s="2">
        <v>22.081</v>
      </c>
      <c r="V7" s="2">
        <v>28.558</v>
      </c>
      <c r="W7" s="2">
        <v>13.215</v>
      </c>
      <c r="X7" s="2">
        <v>1.885</v>
      </c>
      <c r="Y7" s="2">
        <v>111.595</v>
      </c>
      <c r="Z7" s="2">
        <v>42.625999999999998</v>
      </c>
      <c r="AA7" s="2">
        <v>8.2029999999999994</v>
      </c>
      <c r="AB7" s="2">
        <v>1.7010000000000001</v>
      </c>
      <c r="AC7" s="2">
        <v>35.877000000000002</v>
      </c>
      <c r="AD7" s="2">
        <v>155.22300000000001</v>
      </c>
      <c r="AE7" s="2">
        <v>22.608000000000001</v>
      </c>
    </row>
    <row r="8" spans="1:31">
      <c r="B8" s="2" t="s">
        <v>31</v>
      </c>
      <c r="C8" s="2" t="s">
        <v>44</v>
      </c>
      <c r="D8" s="2" t="s">
        <v>33</v>
      </c>
      <c r="E8" s="2" t="s">
        <v>43</v>
      </c>
      <c r="F8" s="2">
        <v>2</v>
      </c>
      <c r="G8" s="2">
        <v>28350</v>
      </c>
      <c r="H8" s="2">
        <v>28.35</v>
      </c>
      <c r="I8" s="2">
        <v>28.35</v>
      </c>
      <c r="J8" s="2">
        <v>28.35</v>
      </c>
      <c r="K8" s="2">
        <v>28.35</v>
      </c>
      <c r="L8" s="2">
        <v>29.5</v>
      </c>
      <c r="M8" s="2">
        <v>29.5</v>
      </c>
      <c r="N8" s="2">
        <v>29.5</v>
      </c>
      <c r="O8" s="2">
        <v>29.5</v>
      </c>
      <c r="P8" s="2">
        <v>28.8</v>
      </c>
      <c r="Q8" s="2">
        <v>28</v>
      </c>
      <c r="R8" s="2">
        <v>27.5</v>
      </c>
      <c r="S8" s="2">
        <v>27.5</v>
      </c>
      <c r="T8" s="2">
        <v>15.58</v>
      </c>
      <c r="U8" s="2">
        <v>109.98</v>
      </c>
      <c r="V8" s="2">
        <v>10568.209000000001</v>
      </c>
      <c r="W8" s="2">
        <v>152.14599999999999</v>
      </c>
      <c r="X8" s="2">
        <v>137.667</v>
      </c>
      <c r="Y8" s="2">
        <v>64.822999999999993</v>
      </c>
      <c r="Z8" s="2">
        <v>38.264000000000003</v>
      </c>
      <c r="AA8" s="2">
        <v>79.123999999999995</v>
      </c>
      <c r="AB8" s="2">
        <v>7237.2070000000003</v>
      </c>
      <c r="AC8" s="2">
        <v>6631.3959999999997</v>
      </c>
      <c r="AD8" s="2">
        <v>1023.777</v>
      </c>
      <c r="AE8" s="2">
        <v>1284.9770000000001</v>
      </c>
    </row>
    <row r="9" spans="1:31">
      <c r="A9" s="2" t="s">
        <v>46</v>
      </c>
      <c r="B9" s="2" t="s">
        <v>31</v>
      </c>
      <c r="C9" s="2" t="s">
        <v>32</v>
      </c>
      <c r="D9" s="2" t="s">
        <v>35</v>
      </c>
      <c r="E9" s="2" t="s">
        <v>45</v>
      </c>
      <c r="F9" s="2">
        <v>3</v>
      </c>
      <c r="G9" s="2">
        <v>164</v>
      </c>
      <c r="H9" s="2">
        <v>0.16400000000000001</v>
      </c>
      <c r="I9" s="2">
        <v>0.16400000000000001</v>
      </c>
      <c r="J9" s="2">
        <v>0.16400000000000001</v>
      </c>
      <c r="K9" s="2">
        <v>0.16400000000000001</v>
      </c>
      <c r="L9" s="2">
        <v>0.16400000000000001</v>
      </c>
      <c r="M9" s="2">
        <v>0.04</v>
      </c>
      <c r="N9" s="2">
        <v>4.1000000000000002E-2</v>
      </c>
      <c r="O9" s="2">
        <v>4.2000000000000003E-2</v>
      </c>
      <c r="P9" s="2">
        <v>2.5000000000000001E-2</v>
      </c>
      <c r="Q9" s="2">
        <v>2.4E-2</v>
      </c>
      <c r="R9" s="2">
        <v>2.4E-2</v>
      </c>
      <c r="S9" s="2">
        <v>2.4E-2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5.5010000000000003</v>
      </c>
      <c r="AB9" s="2">
        <v>0</v>
      </c>
      <c r="AC9" s="2">
        <v>1.123</v>
      </c>
      <c r="AD9" s="2">
        <v>4.4640000000000004</v>
      </c>
      <c r="AE9" s="2">
        <v>0</v>
      </c>
    </row>
    <row r="10" spans="1:31">
      <c r="A10" s="2" t="s">
        <v>48</v>
      </c>
      <c r="B10" s="2" t="s">
        <v>31</v>
      </c>
      <c r="C10" s="2" t="s">
        <v>32</v>
      </c>
      <c r="D10" s="2" t="s">
        <v>42</v>
      </c>
      <c r="E10" s="2" t="s">
        <v>47</v>
      </c>
      <c r="F10" s="2">
        <v>1</v>
      </c>
      <c r="H10" s="2">
        <v>0</v>
      </c>
      <c r="I10" s="2">
        <v>0.40500000000000003</v>
      </c>
      <c r="J10" s="2">
        <v>0.41489999999999999</v>
      </c>
      <c r="K10" s="2">
        <v>0.41489999999999999</v>
      </c>
      <c r="L10" s="2">
        <v>0.40139999999999998</v>
      </c>
      <c r="M10" s="2">
        <v>0.3</v>
      </c>
      <c r="N10" s="2">
        <v>0.33300000000000002</v>
      </c>
      <c r="O10" s="2">
        <v>0.34399999999999997</v>
      </c>
      <c r="P10" s="2">
        <v>0.245</v>
      </c>
      <c r="Q10" s="2">
        <v>0.23599999999999999</v>
      </c>
      <c r="R10" s="2">
        <v>0.23599999999999999</v>
      </c>
      <c r="S10" s="2">
        <v>0.23599999999999999</v>
      </c>
      <c r="T10" s="2">
        <v>0</v>
      </c>
      <c r="U10" s="2">
        <v>10.166</v>
      </c>
      <c r="V10" s="2">
        <v>0</v>
      </c>
      <c r="W10" s="2">
        <v>13.895</v>
      </c>
      <c r="X10" s="2">
        <v>13.983000000000001</v>
      </c>
      <c r="Y10" s="2">
        <v>15.089</v>
      </c>
      <c r="Z10" s="2">
        <v>47.668999999999997</v>
      </c>
      <c r="AA10" s="2">
        <v>14.858000000000001</v>
      </c>
      <c r="AB10" s="2">
        <v>29.381</v>
      </c>
      <c r="AC10" s="2">
        <v>31.931000000000001</v>
      </c>
      <c r="AD10" s="2">
        <v>24.827999999999999</v>
      </c>
      <c r="AE10" s="2">
        <v>27.782</v>
      </c>
    </row>
    <row r="11" spans="1:31">
      <c r="A11" s="2" t="s">
        <v>46</v>
      </c>
      <c r="B11" s="2" t="s">
        <v>31</v>
      </c>
      <c r="C11" s="2" t="s">
        <v>32</v>
      </c>
      <c r="D11" s="2" t="s">
        <v>38</v>
      </c>
      <c r="E11" s="2" t="s">
        <v>49</v>
      </c>
      <c r="F11" s="2">
        <v>1</v>
      </c>
      <c r="G11" s="2">
        <v>765</v>
      </c>
      <c r="H11" s="2">
        <v>0.76500000000000001</v>
      </c>
      <c r="I11" s="2">
        <v>0.76500000000000001</v>
      </c>
      <c r="J11" s="2">
        <v>1.0863</v>
      </c>
      <c r="K11" s="2">
        <v>1.0863</v>
      </c>
      <c r="L11" s="2">
        <v>1.0511999999999999</v>
      </c>
      <c r="M11" s="2">
        <v>0.95</v>
      </c>
      <c r="N11" s="2">
        <v>0.95299999999999996</v>
      </c>
      <c r="O11" s="2">
        <v>0.98099999999999998</v>
      </c>
      <c r="P11" s="2">
        <v>0.90300000000000002</v>
      </c>
      <c r="Q11" s="2">
        <v>0.879</v>
      </c>
      <c r="R11" s="2">
        <v>0.88300000000000001</v>
      </c>
      <c r="S11" s="2">
        <v>0.88300000000000001</v>
      </c>
      <c r="T11" s="2">
        <v>0</v>
      </c>
      <c r="U11" s="2">
        <v>0</v>
      </c>
      <c r="V11" s="2">
        <v>0</v>
      </c>
      <c r="W11" s="2">
        <v>115.431</v>
      </c>
      <c r="X11" s="2">
        <v>6.6509999999999998</v>
      </c>
      <c r="Y11" s="2">
        <v>229.20500000000001</v>
      </c>
      <c r="Z11" s="2">
        <v>220.262</v>
      </c>
      <c r="AA11" s="2">
        <v>14.596</v>
      </c>
      <c r="AB11" s="2">
        <v>83.358000000000004</v>
      </c>
      <c r="AC11" s="2">
        <v>24.346</v>
      </c>
      <c r="AD11" s="2">
        <v>186.381</v>
      </c>
      <c r="AE11" s="2">
        <v>23.456</v>
      </c>
    </row>
    <row r="12" spans="1:31">
      <c r="A12" s="2" t="s">
        <v>51</v>
      </c>
      <c r="B12" s="2" t="s">
        <v>31</v>
      </c>
      <c r="C12" s="2" t="s">
        <v>32</v>
      </c>
      <c r="D12" s="2" t="s">
        <v>35</v>
      </c>
      <c r="E12" s="2" t="s">
        <v>50</v>
      </c>
      <c r="F12" s="2">
        <v>1</v>
      </c>
      <c r="G12" s="2">
        <v>350</v>
      </c>
      <c r="H12" s="2">
        <v>1</v>
      </c>
      <c r="I12" s="2">
        <v>1</v>
      </c>
      <c r="J12" s="2">
        <v>1</v>
      </c>
      <c r="K12" s="2">
        <v>1.2</v>
      </c>
      <c r="L12" s="2">
        <v>0.7</v>
      </c>
      <c r="M12" s="2">
        <v>0.6</v>
      </c>
      <c r="N12" s="2">
        <v>0.6</v>
      </c>
      <c r="O12" s="2">
        <v>0.6</v>
      </c>
      <c r="P12" s="2">
        <v>0.495</v>
      </c>
      <c r="Q12" s="2">
        <v>0.47699999999999998</v>
      </c>
      <c r="R12" s="2">
        <v>0.47899999999999998</v>
      </c>
      <c r="S12" s="2">
        <v>0.47899999999999998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34.755000000000003</v>
      </c>
      <c r="AB12" s="2">
        <v>273.27600000000001</v>
      </c>
      <c r="AC12" s="2">
        <v>19.884</v>
      </c>
      <c r="AD12" s="2">
        <v>47.267000000000003</v>
      </c>
      <c r="AE12" s="2">
        <v>153.88900000000001</v>
      </c>
    </row>
    <row r="13" spans="1:31">
      <c r="B13" s="2" t="s">
        <v>31</v>
      </c>
      <c r="C13" s="2" t="s">
        <v>32</v>
      </c>
      <c r="D13" s="2" t="s">
        <v>35</v>
      </c>
      <c r="E13" s="2" t="s">
        <v>52</v>
      </c>
      <c r="F13" s="2">
        <v>4</v>
      </c>
      <c r="G13" s="2">
        <v>500</v>
      </c>
      <c r="H13" s="2">
        <v>0.8</v>
      </c>
      <c r="I13" s="2">
        <v>0.8</v>
      </c>
      <c r="J13" s="2">
        <v>0.8</v>
      </c>
      <c r="K13" s="2">
        <v>0.4</v>
      </c>
      <c r="L13" s="2">
        <v>0.4</v>
      </c>
      <c r="M13" s="2">
        <v>0.3</v>
      </c>
      <c r="N13" s="2">
        <v>0.7</v>
      </c>
      <c r="O13" s="2">
        <v>0.3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</row>
    <row r="14" spans="1:31">
      <c r="B14" s="2" t="s">
        <v>31</v>
      </c>
      <c r="C14" s="2" t="s">
        <v>32</v>
      </c>
      <c r="D14" s="2" t="s">
        <v>35</v>
      </c>
      <c r="E14" s="2" t="s">
        <v>53</v>
      </c>
      <c r="F14" s="2">
        <v>1</v>
      </c>
      <c r="G14" s="2">
        <v>700</v>
      </c>
      <c r="H14" s="2">
        <v>1</v>
      </c>
      <c r="I14" s="2">
        <v>0.99750000000000005</v>
      </c>
      <c r="J14" s="2">
        <v>1</v>
      </c>
      <c r="K14" s="2">
        <v>0.2</v>
      </c>
      <c r="L14" s="2">
        <v>0.2</v>
      </c>
      <c r="M14" s="2">
        <v>0.1</v>
      </c>
      <c r="N14" s="2">
        <v>0.1</v>
      </c>
      <c r="O14" s="2">
        <v>0.1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</row>
    <row r="15" spans="1:31">
      <c r="A15" s="2" t="s">
        <v>55</v>
      </c>
      <c r="B15" s="2" t="s">
        <v>31</v>
      </c>
      <c r="C15" s="2" t="s">
        <v>32</v>
      </c>
      <c r="D15" s="2" t="s">
        <v>42</v>
      </c>
      <c r="E15" s="2" t="s">
        <v>54</v>
      </c>
      <c r="F15" s="2">
        <v>1</v>
      </c>
      <c r="H15" s="2">
        <v>0</v>
      </c>
      <c r="I15" s="2">
        <v>0</v>
      </c>
      <c r="J15" s="2">
        <v>0.5</v>
      </c>
      <c r="K15" s="2">
        <v>0.5</v>
      </c>
      <c r="L15" s="2">
        <v>0.5</v>
      </c>
      <c r="M15" s="2">
        <v>0.40899999999999997</v>
      </c>
      <c r="N15" s="2">
        <v>0.42899999999999999</v>
      </c>
      <c r="O15" s="2">
        <v>0.44500000000000001</v>
      </c>
      <c r="P15" s="2">
        <v>0.63500000000000001</v>
      </c>
      <c r="Q15" s="2">
        <v>0.63500000000000001</v>
      </c>
      <c r="R15" s="2">
        <v>0.629</v>
      </c>
      <c r="S15" s="2">
        <v>0.629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6.6790000000000003</v>
      </c>
      <c r="Z15" s="2">
        <v>5.3</v>
      </c>
      <c r="AA15" s="2">
        <v>32.558</v>
      </c>
      <c r="AB15" s="2">
        <v>54.454999999999998</v>
      </c>
      <c r="AC15" s="2">
        <v>174.703</v>
      </c>
      <c r="AD15" s="2">
        <v>192.73699999999999</v>
      </c>
      <c r="AE15" s="2">
        <v>278.089</v>
      </c>
    </row>
    <row r="16" spans="1:31">
      <c r="A16" s="2" t="s">
        <v>36</v>
      </c>
      <c r="B16" s="2" t="s">
        <v>31</v>
      </c>
      <c r="C16" s="2" t="s">
        <v>32</v>
      </c>
      <c r="D16" s="2" t="s">
        <v>33</v>
      </c>
      <c r="E16" s="2" t="s">
        <v>56</v>
      </c>
      <c r="F16" s="2">
        <v>4</v>
      </c>
      <c r="G16" s="2">
        <v>1008</v>
      </c>
      <c r="H16" s="2">
        <v>1.008</v>
      </c>
      <c r="I16" s="2">
        <v>1.008</v>
      </c>
      <c r="J16" s="2">
        <v>0.6966</v>
      </c>
      <c r="K16" s="2">
        <v>0.6966</v>
      </c>
      <c r="L16" s="2">
        <v>0.63</v>
      </c>
      <c r="M16" s="2">
        <v>0.58099999999999996</v>
      </c>
      <c r="N16" s="2">
        <v>0.58699999999999997</v>
      </c>
      <c r="O16" s="2">
        <v>0.59499999999999997</v>
      </c>
      <c r="P16" s="2">
        <v>0.59099999999999997</v>
      </c>
      <c r="Q16" s="2">
        <v>0.58199999999999996</v>
      </c>
      <c r="R16" s="2">
        <v>0.58199999999999996</v>
      </c>
      <c r="S16" s="2">
        <v>0.58199999999999996</v>
      </c>
      <c r="T16" s="2">
        <v>0.93300000000000005</v>
      </c>
      <c r="U16" s="2">
        <v>26.698</v>
      </c>
      <c r="V16" s="2">
        <v>33.090000000000003</v>
      </c>
      <c r="W16" s="2">
        <v>29.62</v>
      </c>
      <c r="X16" s="2">
        <v>133.77600000000001</v>
      </c>
      <c r="Y16" s="2">
        <v>172.08500000000001</v>
      </c>
      <c r="Z16" s="2">
        <v>34.582000000000001</v>
      </c>
      <c r="AA16" s="2">
        <v>8.6300000000000008</v>
      </c>
      <c r="AB16" s="2">
        <v>18.655000000000001</v>
      </c>
      <c r="AC16" s="2">
        <v>6.4859999999999998</v>
      </c>
      <c r="AD16" s="2">
        <v>114.042</v>
      </c>
      <c r="AE16" s="2">
        <v>0</v>
      </c>
    </row>
    <row r="17" spans="1:31">
      <c r="A17" s="2" t="s">
        <v>55</v>
      </c>
      <c r="B17" s="2" t="s">
        <v>31</v>
      </c>
      <c r="C17" s="2" t="s">
        <v>32</v>
      </c>
      <c r="D17" s="2" t="s">
        <v>33</v>
      </c>
      <c r="E17" s="2" t="s">
        <v>57</v>
      </c>
      <c r="F17" s="2">
        <v>4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0.73899999999999999</v>
      </c>
      <c r="O17" s="2">
        <v>0.75600000000000001</v>
      </c>
      <c r="P17" s="2">
        <v>0.75800000000000001</v>
      </c>
      <c r="Q17" s="2">
        <v>0.72799999999999998</v>
      </c>
      <c r="R17" s="2">
        <v>0.72299999999999998</v>
      </c>
      <c r="S17" s="2">
        <v>0.72299999999999998</v>
      </c>
      <c r="T17" s="2">
        <v>0</v>
      </c>
      <c r="U17" s="2">
        <v>0</v>
      </c>
      <c r="V17" s="2">
        <v>0</v>
      </c>
      <c r="W17" s="2">
        <v>0</v>
      </c>
      <c r="X17" s="2">
        <v>152.43</v>
      </c>
      <c r="Y17" s="2">
        <v>0</v>
      </c>
      <c r="Z17" s="2">
        <v>67.864000000000004</v>
      </c>
      <c r="AA17" s="2">
        <v>0</v>
      </c>
      <c r="AB17" s="2">
        <v>0</v>
      </c>
      <c r="AC17" s="2">
        <v>0</v>
      </c>
      <c r="AD17" s="2">
        <v>1.9910000000000001</v>
      </c>
      <c r="AE17" s="2">
        <v>273.214</v>
      </c>
    </row>
    <row r="18" spans="1:31">
      <c r="B18" s="2" t="s">
        <v>31</v>
      </c>
      <c r="C18" s="2" t="s">
        <v>32</v>
      </c>
      <c r="D18" s="2" t="s">
        <v>33</v>
      </c>
      <c r="E18" s="2" t="s">
        <v>58</v>
      </c>
      <c r="F18" s="2">
        <v>4</v>
      </c>
      <c r="G18" s="2">
        <v>1770.3</v>
      </c>
      <c r="H18" s="2">
        <v>1.7703</v>
      </c>
      <c r="I18" s="2">
        <v>1.7703</v>
      </c>
      <c r="J18" s="2">
        <v>1.7709999999999999</v>
      </c>
      <c r="K18" s="2">
        <v>1.7709999999999999</v>
      </c>
      <c r="L18" s="2">
        <v>1.6452</v>
      </c>
      <c r="M18" s="2">
        <v>1.6101000000000001</v>
      </c>
      <c r="N18" s="2">
        <v>0.71199999999999997</v>
      </c>
      <c r="O18" s="2">
        <v>0.63700000000000001</v>
      </c>
      <c r="P18" s="2">
        <v>0.53</v>
      </c>
      <c r="Q18" s="2">
        <v>0.51100000000000001</v>
      </c>
      <c r="R18" s="2">
        <v>0.50700000000000001</v>
      </c>
      <c r="S18" s="2">
        <v>0.50700000000000001</v>
      </c>
      <c r="T18" s="2">
        <v>0</v>
      </c>
      <c r="U18" s="2">
        <v>3.633</v>
      </c>
      <c r="V18" s="2">
        <v>11.057</v>
      </c>
      <c r="W18" s="2">
        <v>7.5759999999999996</v>
      </c>
      <c r="X18" s="2">
        <v>10.289</v>
      </c>
      <c r="Y18" s="2">
        <v>62.466000000000001</v>
      </c>
      <c r="Z18" s="2">
        <v>31.67</v>
      </c>
      <c r="AA18" s="2">
        <v>63.947000000000003</v>
      </c>
      <c r="AB18" s="2">
        <v>16.972999999999999</v>
      </c>
      <c r="AC18" s="2">
        <v>159.43</v>
      </c>
      <c r="AD18" s="2">
        <v>28.324999999999999</v>
      </c>
      <c r="AE18" s="2">
        <v>76.700999999999993</v>
      </c>
    </row>
    <row r="19" spans="1:31">
      <c r="A19" s="2" t="s">
        <v>55</v>
      </c>
      <c r="B19" s="2" t="s">
        <v>31</v>
      </c>
      <c r="C19" s="2" t="s">
        <v>32</v>
      </c>
      <c r="D19" s="2" t="s">
        <v>33</v>
      </c>
      <c r="E19" s="2" t="s">
        <v>59</v>
      </c>
      <c r="F19" s="2">
        <v>4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0.17</v>
      </c>
      <c r="O19" s="2">
        <v>0.17599999999999999</v>
      </c>
      <c r="P19" s="2">
        <v>0.14399999999999999</v>
      </c>
      <c r="Q19" s="2">
        <v>0.14000000000000001</v>
      </c>
      <c r="R19" s="2">
        <v>0.14299999999999999</v>
      </c>
      <c r="S19" s="2">
        <v>0.14299999999999999</v>
      </c>
      <c r="T19" s="2">
        <v>4.2729999999999997</v>
      </c>
      <c r="U19" s="2">
        <v>23.222999999999999</v>
      </c>
      <c r="V19" s="2">
        <v>0</v>
      </c>
      <c r="W19" s="2">
        <v>7.3570000000000002</v>
      </c>
      <c r="X19" s="2">
        <v>-0.03</v>
      </c>
      <c r="Y19" s="2">
        <v>-0.308</v>
      </c>
      <c r="Z19" s="2">
        <v>41.432000000000002</v>
      </c>
      <c r="AA19" s="2">
        <v>0</v>
      </c>
      <c r="AB19" s="2">
        <v>0</v>
      </c>
      <c r="AC19" s="2">
        <v>0.53700000000000003</v>
      </c>
      <c r="AD19" s="2">
        <v>10.311999999999999</v>
      </c>
      <c r="AE19" s="2">
        <v>71.024000000000001</v>
      </c>
    </row>
    <row r="20" spans="1:31">
      <c r="B20" s="2" t="s">
        <v>31</v>
      </c>
      <c r="C20" s="2" t="s">
        <v>32</v>
      </c>
      <c r="D20" s="2" t="s">
        <v>33</v>
      </c>
      <c r="E20" s="2" t="s">
        <v>60</v>
      </c>
      <c r="F20" s="2">
        <v>3</v>
      </c>
      <c r="G20" s="2">
        <v>3900</v>
      </c>
      <c r="H20" s="2">
        <v>4.0999999999999996</v>
      </c>
      <c r="I20" s="2">
        <v>4.0999999999999996</v>
      </c>
      <c r="J20" s="2">
        <v>4.0999999999999996</v>
      </c>
      <c r="K20" s="2">
        <v>4.0999999999999996</v>
      </c>
      <c r="L20" s="2">
        <v>4.0460000000000003</v>
      </c>
      <c r="M20" s="2">
        <v>4.0460000000000003</v>
      </c>
      <c r="N20" s="2">
        <v>3.6190000000000002</v>
      </c>
      <c r="O20" s="2">
        <v>3.7080000000000002</v>
      </c>
      <c r="P20" s="2">
        <v>4.024</v>
      </c>
      <c r="Q20" s="2">
        <v>3.855</v>
      </c>
      <c r="R20" s="2">
        <v>3.7490000000000001</v>
      </c>
      <c r="S20" s="2">
        <v>3.7490000000000001</v>
      </c>
      <c r="T20" s="2">
        <v>0</v>
      </c>
      <c r="U20" s="2">
        <v>95.808000000000007</v>
      </c>
      <c r="V20" s="2">
        <v>35.353999999999999</v>
      </c>
      <c r="W20" s="2">
        <v>30.611999999999998</v>
      </c>
      <c r="X20" s="2">
        <v>53.819000000000003</v>
      </c>
      <c r="Y20" s="2">
        <v>142.83799999999999</v>
      </c>
      <c r="Z20" s="2">
        <v>227.23099999999999</v>
      </c>
      <c r="AA20" s="2">
        <v>206.20400000000001</v>
      </c>
      <c r="AB20" s="2">
        <v>190.67500000000001</v>
      </c>
      <c r="AC20" s="2">
        <v>120.589</v>
      </c>
      <c r="AD20" s="2">
        <v>844.149</v>
      </c>
      <c r="AE20" s="2">
        <v>748.89499999999998</v>
      </c>
    </row>
    <row r="21" spans="1:31">
      <c r="A21" s="2" t="s">
        <v>36</v>
      </c>
      <c r="B21" s="2" t="s">
        <v>31</v>
      </c>
      <c r="C21" s="2" t="s">
        <v>32</v>
      </c>
      <c r="D21" s="2" t="s">
        <v>35</v>
      </c>
      <c r="E21" s="2" t="s">
        <v>61</v>
      </c>
      <c r="F21" s="2">
        <v>1</v>
      </c>
      <c r="G21" s="2">
        <v>599.4</v>
      </c>
      <c r="H21" s="2">
        <v>0.59940000000000004</v>
      </c>
      <c r="I21" s="2">
        <v>0.59940000000000004</v>
      </c>
      <c r="J21" s="2">
        <v>0.80189999999999995</v>
      </c>
      <c r="K21" s="2">
        <v>0.80189999999999995</v>
      </c>
      <c r="L21" s="2">
        <v>0.78200000000000003</v>
      </c>
      <c r="M21" s="2">
        <v>0.78200000000000003</v>
      </c>
      <c r="N21" s="2">
        <v>0.79</v>
      </c>
      <c r="O21" s="2">
        <v>0.79300000000000004</v>
      </c>
      <c r="P21" s="2">
        <v>0.78900000000000003</v>
      </c>
      <c r="Q21" s="2">
        <v>0.79900000000000004</v>
      </c>
      <c r="R21" s="2">
        <v>0.79900000000000004</v>
      </c>
      <c r="S21" s="2">
        <v>0.79900000000000004</v>
      </c>
      <c r="T21" s="2">
        <v>6.702</v>
      </c>
      <c r="U21" s="2">
        <v>111.22199999999999</v>
      </c>
      <c r="V21" s="2">
        <v>64.716999999999999</v>
      </c>
      <c r="W21" s="2">
        <v>14.712</v>
      </c>
      <c r="X21" s="2">
        <v>19.503</v>
      </c>
      <c r="Y21" s="2">
        <v>475.99599999999998</v>
      </c>
      <c r="Z21" s="2">
        <v>24.530999999999999</v>
      </c>
      <c r="AA21" s="2">
        <v>4.3719999999999999</v>
      </c>
      <c r="AB21" s="2">
        <v>17.209</v>
      </c>
      <c r="AC21" s="2">
        <v>12.403</v>
      </c>
      <c r="AD21" s="2">
        <v>45.914000000000001</v>
      </c>
      <c r="AE21" s="2">
        <v>-0.28100000000000003</v>
      </c>
    </row>
    <row r="22" spans="1:31">
      <c r="A22" s="2" t="s">
        <v>36</v>
      </c>
      <c r="B22" s="2" t="s">
        <v>31</v>
      </c>
      <c r="C22" s="2" t="s">
        <v>32</v>
      </c>
      <c r="D22" s="2" t="s">
        <v>42</v>
      </c>
      <c r="E22" s="2" t="s">
        <v>62</v>
      </c>
      <c r="F22" s="2">
        <v>2</v>
      </c>
      <c r="G22" s="2">
        <v>360</v>
      </c>
      <c r="H22" s="2">
        <v>0.36</v>
      </c>
      <c r="I22" s="2">
        <v>0.29249999999999998</v>
      </c>
      <c r="J22" s="2">
        <v>0.32400000000000001</v>
      </c>
      <c r="K22" s="2">
        <v>0.32400000000000001</v>
      </c>
      <c r="L22" s="2">
        <v>0.30420000000000003</v>
      </c>
      <c r="M22" s="2">
        <v>0.30420000000000003</v>
      </c>
      <c r="N22" s="2">
        <v>0.312</v>
      </c>
      <c r="O22" s="2">
        <v>0.314</v>
      </c>
      <c r="P22" s="2">
        <v>0.29599999999999999</v>
      </c>
      <c r="Q22" s="2">
        <v>0.28999999999999998</v>
      </c>
      <c r="R22" s="2">
        <v>0.28999999999999998</v>
      </c>
      <c r="S22" s="2">
        <v>0.28999999999999998</v>
      </c>
      <c r="T22" s="2">
        <v>-29.632000000000001</v>
      </c>
      <c r="U22" s="2">
        <v>12.211</v>
      </c>
      <c r="V22" s="2">
        <v>93.855999999999995</v>
      </c>
      <c r="W22" s="2">
        <v>117.486</v>
      </c>
      <c r="X22" s="2">
        <v>11.638999999999999</v>
      </c>
      <c r="Y22" s="2">
        <v>49.350999999999999</v>
      </c>
      <c r="Z22" s="2">
        <v>1.956</v>
      </c>
      <c r="AA22" s="2">
        <v>19.888999999999999</v>
      </c>
      <c r="AB22" s="2">
        <v>2.3E-2</v>
      </c>
      <c r="AC22" s="2">
        <v>10.130000000000001</v>
      </c>
      <c r="AD22" s="2">
        <v>13.721</v>
      </c>
      <c r="AE22" s="2">
        <v>0</v>
      </c>
    </row>
    <row r="23" spans="1:31">
      <c r="A23" s="2" t="s">
        <v>36</v>
      </c>
      <c r="B23" s="2" t="s">
        <v>31</v>
      </c>
      <c r="C23" s="2" t="s">
        <v>32</v>
      </c>
      <c r="D23" s="2" t="s">
        <v>42</v>
      </c>
      <c r="E23" s="2" t="s">
        <v>63</v>
      </c>
      <c r="F23" s="2">
        <v>1</v>
      </c>
      <c r="G23" s="2">
        <v>560</v>
      </c>
      <c r="H23" s="2">
        <v>0.89100000000000001</v>
      </c>
      <c r="I23" s="2">
        <v>0.89100000000000001</v>
      </c>
      <c r="J23" s="2">
        <v>0.70289999999999997</v>
      </c>
      <c r="K23" s="2">
        <v>0.70289999999999997</v>
      </c>
      <c r="L23" s="2">
        <v>0.68310000000000004</v>
      </c>
      <c r="M23" s="2">
        <v>0.68310000000000004</v>
      </c>
      <c r="N23" s="2">
        <v>0.74399999999999999</v>
      </c>
      <c r="O23" s="2">
        <v>0.75900000000000001</v>
      </c>
      <c r="P23" s="2">
        <v>0.72399999999999998</v>
      </c>
      <c r="Q23" s="2">
        <v>0.71599999999999997</v>
      </c>
      <c r="R23" s="2">
        <v>0.76700000000000002</v>
      </c>
      <c r="S23" s="2">
        <v>0.76700000000000002</v>
      </c>
      <c r="T23" s="2">
        <v>2.4390000000000001</v>
      </c>
      <c r="U23" s="2">
        <v>0.69099999999999995</v>
      </c>
      <c r="V23" s="2">
        <v>113.239</v>
      </c>
      <c r="W23" s="2">
        <v>31.614000000000001</v>
      </c>
      <c r="X23" s="2">
        <v>107.126</v>
      </c>
      <c r="Y23" s="2">
        <v>101.045</v>
      </c>
      <c r="Z23" s="2">
        <v>178.613</v>
      </c>
      <c r="AA23" s="2">
        <v>47.598999999999997</v>
      </c>
      <c r="AB23" s="2">
        <v>5.468</v>
      </c>
      <c r="AC23" s="2">
        <v>115.776</v>
      </c>
      <c r="AD23" s="2">
        <v>24.905000000000001</v>
      </c>
      <c r="AE23" s="2">
        <v>46.76</v>
      </c>
    </row>
    <row r="24" spans="1:31">
      <c r="A24" s="2" t="s">
        <v>36</v>
      </c>
      <c r="B24" s="2" t="s">
        <v>31</v>
      </c>
      <c r="C24" s="2" t="s">
        <v>32</v>
      </c>
      <c r="D24" s="2" t="s">
        <v>42</v>
      </c>
      <c r="E24" s="2" t="s">
        <v>64</v>
      </c>
      <c r="F24" s="2">
        <v>1</v>
      </c>
      <c r="G24" s="2">
        <v>630</v>
      </c>
      <c r="H24" s="2">
        <v>0.63</v>
      </c>
      <c r="I24" s="2">
        <v>0.58950000000000002</v>
      </c>
      <c r="J24" s="2">
        <v>0.61199999999999999</v>
      </c>
      <c r="K24" s="2">
        <v>0.61199999999999999</v>
      </c>
      <c r="L24" s="2">
        <v>0.59670000000000001</v>
      </c>
      <c r="M24" s="2">
        <v>0.59670000000000001</v>
      </c>
      <c r="N24" s="2">
        <v>0.60199999999999998</v>
      </c>
      <c r="O24" s="2">
        <v>0.61199999999999999</v>
      </c>
      <c r="P24" s="2">
        <v>0.55200000000000005</v>
      </c>
      <c r="Q24" s="2">
        <v>0.57299999999999995</v>
      </c>
      <c r="R24" s="2">
        <v>0.57199999999999995</v>
      </c>
      <c r="S24" s="2">
        <v>0.57199999999999995</v>
      </c>
      <c r="T24" s="2">
        <v>47.283000000000001</v>
      </c>
      <c r="U24" s="2">
        <v>64.459000000000003</v>
      </c>
      <c r="V24" s="2">
        <v>37.100999999999999</v>
      </c>
      <c r="W24" s="2">
        <v>39.405000000000001</v>
      </c>
      <c r="X24" s="2">
        <v>89.096000000000004</v>
      </c>
      <c r="Y24" s="2">
        <v>67.436999999999998</v>
      </c>
      <c r="Z24" s="2">
        <v>15.552</v>
      </c>
      <c r="AA24" s="2">
        <v>13.571</v>
      </c>
      <c r="AB24" s="2">
        <v>64.277000000000001</v>
      </c>
      <c r="AC24" s="2">
        <v>25.411000000000001</v>
      </c>
      <c r="AD24" s="2">
        <v>83.048000000000002</v>
      </c>
      <c r="AE24" s="2">
        <v>14.257</v>
      </c>
    </row>
    <row r="25" spans="1:31">
      <c r="A25" s="2" t="s">
        <v>36</v>
      </c>
      <c r="B25" s="2" t="s">
        <v>31</v>
      </c>
      <c r="C25" s="2" t="s">
        <v>32</v>
      </c>
      <c r="D25" s="2" t="s">
        <v>38</v>
      </c>
      <c r="E25" s="2" t="s">
        <v>65</v>
      </c>
      <c r="F25" s="2">
        <v>4</v>
      </c>
      <c r="G25" s="2">
        <v>531</v>
      </c>
      <c r="H25" s="2">
        <v>0.53100000000000003</v>
      </c>
      <c r="I25" s="2">
        <v>0.53100000000000003</v>
      </c>
      <c r="J25" s="2">
        <v>0.3609</v>
      </c>
      <c r="K25" s="2">
        <v>0.3609</v>
      </c>
      <c r="L25" s="2">
        <v>0.35</v>
      </c>
      <c r="M25" s="2">
        <v>0.35</v>
      </c>
      <c r="N25" s="2">
        <v>0.35299999999999998</v>
      </c>
      <c r="O25" s="2">
        <v>0.35499999999999998</v>
      </c>
      <c r="P25" s="2">
        <v>0.32700000000000001</v>
      </c>
      <c r="Q25" s="2">
        <v>0.32</v>
      </c>
      <c r="R25" s="2">
        <v>0.32600000000000001</v>
      </c>
      <c r="S25" s="2">
        <v>0.32600000000000001</v>
      </c>
      <c r="T25" s="2">
        <v>0</v>
      </c>
      <c r="U25" s="2">
        <v>21.163</v>
      </c>
      <c r="V25" s="2">
        <v>-4.2999999999999997E-2</v>
      </c>
      <c r="W25" s="2">
        <v>10.042999999999999</v>
      </c>
      <c r="X25" s="2">
        <v>58.905000000000001</v>
      </c>
      <c r="Y25" s="2">
        <v>212.30199999999999</v>
      </c>
      <c r="Z25" s="2">
        <v>6.7409999999999997</v>
      </c>
      <c r="AA25" s="2">
        <v>0.503</v>
      </c>
      <c r="AB25" s="2">
        <v>0</v>
      </c>
      <c r="AC25" s="2">
        <v>0.56100000000000005</v>
      </c>
      <c r="AD25" s="2">
        <v>18.815000000000001</v>
      </c>
      <c r="AE25" s="2">
        <v>12.436</v>
      </c>
    </row>
    <row r="26" spans="1:31">
      <c r="A26" s="2" t="s">
        <v>36</v>
      </c>
      <c r="B26" s="2" t="s">
        <v>31</v>
      </c>
      <c r="C26" s="2" t="s">
        <v>32</v>
      </c>
      <c r="D26" s="2" t="s">
        <v>33</v>
      </c>
      <c r="E26" s="2" t="s">
        <v>66</v>
      </c>
      <c r="F26" s="2">
        <v>4</v>
      </c>
      <c r="G26" s="2">
        <v>367</v>
      </c>
      <c r="H26" s="2">
        <v>0.36699999999999999</v>
      </c>
      <c r="I26" s="2">
        <v>0.36699999999999999</v>
      </c>
      <c r="J26" s="2">
        <v>0.29199999999999998</v>
      </c>
      <c r="K26" s="2">
        <v>0.29199999999999998</v>
      </c>
      <c r="L26" s="2">
        <v>0.28199999999999997</v>
      </c>
      <c r="M26" s="2">
        <v>0.28199999999999997</v>
      </c>
      <c r="N26" s="2">
        <v>0.28499999999999998</v>
      </c>
      <c r="O26" s="2">
        <v>0.28899999999999998</v>
      </c>
      <c r="P26" s="2">
        <v>0.28899999999999998</v>
      </c>
      <c r="Q26" s="2">
        <v>0.28299999999999997</v>
      </c>
      <c r="R26" s="2">
        <v>0.28199999999999997</v>
      </c>
      <c r="S26" s="2">
        <v>0.28199999999999997</v>
      </c>
      <c r="T26" s="2">
        <v>33.987000000000002</v>
      </c>
      <c r="U26" s="2">
        <v>43.603000000000002</v>
      </c>
      <c r="V26" s="2">
        <v>25.041</v>
      </c>
      <c r="W26" s="2">
        <v>9.1419999999999995</v>
      </c>
      <c r="X26" s="2">
        <v>0.35099999999999998</v>
      </c>
      <c r="Y26" s="2">
        <v>56.363999999999997</v>
      </c>
      <c r="Z26" s="2">
        <v>18.192</v>
      </c>
      <c r="AA26" s="2">
        <v>10.311999999999999</v>
      </c>
      <c r="AB26" s="2">
        <v>4.7679999999999998</v>
      </c>
      <c r="AC26" s="2">
        <v>0</v>
      </c>
      <c r="AD26" s="2">
        <v>73.341999999999999</v>
      </c>
      <c r="AE26" s="2">
        <v>0</v>
      </c>
    </row>
    <row r="27" spans="1:31">
      <c r="A27" s="2" t="s">
        <v>36</v>
      </c>
      <c r="B27" s="2" t="s">
        <v>31</v>
      </c>
      <c r="C27" s="2" t="s">
        <v>32</v>
      </c>
      <c r="D27" s="2" t="s">
        <v>33</v>
      </c>
      <c r="E27" s="2" t="s">
        <v>67</v>
      </c>
      <c r="F27" s="2">
        <v>4</v>
      </c>
      <c r="G27" s="2">
        <v>310</v>
      </c>
      <c r="H27" s="2">
        <v>0.31</v>
      </c>
      <c r="I27" s="2">
        <v>0.31</v>
      </c>
      <c r="J27" s="2">
        <v>0.50900000000000001</v>
      </c>
      <c r="K27" s="2">
        <v>0.50900000000000001</v>
      </c>
      <c r="L27" s="2">
        <v>0.501</v>
      </c>
      <c r="M27" s="2">
        <v>0.501</v>
      </c>
      <c r="N27" s="2">
        <v>0.501</v>
      </c>
      <c r="O27" s="2">
        <v>0.503</v>
      </c>
      <c r="P27" s="2">
        <v>0.496</v>
      </c>
      <c r="Q27" s="2">
        <v>0.5</v>
      </c>
      <c r="R27" s="2">
        <v>0.501</v>
      </c>
      <c r="S27" s="2">
        <v>0.501</v>
      </c>
      <c r="T27" s="2">
        <v>31.745000000000001</v>
      </c>
      <c r="U27" s="2">
        <v>0</v>
      </c>
      <c r="V27" s="2">
        <v>0</v>
      </c>
      <c r="W27" s="2">
        <v>80.358000000000004</v>
      </c>
      <c r="X27" s="2">
        <v>329.214</v>
      </c>
      <c r="Y27" s="2">
        <v>0</v>
      </c>
      <c r="Z27" s="2">
        <v>0</v>
      </c>
      <c r="AA27" s="2">
        <v>0</v>
      </c>
      <c r="AB27" s="2">
        <v>57.545999999999999</v>
      </c>
      <c r="AC27" s="2">
        <v>1.6459999999999999</v>
      </c>
      <c r="AD27" s="2">
        <v>0</v>
      </c>
      <c r="AE27" s="2">
        <v>0</v>
      </c>
    </row>
    <row r="28" spans="1:31">
      <c r="A28" s="2" t="s">
        <v>46</v>
      </c>
      <c r="B28" s="2" t="s">
        <v>31</v>
      </c>
      <c r="C28" s="2" t="s">
        <v>32</v>
      </c>
      <c r="D28" s="2" t="s">
        <v>42</v>
      </c>
      <c r="E28" s="2" t="s">
        <v>68</v>
      </c>
      <c r="F28" s="2">
        <v>4</v>
      </c>
      <c r="G28" s="2">
        <v>0</v>
      </c>
      <c r="H28" s="2">
        <v>0.378</v>
      </c>
      <c r="I28" s="2">
        <v>0.378</v>
      </c>
      <c r="J28" s="2">
        <v>0.378</v>
      </c>
      <c r="K28" s="2">
        <v>0.378</v>
      </c>
      <c r="L28" s="2">
        <v>0.37259999999999999</v>
      </c>
      <c r="M28" s="2">
        <v>0.37259999999999999</v>
      </c>
      <c r="N28" s="2">
        <v>0.25900000000000001</v>
      </c>
      <c r="O28" s="2">
        <v>0.26900000000000002</v>
      </c>
      <c r="P28" s="2">
        <v>0.318</v>
      </c>
      <c r="Q28" s="2">
        <v>0.3</v>
      </c>
      <c r="R28" s="2">
        <v>0.3</v>
      </c>
      <c r="S28" s="2">
        <v>0.3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144.874</v>
      </c>
      <c r="AC28" s="2">
        <v>0.59199999999999997</v>
      </c>
      <c r="AD28" s="2">
        <v>123.374</v>
      </c>
      <c r="AE28" s="2">
        <v>13.504</v>
      </c>
    </row>
    <row r="29" spans="1:31">
      <c r="A29" s="2" t="s">
        <v>36</v>
      </c>
      <c r="B29" s="2" t="s">
        <v>31</v>
      </c>
      <c r="C29" s="2" t="s">
        <v>32</v>
      </c>
      <c r="D29" s="2" t="s">
        <v>38</v>
      </c>
      <c r="E29" s="2" t="s">
        <v>69</v>
      </c>
      <c r="F29" s="2">
        <v>1</v>
      </c>
      <c r="G29" s="2">
        <v>315</v>
      </c>
      <c r="H29" s="2">
        <v>0.315</v>
      </c>
      <c r="I29" s="2">
        <v>0.315</v>
      </c>
      <c r="J29" s="2">
        <v>0.223</v>
      </c>
      <c r="K29" s="2">
        <v>0.223</v>
      </c>
      <c r="L29" s="2">
        <v>0.218</v>
      </c>
      <c r="M29" s="2">
        <v>0.218</v>
      </c>
      <c r="N29" s="2">
        <v>0.218</v>
      </c>
      <c r="O29" s="2">
        <v>0.219</v>
      </c>
      <c r="P29" s="2">
        <v>0.218</v>
      </c>
      <c r="Q29" s="2">
        <v>0.218</v>
      </c>
      <c r="R29" s="2">
        <v>0.218</v>
      </c>
      <c r="S29" s="2">
        <v>0.218</v>
      </c>
      <c r="T29" s="2">
        <v>17.821000000000002</v>
      </c>
      <c r="U29" s="2">
        <v>18.254000000000001</v>
      </c>
      <c r="V29" s="2">
        <v>26.927</v>
      </c>
      <c r="W29" s="2">
        <v>37.301000000000002</v>
      </c>
      <c r="X29" s="2">
        <v>82.186000000000007</v>
      </c>
      <c r="Y29" s="2">
        <v>4.899</v>
      </c>
      <c r="Z29" s="2">
        <v>15.941000000000001</v>
      </c>
      <c r="AA29" s="2">
        <v>14.901999999999999</v>
      </c>
      <c r="AB29" s="2">
        <v>0</v>
      </c>
      <c r="AC29" s="2">
        <v>0</v>
      </c>
      <c r="AD29" s="2">
        <v>0</v>
      </c>
      <c r="AE29" s="2">
        <v>0</v>
      </c>
    </row>
    <row r="30" spans="1:31">
      <c r="A30" s="2" t="s">
        <v>36</v>
      </c>
      <c r="B30" s="2" t="s">
        <v>31</v>
      </c>
      <c r="C30" s="2" t="s">
        <v>32</v>
      </c>
      <c r="D30" s="2" t="s">
        <v>35</v>
      </c>
      <c r="E30" s="2" t="s">
        <v>70</v>
      </c>
      <c r="F30" s="2">
        <v>3</v>
      </c>
      <c r="G30" s="2">
        <v>37</v>
      </c>
      <c r="H30" s="2">
        <v>3.6999999999999998E-2</v>
      </c>
      <c r="I30" s="2">
        <v>3.6999999999999998E-2</v>
      </c>
      <c r="J30" s="2">
        <v>3.6999999999999998E-2</v>
      </c>
      <c r="K30" s="2">
        <v>3.6999999999999998E-2</v>
      </c>
      <c r="L30" s="2">
        <v>3.2000000000000001E-2</v>
      </c>
      <c r="M30" s="2">
        <v>3.2000000000000001E-2</v>
      </c>
      <c r="N30" s="2">
        <v>3.3000000000000002E-2</v>
      </c>
      <c r="O30" s="2">
        <v>3.4000000000000002E-2</v>
      </c>
      <c r="P30" s="2">
        <v>3.3000000000000002E-2</v>
      </c>
      <c r="Q30" s="2">
        <v>3.2000000000000001E-2</v>
      </c>
      <c r="R30" s="2">
        <v>3.2000000000000001E-2</v>
      </c>
      <c r="S30" s="2">
        <v>3.2000000000000001E-2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1.5760000000000001</v>
      </c>
      <c r="AA30" s="2">
        <v>17.2</v>
      </c>
      <c r="AB30" s="2">
        <v>0</v>
      </c>
      <c r="AC30" s="2">
        <v>0</v>
      </c>
      <c r="AD30" s="2">
        <v>12.755000000000001</v>
      </c>
      <c r="AE30" s="2">
        <v>0</v>
      </c>
    </row>
    <row r="31" spans="1:31">
      <c r="A31" s="2" t="s">
        <v>36</v>
      </c>
      <c r="B31" s="2" t="s">
        <v>31</v>
      </c>
      <c r="C31" s="2" t="s">
        <v>32</v>
      </c>
      <c r="D31" s="2" t="s">
        <v>35</v>
      </c>
      <c r="E31" s="2" t="s">
        <v>71</v>
      </c>
      <c r="F31" s="2">
        <v>1</v>
      </c>
      <c r="G31" s="2">
        <v>180</v>
      </c>
      <c r="H31" s="2">
        <v>0.16</v>
      </c>
      <c r="I31" s="2">
        <v>0.15479999999999999</v>
      </c>
      <c r="J31" s="2">
        <v>0.15479999999999999</v>
      </c>
      <c r="K31" s="2">
        <v>0.15479999999999999</v>
      </c>
      <c r="L31" s="2">
        <v>0.151</v>
      </c>
      <c r="M31" s="2">
        <v>0.151</v>
      </c>
      <c r="N31" s="2">
        <v>0.152</v>
      </c>
      <c r="O31" s="2">
        <v>0.156</v>
      </c>
      <c r="P31" s="2">
        <v>0.107</v>
      </c>
      <c r="Q31" s="2">
        <v>0.105</v>
      </c>
      <c r="R31" s="2">
        <v>0.105</v>
      </c>
      <c r="S31" s="2">
        <v>0.105</v>
      </c>
      <c r="T31" s="2">
        <v>6.1680000000000001</v>
      </c>
      <c r="U31" s="2">
        <v>22.501000000000001</v>
      </c>
      <c r="V31" s="2">
        <v>12.340999999999999</v>
      </c>
      <c r="W31" s="2">
        <v>9.6440000000000001</v>
      </c>
      <c r="X31" s="2">
        <v>4.242</v>
      </c>
      <c r="Y31" s="2">
        <v>4.0720000000000001</v>
      </c>
      <c r="Z31" s="2">
        <v>15.426</v>
      </c>
      <c r="AA31" s="2">
        <v>0.504</v>
      </c>
      <c r="AB31" s="2">
        <v>0</v>
      </c>
      <c r="AC31" s="2">
        <v>6.024</v>
      </c>
      <c r="AD31" s="2">
        <v>13.862</v>
      </c>
      <c r="AE31" s="2">
        <v>51.387999999999998</v>
      </c>
    </row>
    <row r="32" spans="1:31">
      <c r="A32" s="2" t="s">
        <v>36</v>
      </c>
      <c r="B32" s="2" t="s">
        <v>31</v>
      </c>
      <c r="C32" s="2" t="s">
        <v>32</v>
      </c>
      <c r="D32" s="2" t="s">
        <v>38</v>
      </c>
      <c r="E32" s="2" t="s">
        <v>72</v>
      </c>
      <c r="F32" s="2">
        <v>3</v>
      </c>
      <c r="G32" s="2">
        <v>77</v>
      </c>
      <c r="H32" s="2">
        <v>7.6999999999999999E-2</v>
      </c>
      <c r="I32" s="2">
        <v>7.6999999999999999E-2</v>
      </c>
      <c r="J32" s="2">
        <v>8.6999999999999994E-2</v>
      </c>
      <c r="K32" s="2">
        <v>8.6999999999999994E-2</v>
      </c>
      <c r="L32" s="2">
        <v>8.4000000000000005E-2</v>
      </c>
      <c r="M32" s="2">
        <v>8.4000000000000005E-2</v>
      </c>
      <c r="N32" s="2">
        <v>8.5000000000000006E-2</v>
      </c>
      <c r="O32" s="2">
        <v>8.5999999999999993E-2</v>
      </c>
      <c r="P32" s="2">
        <v>8.5999999999999993E-2</v>
      </c>
      <c r="Q32" s="2">
        <v>8.5999999999999993E-2</v>
      </c>
      <c r="R32" s="2">
        <v>8.5999999999999993E-2</v>
      </c>
      <c r="S32" s="2">
        <v>8.5999999999999993E-2</v>
      </c>
      <c r="T32" s="2">
        <v>0</v>
      </c>
      <c r="U32" s="2">
        <v>0</v>
      </c>
      <c r="V32" s="2">
        <v>0.48199999999999998</v>
      </c>
      <c r="W32" s="2">
        <v>19.893999999999998</v>
      </c>
      <c r="X32" s="2">
        <v>17.337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27.934000000000001</v>
      </c>
      <c r="AE32" s="2">
        <v>15.944000000000001</v>
      </c>
    </row>
    <row r="33" spans="1:31">
      <c r="A33" s="2" t="s">
        <v>36</v>
      </c>
      <c r="B33" s="2" t="s">
        <v>31</v>
      </c>
      <c r="C33" s="2" t="s">
        <v>32</v>
      </c>
      <c r="D33" s="2" t="s">
        <v>42</v>
      </c>
      <c r="E33" s="2" t="s">
        <v>73</v>
      </c>
      <c r="F33" s="2">
        <v>1</v>
      </c>
      <c r="G33" s="2">
        <v>180</v>
      </c>
      <c r="H33" s="2">
        <v>0.18</v>
      </c>
      <c r="I33" s="2">
        <v>0.18</v>
      </c>
      <c r="J33" s="2">
        <v>9.1800000000000007E-2</v>
      </c>
      <c r="K33" s="2">
        <v>9.1800000000000007E-2</v>
      </c>
      <c r="L33" s="2">
        <v>0.09</v>
      </c>
      <c r="M33" s="2">
        <v>0.09</v>
      </c>
      <c r="N33" s="2">
        <v>0.09</v>
      </c>
      <c r="O33" s="2">
        <v>9.0999999999999998E-2</v>
      </c>
      <c r="P33" s="2">
        <v>8.8999999999999996E-2</v>
      </c>
      <c r="Q33" s="2">
        <v>8.5999999999999993E-2</v>
      </c>
      <c r="R33" s="2">
        <v>8.5999999999999993E-2</v>
      </c>
      <c r="S33" s="2">
        <v>8.5999999999999993E-2</v>
      </c>
      <c r="T33" s="2">
        <v>0</v>
      </c>
      <c r="U33" s="2">
        <v>8.8320000000000007</v>
      </c>
      <c r="V33" s="2">
        <v>-11.962</v>
      </c>
      <c r="W33" s="2">
        <v>0</v>
      </c>
      <c r="X33" s="2">
        <v>60.771999999999998</v>
      </c>
      <c r="Y33" s="2">
        <v>11.207000000000001</v>
      </c>
      <c r="Z33" s="2">
        <v>12.342000000000001</v>
      </c>
      <c r="AA33" s="2">
        <v>0.46200000000000002</v>
      </c>
      <c r="AB33" s="2">
        <v>0</v>
      </c>
      <c r="AC33" s="2">
        <v>0.376</v>
      </c>
      <c r="AD33" s="2">
        <v>8.4120000000000008</v>
      </c>
      <c r="AE33" s="2">
        <v>-0.38</v>
      </c>
    </row>
    <row r="34" spans="1:31">
      <c r="A34" s="2" t="s">
        <v>36</v>
      </c>
      <c r="B34" s="2" t="s">
        <v>31</v>
      </c>
      <c r="C34" s="2" t="s">
        <v>32</v>
      </c>
      <c r="D34" s="2" t="s">
        <v>35</v>
      </c>
      <c r="E34" s="2" t="s">
        <v>74</v>
      </c>
      <c r="F34" s="2">
        <v>4</v>
      </c>
      <c r="G34" s="2">
        <v>128.69999999999999</v>
      </c>
      <c r="H34" s="2">
        <v>0.12870000000000001</v>
      </c>
      <c r="I34" s="2">
        <v>0.12870000000000001</v>
      </c>
      <c r="J34" s="2">
        <v>7.4700000000000003E-2</v>
      </c>
      <c r="K34" s="2">
        <v>7.4700000000000003E-2</v>
      </c>
      <c r="L34" s="2">
        <v>7.2999999999999995E-2</v>
      </c>
      <c r="M34" s="2">
        <v>7.2999999999999995E-2</v>
      </c>
      <c r="N34" s="2">
        <v>7.2999999999999995E-2</v>
      </c>
      <c r="O34" s="2">
        <v>7.2999999999999995E-2</v>
      </c>
      <c r="P34" s="2">
        <v>7.2999999999999995E-2</v>
      </c>
      <c r="Q34" s="2">
        <v>7.2999999999999995E-2</v>
      </c>
      <c r="R34" s="2">
        <v>7.2999999999999995E-2</v>
      </c>
      <c r="S34" s="2">
        <v>7.2999999999999995E-2</v>
      </c>
      <c r="T34" s="2">
        <v>0.66200000000000003</v>
      </c>
      <c r="U34" s="2">
        <v>30.326000000000001</v>
      </c>
      <c r="V34" s="2">
        <v>0</v>
      </c>
      <c r="W34" s="2">
        <v>15.813000000000001</v>
      </c>
      <c r="X34" s="2">
        <v>0</v>
      </c>
      <c r="Y34" s="2">
        <v>20.844999999999999</v>
      </c>
      <c r="Z34" s="2">
        <v>0</v>
      </c>
      <c r="AA34" s="2">
        <v>5.3680000000000003</v>
      </c>
      <c r="AB34" s="2">
        <v>0</v>
      </c>
      <c r="AC34" s="2">
        <v>0</v>
      </c>
      <c r="AD34" s="2">
        <v>0</v>
      </c>
      <c r="AE34" s="2">
        <v>0</v>
      </c>
    </row>
    <row r="35" spans="1:31">
      <c r="A35" s="2" t="s">
        <v>36</v>
      </c>
      <c r="B35" s="2" t="s">
        <v>31</v>
      </c>
      <c r="C35" s="2" t="s">
        <v>32</v>
      </c>
      <c r="D35" s="2" t="s">
        <v>42</v>
      </c>
      <c r="E35" s="2" t="s">
        <v>75</v>
      </c>
      <c r="F35" s="2">
        <v>4</v>
      </c>
      <c r="G35" s="2">
        <v>32.4</v>
      </c>
      <c r="H35" s="2">
        <v>3.2399999999999998E-2</v>
      </c>
      <c r="I35" s="2">
        <v>3.2399999999999998E-2</v>
      </c>
      <c r="J35" s="2">
        <v>3.6900000000000002E-2</v>
      </c>
      <c r="K35" s="2">
        <v>3.6900000000000002E-2</v>
      </c>
      <c r="L35" s="2">
        <v>3.5999999999999997E-2</v>
      </c>
      <c r="M35" s="2">
        <v>3.5999999999999997E-2</v>
      </c>
      <c r="N35" s="2">
        <v>3.5000000000000003E-2</v>
      </c>
      <c r="O35" s="2">
        <v>3.5000000000000003E-2</v>
      </c>
      <c r="P35" s="2">
        <v>3.2000000000000001E-2</v>
      </c>
      <c r="Q35" s="2">
        <v>3.2000000000000001E-2</v>
      </c>
      <c r="R35" s="2">
        <v>3.3000000000000002E-2</v>
      </c>
      <c r="S35" s="2">
        <v>3.3000000000000002E-2</v>
      </c>
      <c r="T35" s="2">
        <v>0</v>
      </c>
      <c r="U35" s="2">
        <v>1.361</v>
      </c>
      <c r="V35" s="2">
        <v>0</v>
      </c>
      <c r="W35" s="2">
        <v>0</v>
      </c>
      <c r="X35" s="2">
        <v>22.004000000000001</v>
      </c>
      <c r="Y35" s="2">
        <v>0</v>
      </c>
      <c r="Z35" s="2">
        <v>0</v>
      </c>
      <c r="AA35" s="2">
        <v>8.7050000000000001</v>
      </c>
      <c r="AB35" s="2">
        <v>0</v>
      </c>
      <c r="AC35" s="2">
        <v>0.52</v>
      </c>
      <c r="AD35" s="2">
        <v>0</v>
      </c>
      <c r="AE35" s="2">
        <v>0</v>
      </c>
    </row>
    <row r="36" spans="1:31">
      <c r="A36" s="2" t="s">
        <v>36</v>
      </c>
      <c r="B36" s="2" t="s">
        <v>31</v>
      </c>
      <c r="C36" s="2" t="s">
        <v>32</v>
      </c>
      <c r="D36" s="2" t="s">
        <v>38</v>
      </c>
      <c r="E36" s="2" t="s">
        <v>76</v>
      </c>
      <c r="F36" s="2">
        <v>4</v>
      </c>
      <c r="G36" s="2">
        <v>1080</v>
      </c>
      <c r="H36" s="2">
        <v>1.08</v>
      </c>
      <c r="I36" s="2">
        <v>1.08</v>
      </c>
      <c r="J36" s="2">
        <v>1.08</v>
      </c>
      <c r="K36" s="2">
        <v>1.08</v>
      </c>
      <c r="L36" s="2">
        <v>1.08</v>
      </c>
      <c r="M36" s="2">
        <v>1.08</v>
      </c>
      <c r="N36" s="2">
        <v>0.76500000000000001</v>
      </c>
      <c r="O36" s="2">
        <v>0.75780000000000003</v>
      </c>
      <c r="P36" s="2">
        <v>0.73399999999999999</v>
      </c>
      <c r="Q36" s="2">
        <v>0.71599999999999997</v>
      </c>
      <c r="R36" s="2">
        <v>0.71299999999999997</v>
      </c>
      <c r="S36" s="2">
        <v>0.71299999999999997</v>
      </c>
      <c r="T36" s="2">
        <v>0</v>
      </c>
      <c r="U36" s="2">
        <v>59.500999999999998</v>
      </c>
      <c r="V36" s="2">
        <v>0.98699999999999999</v>
      </c>
      <c r="W36" s="2">
        <v>72.266000000000005</v>
      </c>
      <c r="X36" s="2">
        <v>15.335000000000001</v>
      </c>
      <c r="Y36" s="2">
        <v>42.838999999999999</v>
      </c>
      <c r="Z36" s="2">
        <v>177.655</v>
      </c>
      <c r="AA36" s="2">
        <v>37.81</v>
      </c>
      <c r="AB36" s="2">
        <v>18.158000000000001</v>
      </c>
      <c r="AC36" s="2">
        <v>15.093999999999999</v>
      </c>
      <c r="AD36" s="2">
        <v>40.598999999999997</v>
      </c>
      <c r="AE36" s="2">
        <v>57.66</v>
      </c>
    </row>
    <row r="37" spans="1:31">
      <c r="A37" s="2" t="s">
        <v>51</v>
      </c>
      <c r="B37" s="2" t="s">
        <v>31</v>
      </c>
      <c r="C37" s="2" t="s">
        <v>32</v>
      </c>
      <c r="D37" s="2" t="s">
        <v>38</v>
      </c>
      <c r="E37" s="2" t="s">
        <v>77</v>
      </c>
      <c r="F37" s="2">
        <v>1</v>
      </c>
      <c r="G37" s="2">
        <v>525</v>
      </c>
      <c r="H37" s="2">
        <v>0.52500000000000002</v>
      </c>
      <c r="I37" s="2">
        <v>0.35</v>
      </c>
      <c r="J37" s="2">
        <v>0.35</v>
      </c>
      <c r="K37" s="2">
        <v>0.35</v>
      </c>
      <c r="L37" s="2">
        <v>0.35</v>
      </c>
      <c r="M37" s="2">
        <v>0.35</v>
      </c>
      <c r="N37" s="2">
        <v>0.13500000000000001</v>
      </c>
      <c r="O37" s="2">
        <v>0.40500000000000003</v>
      </c>
      <c r="P37" s="2">
        <v>0.32400000000000001</v>
      </c>
      <c r="Q37" s="2">
        <v>0.29699999999999999</v>
      </c>
      <c r="R37" s="2">
        <v>0.29699999999999999</v>
      </c>
      <c r="S37" s="2">
        <v>0.29699999999999999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3.9580000000000002</v>
      </c>
      <c r="AD37" s="2">
        <v>2.9039999999999999</v>
      </c>
      <c r="AE37" s="2">
        <v>192.62</v>
      </c>
    </row>
    <row r="38" spans="1:31">
      <c r="B38" s="2" t="s">
        <v>31</v>
      </c>
      <c r="C38" s="2" t="s">
        <v>32</v>
      </c>
      <c r="D38" s="2" t="s">
        <v>42</v>
      </c>
      <c r="E38" s="2" t="s">
        <v>78</v>
      </c>
      <c r="F38" s="2">
        <v>4</v>
      </c>
      <c r="G38" s="2">
        <v>500</v>
      </c>
      <c r="H38" s="2">
        <v>0.5</v>
      </c>
      <c r="I38" s="2">
        <v>0.5</v>
      </c>
      <c r="J38" s="2">
        <v>0.5</v>
      </c>
      <c r="K38" s="2">
        <v>0.5</v>
      </c>
      <c r="L38" s="2">
        <v>0.5</v>
      </c>
      <c r="M38" s="2">
        <v>0.5</v>
      </c>
      <c r="N38" s="2">
        <v>0.5</v>
      </c>
      <c r="O38" s="2">
        <v>0.5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</row>
    <row r="39" spans="1:31">
      <c r="B39" s="2" t="s">
        <v>31</v>
      </c>
      <c r="C39" s="2" t="s">
        <v>32</v>
      </c>
      <c r="D39" s="2" t="s">
        <v>42</v>
      </c>
      <c r="E39" s="2" t="s">
        <v>79</v>
      </c>
      <c r="F39" s="2">
        <v>1</v>
      </c>
      <c r="G39" s="2">
        <v>450</v>
      </c>
      <c r="H39" s="2">
        <v>0.45</v>
      </c>
      <c r="I39" s="2">
        <v>0.45</v>
      </c>
      <c r="J39" s="2">
        <v>0.45</v>
      </c>
      <c r="K39" s="2">
        <v>0.45</v>
      </c>
      <c r="L39" s="2">
        <v>0.45</v>
      </c>
      <c r="M39" s="2">
        <v>0.45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>
      <c r="B40" s="2" t="s">
        <v>31</v>
      </c>
      <c r="C40" s="2" t="s">
        <v>32</v>
      </c>
      <c r="D40" s="2" t="s">
        <v>35</v>
      </c>
      <c r="E40" s="2" t="s">
        <v>80</v>
      </c>
      <c r="F40" s="2">
        <v>4</v>
      </c>
      <c r="G40" s="2">
        <v>200</v>
      </c>
      <c r="H40" s="2">
        <v>0.2</v>
      </c>
      <c r="I40" s="2">
        <v>0.2</v>
      </c>
      <c r="J40" s="2">
        <v>0.2</v>
      </c>
      <c r="K40" s="2">
        <v>0.2</v>
      </c>
      <c r="L40" s="2">
        <v>0.2</v>
      </c>
      <c r="M40" s="2">
        <v>0.2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>
      <c r="A41" s="2" t="s">
        <v>36</v>
      </c>
      <c r="B41" s="2" t="s">
        <v>31</v>
      </c>
      <c r="C41" s="2" t="s">
        <v>32</v>
      </c>
      <c r="D41" s="2" t="s">
        <v>38</v>
      </c>
      <c r="E41" s="2" t="s">
        <v>81</v>
      </c>
      <c r="F41" s="2">
        <v>2</v>
      </c>
      <c r="G41" s="2">
        <v>117</v>
      </c>
      <c r="H41" s="2">
        <v>0.11700000000000001</v>
      </c>
      <c r="I41" s="2">
        <v>0.11700000000000001</v>
      </c>
      <c r="J41" s="2">
        <v>0.10199999999999999</v>
      </c>
      <c r="K41" s="2">
        <v>0.10199999999999999</v>
      </c>
      <c r="L41" s="2">
        <v>0.10199999999999999</v>
      </c>
      <c r="M41" s="2">
        <v>0.10199999999999999</v>
      </c>
      <c r="N41" s="2">
        <v>0.10199999999999999</v>
      </c>
      <c r="O41" s="2">
        <v>0.10199999999999999</v>
      </c>
      <c r="P41" s="2">
        <v>0.10199999999999999</v>
      </c>
      <c r="Q41" s="2">
        <v>0.10199999999999999</v>
      </c>
      <c r="R41" s="2">
        <v>0.10199999999999999</v>
      </c>
      <c r="S41" s="2">
        <v>0.10199999999999999</v>
      </c>
      <c r="T41" s="2">
        <v>0</v>
      </c>
      <c r="U41" s="2">
        <v>101.837</v>
      </c>
      <c r="V41" s="2">
        <v>8.1000000000000003E-2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>
      <c r="B42" s="2" t="s">
        <v>31</v>
      </c>
      <c r="C42" s="2" t="s">
        <v>32</v>
      </c>
      <c r="D42" s="2" t="s">
        <v>38</v>
      </c>
      <c r="E42" s="2" t="s">
        <v>82</v>
      </c>
      <c r="F42" s="2">
        <v>1</v>
      </c>
      <c r="G42" s="2">
        <v>100</v>
      </c>
      <c r="H42" s="2">
        <v>0.1</v>
      </c>
      <c r="I42" s="2">
        <v>0.1</v>
      </c>
      <c r="J42" s="2">
        <v>0.1</v>
      </c>
      <c r="K42" s="2">
        <v>0.1</v>
      </c>
      <c r="L42" s="2">
        <v>0.1</v>
      </c>
      <c r="M42" s="2">
        <v>0.1</v>
      </c>
      <c r="N42" s="2">
        <v>0.27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</row>
    <row r="43" spans="1:31">
      <c r="B43" s="2" t="s">
        <v>31</v>
      </c>
      <c r="C43" s="2" t="s">
        <v>32</v>
      </c>
      <c r="D43" s="2" t="s">
        <v>42</v>
      </c>
      <c r="E43" s="2" t="s">
        <v>83</v>
      </c>
      <c r="F43" s="2">
        <v>1</v>
      </c>
      <c r="G43" s="2">
        <v>160</v>
      </c>
      <c r="H43" s="2">
        <v>0.16</v>
      </c>
      <c r="I43" s="2">
        <v>0.16</v>
      </c>
      <c r="J43" s="2">
        <v>0.16</v>
      </c>
      <c r="K43" s="2">
        <v>0.16</v>
      </c>
      <c r="L43" s="2">
        <v>0.16</v>
      </c>
      <c r="M43" s="2">
        <v>0.16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>
      <c r="A44" s="2" t="s">
        <v>36</v>
      </c>
      <c r="B44" s="2" t="s">
        <v>31</v>
      </c>
      <c r="C44" s="2" t="s">
        <v>32</v>
      </c>
      <c r="D44" s="2" t="s">
        <v>38</v>
      </c>
      <c r="E44" s="2" t="s">
        <v>84</v>
      </c>
      <c r="F44" s="2">
        <v>1</v>
      </c>
      <c r="G44" s="2">
        <v>48</v>
      </c>
      <c r="H44" s="2">
        <v>4.8000000000000001E-2</v>
      </c>
      <c r="I44" s="2">
        <v>4.8000000000000001E-2</v>
      </c>
      <c r="J44" s="2">
        <v>8.2000000000000003E-2</v>
      </c>
      <c r="K44" s="2">
        <v>8.2000000000000003E-2</v>
      </c>
      <c r="L44" s="2">
        <v>8.2000000000000003E-2</v>
      </c>
      <c r="M44" s="2">
        <v>8.2000000000000003E-2</v>
      </c>
      <c r="N44" s="2">
        <v>8.2000000000000003E-2</v>
      </c>
      <c r="O44" s="2">
        <v>8.2000000000000003E-2</v>
      </c>
      <c r="P44" s="2">
        <v>8.5999999999999993E-2</v>
      </c>
      <c r="Q44" s="2">
        <v>8.2000000000000003E-2</v>
      </c>
      <c r="R44" s="2">
        <v>8.2000000000000003E-2</v>
      </c>
      <c r="S44" s="2">
        <v>8.2000000000000003E-2</v>
      </c>
      <c r="T44" s="2">
        <v>0</v>
      </c>
      <c r="U44" s="2">
        <v>0</v>
      </c>
      <c r="V44" s="2">
        <v>65.686999999999998</v>
      </c>
      <c r="W44" s="2">
        <v>15.888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>
      <c r="A45" s="2" t="s">
        <v>36</v>
      </c>
      <c r="B45" s="2" t="s">
        <v>31</v>
      </c>
      <c r="C45" s="2" t="s">
        <v>32</v>
      </c>
      <c r="D45" s="2" t="s">
        <v>38</v>
      </c>
      <c r="E45" s="2" t="s">
        <v>85</v>
      </c>
      <c r="F45" s="2">
        <v>1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</row>
    <row r="46" spans="1:31">
      <c r="B46" s="2" t="s">
        <v>31</v>
      </c>
      <c r="C46" s="2" t="s">
        <v>32</v>
      </c>
      <c r="D46" s="2" t="s">
        <v>38</v>
      </c>
      <c r="E46" s="2" t="s">
        <v>86</v>
      </c>
      <c r="F46" s="2">
        <v>1</v>
      </c>
      <c r="G46" s="2">
        <v>150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</row>
    <row r="47" spans="1:31">
      <c r="B47" s="2" t="s">
        <v>31</v>
      </c>
      <c r="C47" s="2" t="s">
        <v>32</v>
      </c>
      <c r="D47" s="2" t="s">
        <v>35</v>
      </c>
      <c r="E47" s="2" t="s">
        <v>87</v>
      </c>
      <c r="F47" s="2">
        <v>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>
      <c r="B48" s="2" t="s">
        <v>31</v>
      </c>
      <c r="C48" s="2" t="s">
        <v>32</v>
      </c>
      <c r="D48" s="2" t="s">
        <v>38</v>
      </c>
      <c r="E48" s="2" t="s">
        <v>88</v>
      </c>
      <c r="F48" s="2">
        <v>1</v>
      </c>
      <c r="G48" s="2">
        <v>50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>
      <c r="B49" s="2" t="s">
        <v>31</v>
      </c>
      <c r="C49" s="2" t="s">
        <v>32</v>
      </c>
      <c r="D49" s="2" t="s">
        <v>35</v>
      </c>
      <c r="E49" s="2" t="s">
        <v>89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</row>
    <row r="50" spans="1:31">
      <c r="A50" s="2" t="s">
        <v>36</v>
      </c>
      <c r="B50" s="2" t="s">
        <v>31</v>
      </c>
      <c r="C50" s="2" t="s">
        <v>32</v>
      </c>
      <c r="D50" s="2" t="s">
        <v>35</v>
      </c>
      <c r="E50" s="2" t="s">
        <v>90</v>
      </c>
      <c r="F50" s="2">
        <v>4</v>
      </c>
      <c r="G50" s="2">
        <v>310.5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6.0000000000000001E-3</v>
      </c>
      <c r="P50" s="2">
        <v>7.6999999999999999E-2</v>
      </c>
      <c r="Q50" s="2">
        <v>7.0999999999999994E-2</v>
      </c>
      <c r="R50" s="2">
        <v>7.0999999999999994E-2</v>
      </c>
      <c r="S50" s="2">
        <v>7.0999999999999994E-2</v>
      </c>
      <c r="T50" s="2">
        <v>0.18</v>
      </c>
      <c r="U50" s="2">
        <v>-3.0000000000000001E-3</v>
      </c>
      <c r="V50" s="2">
        <v>6.016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0.39</v>
      </c>
      <c r="AD50" s="2">
        <v>62.103999999999999</v>
      </c>
      <c r="AE50" s="2">
        <v>5.88</v>
      </c>
    </row>
    <row r="51" spans="1:31">
      <c r="B51" s="2" t="s">
        <v>31</v>
      </c>
      <c r="C51" s="2" t="s">
        <v>32</v>
      </c>
      <c r="D51" s="2" t="s">
        <v>38</v>
      </c>
      <c r="E51" s="2" t="s">
        <v>91</v>
      </c>
      <c r="F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7.4999999999999997E-2</v>
      </c>
      <c r="O51" s="2">
        <v>7.4999999999999997E-2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</row>
    <row r="52" spans="1:31">
      <c r="A52" s="2" t="s">
        <v>36</v>
      </c>
      <c r="B52" s="2" t="s">
        <v>31</v>
      </c>
      <c r="C52" s="2" t="s">
        <v>32</v>
      </c>
      <c r="D52" s="2" t="s">
        <v>42</v>
      </c>
      <c r="E52" s="2" t="s">
        <v>92</v>
      </c>
      <c r="F52" s="2">
        <v>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-4.2999999999999997E-2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-2E-3</v>
      </c>
      <c r="AC52" s="2">
        <v>0</v>
      </c>
      <c r="AD52" s="2">
        <v>0</v>
      </c>
      <c r="AE52" s="2">
        <v>0</v>
      </c>
    </row>
    <row r="53" spans="1:31">
      <c r="B53" s="2" t="s">
        <v>31</v>
      </c>
      <c r="C53" s="2" t="s">
        <v>32</v>
      </c>
      <c r="D53" s="2" t="s">
        <v>38</v>
      </c>
      <c r="E53" s="2" t="s">
        <v>93</v>
      </c>
      <c r="F53" s="2">
        <v>4</v>
      </c>
      <c r="G53" s="2">
        <v>600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</row>
    <row r="54" spans="1:31">
      <c r="B54" s="2" t="s">
        <v>31</v>
      </c>
      <c r="C54" s="2" t="s">
        <v>32</v>
      </c>
      <c r="D54" s="2" t="s">
        <v>35</v>
      </c>
      <c r="E54" s="2" t="s">
        <v>94</v>
      </c>
      <c r="F54" s="2">
        <v>4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</row>
    <row r="55" spans="1:31">
      <c r="A55" s="2" t="s">
        <v>36</v>
      </c>
      <c r="B55" s="2" t="s">
        <v>31</v>
      </c>
      <c r="C55" s="2" t="s">
        <v>32</v>
      </c>
      <c r="D55" s="2" t="s">
        <v>42</v>
      </c>
      <c r="E55" s="2" t="s">
        <v>95</v>
      </c>
      <c r="F55" s="2">
        <v>2</v>
      </c>
      <c r="G55" s="2">
        <v>0</v>
      </c>
      <c r="H55" s="2">
        <v>1</v>
      </c>
      <c r="I55" s="2">
        <v>1</v>
      </c>
      <c r="J55" s="2">
        <v>0.98099999999999998</v>
      </c>
      <c r="K55" s="2">
        <v>0.98099999999999998</v>
      </c>
      <c r="L55" s="2">
        <v>0.98280000000000001</v>
      </c>
      <c r="M55" s="2">
        <v>0.98280000000000001</v>
      </c>
      <c r="N55" s="2">
        <v>0.997</v>
      </c>
      <c r="O55" s="2">
        <v>1.0249999999999999</v>
      </c>
      <c r="P55" s="2">
        <v>0.82599999999999996</v>
      </c>
      <c r="Q55" s="2">
        <v>0.91400000000000003</v>
      </c>
      <c r="R55" s="2">
        <v>0.90900000000000003</v>
      </c>
      <c r="S55" s="2">
        <v>0.90900000000000003</v>
      </c>
      <c r="T55" s="2">
        <v>0</v>
      </c>
      <c r="U55" s="2">
        <v>97.736999999999995</v>
      </c>
      <c r="V55" s="2">
        <v>54.624000000000002</v>
      </c>
      <c r="W55" s="2">
        <v>0</v>
      </c>
      <c r="X55" s="2">
        <v>3.1E-2</v>
      </c>
      <c r="Y55" s="2">
        <v>124.955</v>
      </c>
      <c r="Z55" s="2">
        <v>18.056000000000001</v>
      </c>
      <c r="AA55" s="2">
        <v>189.71299999999999</v>
      </c>
      <c r="AB55" s="2">
        <v>12.787000000000001</v>
      </c>
      <c r="AC55" s="2">
        <v>216.69200000000001</v>
      </c>
      <c r="AD55" s="2">
        <v>235.06700000000001</v>
      </c>
      <c r="AE55" s="2">
        <v>0.53</v>
      </c>
    </row>
    <row r="56" spans="1:31">
      <c r="A56" s="2" t="s">
        <v>36</v>
      </c>
      <c r="B56" s="2" t="s">
        <v>31</v>
      </c>
      <c r="C56" s="2" t="s">
        <v>32</v>
      </c>
      <c r="D56" s="2" t="s">
        <v>42</v>
      </c>
      <c r="E56" s="2" t="s">
        <v>96</v>
      </c>
      <c r="F56" s="2">
        <v>1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2.7E-2</v>
      </c>
      <c r="M56" s="2">
        <v>2.7E-2</v>
      </c>
      <c r="N56" s="2">
        <v>2.7E-2</v>
      </c>
      <c r="O56" s="2">
        <v>2.7E-2</v>
      </c>
      <c r="P56" s="2">
        <v>2.7E-2</v>
      </c>
      <c r="Q56" s="2">
        <v>2.7E-2</v>
      </c>
      <c r="R56" s="2">
        <v>2.7E-2</v>
      </c>
      <c r="S56" s="2">
        <v>2.7E-2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27.218</v>
      </c>
      <c r="Z56" s="2">
        <v>0</v>
      </c>
      <c r="AA56" s="2">
        <v>0</v>
      </c>
      <c r="AB56" s="2">
        <v>0</v>
      </c>
      <c r="AC56" s="2">
        <v>-3.6949999999999998</v>
      </c>
      <c r="AD56" s="2">
        <v>0</v>
      </c>
      <c r="AE56" s="2">
        <v>0</v>
      </c>
    </row>
    <row r="57" spans="1:31">
      <c r="A57" s="2" t="s">
        <v>36</v>
      </c>
      <c r="B57" s="2" t="s">
        <v>31</v>
      </c>
      <c r="C57" s="2" t="s">
        <v>32</v>
      </c>
      <c r="D57" s="2" t="s">
        <v>35</v>
      </c>
      <c r="E57" s="2" t="s">
        <v>97</v>
      </c>
      <c r="F57" s="2">
        <v>3</v>
      </c>
      <c r="G57" s="2">
        <v>116</v>
      </c>
      <c r="H57" s="2">
        <v>0.11600000000000001</v>
      </c>
      <c r="I57" s="2">
        <v>0.11600000000000001</v>
      </c>
      <c r="J57" s="2">
        <v>0.11600000000000001</v>
      </c>
      <c r="K57" s="2">
        <v>0.11600000000000001</v>
      </c>
      <c r="L57" s="2">
        <v>0.16200000000000001</v>
      </c>
      <c r="M57" s="2">
        <v>0.16200000000000001</v>
      </c>
      <c r="N57" s="2">
        <v>0.16400000000000001</v>
      </c>
      <c r="O57" s="2">
        <v>0.16900000000000001</v>
      </c>
      <c r="P57" s="2">
        <v>0.16900000000000001</v>
      </c>
      <c r="Q57" s="2">
        <v>0.13700000000000001</v>
      </c>
      <c r="R57" s="2">
        <v>0.13700000000000001</v>
      </c>
      <c r="S57" s="2">
        <v>0.13700000000000001</v>
      </c>
      <c r="T57" s="2">
        <v>4.8369999999999997</v>
      </c>
      <c r="U57" s="2">
        <v>0</v>
      </c>
      <c r="V57" s="2">
        <v>29.341000000000001</v>
      </c>
      <c r="W57" s="2">
        <v>6.0229999999999997</v>
      </c>
      <c r="X57" s="2">
        <v>1</v>
      </c>
      <c r="Y57" s="2">
        <v>0</v>
      </c>
      <c r="Z57" s="2">
        <v>0</v>
      </c>
      <c r="AA57" s="2">
        <v>0</v>
      </c>
      <c r="AB57" s="2">
        <v>5.3840000000000003</v>
      </c>
      <c r="AC57" s="2">
        <v>0.16800000000000001</v>
      </c>
      <c r="AD57" s="2">
        <v>86.644999999999996</v>
      </c>
      <c r="AE57" s="2">
        <v>23.779</v>
      </c>
    </row>
    <row r="58" spans="1:31">
      <c r="A58" s="2" t="s">
        <v>55</v>
      </c>
      <c r="B58" s="2" t="s">
        <v>31</v>
      </c>
      <c r="C58" s="2" t="s">
        <v>32</v>
      </c>
      <c r="D58" s="2" t="s">
        <v>33</v>
      </c>
      <c r="E58" s="2" t="s">
        <v>98</v>
      </c>
      <c r="F58" s="2">
        <v>3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0.47099999999999997</v>
      </c>
      <c r="O58" s="2">
        <v>0.42199999999999999</v>
      </c>
      <c r="P58" s="2">
        <v>0.41299999999999998</v>
      </c>
      <c r="Q58" s="2">
        <v>0.39100000000000001</v>
      </c>
      <c r="R58" s="2">
        <v>0.38100000000000001</v>
      </c>
      <c r="S58" s="2">
        <v>0.38100000000000001</v>
      </c>
      <c r="T58" s="2">
        <v>0</v>
      </c>
      <c r="U58" s="2">
        <v>52.148000000000003</v>
      </c>
      <c r="V58" s="2">
        <v>25.899000000000001</v>
      </c>
      <c r="W58" s="2">
        <v>0</v>
      </c>
      <c r="X58" s="2">
        <v>6.3280000000000003</v>
      </c>
      <c r="Y58" s="2">
        <v>5.1539999999999999</v>
      </c>
      <c r="Z58" s="2">
        <v>0</v>
      </c>
      <c r="AA58" s="2">
        <v>24.277999999999999</v>
      </c>
      <c r="AB58" s="2">
        <v>1.4410000000000001</v>
      </c>
      <c r="AC58" s="2">
        <v>71.102999999999994</v>
      </c>
      <c r="AD58" s="2">
        <v>198.38900000000001</v>
      </c>
      <c r="AE58" s="2">
        <v>4.6239999999999997</v>
      </c>
    </row>
    <row r="59" spans="1:31">
      <c r="A59" s="2" t="s">
        <v>36</v>
      </c>
      <c r="B59" s="2" t="s">
        <v>31</v>
      </c>
      <c r="C59" s="2" t="s">
        <v>32</v>
      </c>
      <c r="D59" s="2" t="s">
        <v>33</v>
      </c>
      <c r="E59" s="2" t="s">
        <v>99</v>
      </c>
      <c r="F59" s="2">
        <v>3</v>
      </c>
      <c r="G59" s="2">
        <v>1215</v>
      </c>
      <c r="H59" s="2">
        <v>1.2150000000000001</v>
      </c>
      <c r="I59" s="2">
        <v>1.1997</v>
      </c>
      <c r="J59" s="2">
        <v>1.1997</v>
      </c>
      <c r="K59" s="2">
        <v>1.1997</v>
      </c>
      <c r="L59" s="2">
        <v>1.2545999999999999</v>
      </c>
      <c r="M59" s="2">
        <v>1.2545999999999999</v>
      </c>
      <c r="N59" s="2">
        <v>1.278</v>
      </c>
      <c r="O59" s="2">
        <v>1.2410000000000001</v>
      </c>
      <c r="P59" s="2">
        <v>1.369</v>
      </c>
      <c r="Q59" s="2">
        <v>1.3340000000000001</v>
      </c>
      <c r="R59" s="2">
        <v>1.329</v>
      </c>
      <c r="S59" s="2">
        <v>1.329</v>
      </c>
      <c r="T59" s="2">
        <v>120.17400000000001</v>
      </c>
      <c r="U59" s="2">
        <v>66.427999999999997</v>
      </c>
      <c r="V59" s="2">
        <v>97.036000000000001</v>
      </c>
      <c r="W59" s="2">
        <v>233.38200000000001</v>
      </c>
      <c r="X59" s="2">
        <v>59.878</v>
      </c>
      <c r="Y59" s="2">
        <v>124.643</v>
      </c>
      <c r="Z59" s="2">
        <v>21.724</v>
      </c>
      <c r="AA59" s="2">
        <v>16.486000000000001</v>
      </c>
      <c r="AB59" s="2">
        <v>211.79499999999999</v>
      </c>
      <c r="AC59" s="2">
        <v>125.428</v>
      </c>
      <c r="AD59" s="2">
        <v>0.97199999999999998</v>
      </c>
      <c r="AE59" s="2">
        <v>150.756</v>
      </c>
    </row>
    <row r="60" spans="1:31">
      <c r="A60" s="2" t="s">
        <v>36</v>
      </c>
      <c r="B60" s="2" t="s">
        <v>31</v>
      </c>
      <c r="C60" s="2" t="s">
        <v>32</v>
      </c>
      <c r="D60" s="2" t="s">
        <v>42</v>
      </c>
      <c r="E60" s="2" t="s">
        <v>100</v>
      </c>
      <c r="F60" s="2">
        <v>2</v>
      </c>
      <c r="G60" s="2">
        <v>16830</v>
      </c>
      <c r="H60" s="2">
        <v>1.5</v>
      </c>
      <c r="I60" s="2">
        <v>1.494</v>
      </c>
      <c r="J60" s="2">
        <v>1.494</v>
      </c>
      <c r="K60" s="2">
        <v>1.494</v>
      </c>
      <c r="L60" s="2">
        <v>1.7109000000000001</v>
      </c>
      <c r="M60" s="2">
        <v>1.7109000000000001</v>
      </c>
      <c r="N60" s="2">
        <v>1.0680000000000001</v>
      </c>
      <c r="O60" s="2">
        <v>1.2370000000000001</v>
      </c>
      <c r="P60" s="2">
        <v>1.7869999999999999</v>
      </c>
      <c r="Q60" s="2">
        <v>1.6479999999999999</v>
      </c>
      <c r="R60" s="2">
        <v>1.6479999999999999</v>
      </c>
      <c r="S60" s="2">
        <v>1.6479999999999999</v>
      </c>
      <c r="T60" s="2">
        <v>15.837</v>
      </c>
      <c r="U60" s="2">
        <v>29.448</v>
      </c>
      <c r="V60" s="2">
        <v>55.061999999999998</v>
      </c>
      <c r="W60" s="2">
        <v>42.548000000000002</v>
      </c>
      <c r="X60" s="2">
        <v>43.122</v>
      </c>
      <c r="Y60" s="2">
        <v>822.55700000000002</v>
      </c>
      <c r="Z60" s="2">
        <v>6.59</v>
      </c>
      <c r="AA60" s="2">
        <v>-12.303000000000001</v>
      </c>
      <c r="AB60" s="2">
        <v>33.625999999999998</v>
      </c>
      <c r="AC60" s="2">
        <v>14.208</v>
      </c>
      <c r="AD60" s="2">
        <v>137.506</v>
      </c>
      <c r="AE60" s="2">
        <v>97.754000000000005</v>
      </c>
    </row>
    <row r="61" spans="1:31">
      <c r="A61" s="2" t="s">
        <v>36</v>
      </c>
      <c r="B61" s="2" t="s">
        <v>31</v>
      </c>
      <c r="C61" s="2" t="s">
        <v>32</v>
      </c>
      <c r="D61" s="2" t="s">
        <v>38</v>
      </c>
      <c r="E61" s="2" t="s">
        <v>101</v>
      </c>
      <c r="F61" s="2">
        <v>4</v>
      </c>
      <c r="G61" s="2">
        <v>89</v>
      </c>
      <c r="H61" s="2">
        <v>8.8999999999999996E-2</v>
      </c>
      <c r="I61" s="2">
        <v>8.8999999999999996E-2</v>
      </c>
      <c r="J61" s="2">
        <v>0.105</v>
      </c>
      <c r="K61" s="2">
        <v>0.105</v>
      </c>
      <c r="L61" s="2">
        <v>0.10100000000000001</v>
      </c>
      <c r="M61" s="2">
        <v>0.13900000000000001</v>
      </c>
      <c r="N61" s="2">
        <v>0.14199999999999999</v>
      </c>
      <c r="O61" s="2">
        <v>0.14699999999999999</v>
      </c>
      <c r="P61" s="2">
        <v>0.128</v>
      </c>
      <c r="Q61" s="2">
        <v>0.128</v>
      </c>
      <c r="R61" s="2">
        <v>0.12</v>
      </c>
      <c r="S61" s="2">
        <v>0.12</v>
      </c>
      <c r="T61" s="2">
        <v>0</v>
      </c>
      <c r="U61" s="2">
        <v>0.42199999999999999</v>
      </c>
      <c r="V61" s="2">
        <v>0</v>
      </c>
      <c r="W61" s="2">
        <v>0</v>
      </c>
      <c r="X61" s="2">
        <v>0</v>
      </c>
      <c r="Y61" s="2">
        <v>0</v>
      </c>
      <c r="Z61" s="2">
        <v>21.832999999999998</v>
      </c>
      <c r="AA61" s="2">
        <v>0</v>
      </c>
      <c r="AB61" s="2">
        <v>0</v>
      </c>
      <c r="AC61" s="2">
        <v>0</v>
      </c>
      <c r="AD61" s="2">
        <v>0</v>
      </c>
      <c r="AE61" s="2">
        <v>98.468999999999994</v>
      </c>
    </row>
    <row r="62" spans="1:31">
      <c r="A62" s="2" t="s">
        <v>103</v>
      </c>
      <c r="B62" s="2" t="s">
        <v>31</v>
      </c>
      <c r="C62" s="2" t="s">
        <v>32</v>
      </c>
      <c r="D62" s="2" t="s">
        <v>35</v>
      </c>
      <c r="E62" s="2" t="s">
        <v>102</v>
      </c>
      <c r="F62" s="2">
        <v>1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0.05</v>
      </c>
      <c r="S62" s="2">
        <v>0.05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114.64400000000001</v>
      </c>
    </row>
    <row r="63" spans="1:31">
      <c r="A63" s="2" t="s">
        <v>36</v>
      </c>
      <c r="B63" s="2" t="s">
        <v>31</v>
      </c>
      <c r="C63" s="2" t="s">
        <v>32</v>
      </c>
      <c r="D63" s="2" t="s">
        <v>35</v>
      </c>
      <c r="E63" s="2" t="s">
        <v>104</v>
      </c>
      <c r="F63" s="2">
        <v>1</v>
      </c>
      <c r="G63" s="2">
        <v>540</v>
      </c>
      <c r="H63" s="2">
        <v>0.5</v>
      </c>
      <c r="I63" s="2">
        <v>0.54990000000000006</v>
      </c>
      <c r="J63" s="2">
        <v>0.55169999999999997</v>
      </c>
      <c r="K63" s="2">
        <v>0.55169999999999997</v>
      </c>
      <c r="L63" s="2">
        <v>0.54269999999999996</v>
      </c>
      <c r="M63" s="2">
        <v>0.64300000000000002</v>
      </c>
      <c r="N63" s="2">
        <v>0.68500000000000005</v>
      </c>
      <c r="O63" s="2">
        <v>0.68899999999999995</v>
      </c>
      <c r="P63" s="2">
        <v>0.79400000000000004</v>
      </c>
      <c r="Q63" s="2">
        <v>0.78100000000000003</v>
      </c>
      <c r="R63" s="2">
        <v>0.78</v>
      </c>
      <c r="S63" s="2">
        <v>0.78</v>
      </c>
      <c r="T63" s="2">
        <v>26.748999999999999</v>
      </c>
      <c r="U63" s="2">
        <v>117.562</v>
      </c>
      <c r="V63" s="2">
        <v>13.492000000000001</v>
      </c>
      <c r="W63" s="2">
        <v>25.585999999999999</v>
      </c>
      <c r="X63" s="2">
        <v>7.4290000000000003</v>
      </c>
      <c r="Y63" s="2">
        <v>386.75599999999997</v>
      </c>
      <c r="Z63" s="2">
        <v>49.533000000000001</v>
      </c>
      <c r="AA63" s="2">
        <v>10.132</v>
      </c>
      <c r="AB63" s="2">
        <v>63.704000000000001</v>
      </c>
      <c r="AC63" s="2">
        <v>-10.414999999999999</v>
      </c>
      <c r="AD63" s="2">
        <v>69.709000000000003</v>
      </c>
      <c r="AE63" s="2">
        <v>45.152999999999999</v>
      </c>
    </row>
    <row r="64" spans="1:31">
      <c r="A64" s="2" t="s">
        <v>36</v>
      </c>
      <c r="B64" s="2" t="s">
        <v>31</v>
      </c>
      <c r="C64" s="2" t="s">
        <v>32</v>
      </c>
      <c r="D64" s="2" t="s">
        <v>42</v>
      </c>
      <c r="E64" s="2" t="s">
        <v>105</v>
      </c>
      <c r="F64" s="2">
        <v>2</v>
      </c>
      <c r="G64" s="2">
        <v>792</v>
      </c>
      <c r="H64" s="2">
        <v>0.79200000000000004</v>
      </c>
      <c r="I64" s="2">
        <v>0.79200000000000004</v>
      </c>
      <c r="J64" s="2">
        <v>0.79920000000000002</v>
      </c>
      <c r="K64" s="2">
        <v>0.79920000000000002</v>
      </c>
      <c r="L64" s="2">
        <v>0.34599999999999997</v>
      </c>
      <c r="M64" s="2">
        <v>0.49399999999999999</v>
      </c>
      <c r="N64" s="2">
        <v>0.499</v>
      </c>
      <c r="O64" s="2">
        <v>0.51</v>
      </c>
      <c r="P64" s="2">
        <v>0.40699999999999997</v>
      </c>
      <c r="Q64" s="2">
        <v>0.39200000000000002</v>
      </c>
      <c r="R64" s="2">
        <v>0.39200000000000002</v>
      </c>
      <c r="S64" s="2">
        <v>0.39200000000000002</v>
      </c>
      <c r="T64" s="2">
        <v>0</v>
      </c>
      <c r="U64" s="2">
        <v>19.326000000000001</v>
      </c>
      <c r="V64" s="2">
        <v>1370.4</v>
      </c>
      <c r="W64" s="2">
        <v>78.320999999999998</v>
      </c>
      <c r="X64" s="2">
        <v>30.931999999999999</v>
      </c>
      <c r="Y64" s="2">
        <v>19.042000000000002</v>
      </c>
      <c r="Z64" s="2">
        <v>18.007000000000001</v>
      </c>
      <c r="AA64" s="2">
        <v>4.7519999999999998</v>
      </c>
      <c r="AB64" s="2">
        <v>40.052999999999997</v>
      </c>
      <c r="AC64" s="2">
        <v>14.651999999999999</v>
      </c>
      <c r="AD64" s="2">
        <v>13.513999999999999</v>
      </c>
      <c r="AE64" s="2">
        <v>1.091</v>
      </c>
    </row>
    <row r="65" spans="1:31">
      <c r="A65" s="2" t="s">
        <v>46</v>
      </c>
      <c r="B65" s="2" t="s">
        <v>107</v>
      </c>
      <c r="C65" s="2" t="s">
        <v>108</v>
      </c>
      <c r="D65" s="2" t="s">
        <v>33</v>
      </c>
      <c r="E65" s="2" t="s">
        <v>106</v>
      </c>
      <c r="F65" s="2">
        <v>3</v>
      </c>
      <c r="G65" s="2">
        <v>895</v>
      </c>
      <c r="H65" s="2">
        <v>0.89500000000000002</v>
      </c>
      <c r="I65" s="2">
        <v>0.97599999999999998</v>
      </c>
      <c r="J65" s="2">
        <v>0.97599999999999998</v>
      </c>
      <c r="K65" s="2">
        <v>0.97599999999999998</v>
      </c>
      <c r="L65" s="2">
        <v>0.97599999999999998</v>
      </c>
      <c r="M65" s="2">
        <v>0.97599999999999998</v>
      </c>
      <c r="N65" s="2">
        <v>0.38</v>
      </c>
      <c r="O65" s="2">
        <v>0.38</v>
      </c>
      <c r="P65" s="2">
        <v>0.28999999999999998</v>
      </c>
      <c r="Q65" s="2">
        <v>0.22800000000000001</v>
      </c>
      <c r="R65" s="2">
        <v>0.252</v>
      </c>
      <c r="S65" s="2">
        <v>0.252</v>
      </c>
      <c r="T65" s="2">
        <v>0</v>
      </c>
      <c r="U65" s="2">
        <v>0</v>
      </c>
      <c r="V65" s="2">
        <v>4.4509999999999996</v>
      </c>
      <c r="W65" s="2">
        <v>9.41</v>
      </c>
      <c r="X65" s="2">
        <v>16.587</v>
      </c>
      <c r="Y65" s="2">
        <v>41.481999999999999</v>
      </c>
      <c r="Z65" s="2">
        <v>21.689</v>
      </c>
      <c r="AA65" s="2">
        <v>18.062000000000001</v>
      </c>
      <c r="AB65" s="2">
        <v>50.457000000000001</v>
      </c>
      <c r="AC65" s="2">
        <v>46.119</v>
      </c>
      <c r="AD65" s="2">
        <v>11.301</v>
      </c>
      <c r="AE65" s="2">
        <v>251.09100000000001</v>
      </c>
    </row>
    <row r="66" spans="1:31">
      <c r="B66" s="2" t="s">
        <v>107</v>
      </c>
      <c r="C66" s="2" t="s">
        <v>110</v>
      </c>
      <c r="D66" s="2" t="s">
        <v>33</v>
      </c>
      <c r="E66" s="2" t="s">
        <v>109</v>
      </c>
      <c r="F66" s="2">
        <v>4</v>
      </c>
      <c r="G66" s="2">
        <v>252</v>
      </c>
      <c r="H66" s="2">
        <v>0.252</v>
      </c>
      <c r="I66" s="2">
        <v>0.252</v>
      </c>
      <c r="J66" s="2">
        <v>0.252</v>
      </c>
      <c r="K66" s="2">
        <v>0.252</v>
      </c>
      <c r="L66" s="2">
        <v>0.252</v>
      </c>
      <c r="M66" s="2">
        <v>0.252</v>
      </c>
      <c r="N66" s="2">
        <v>0.252</v>
      </c>
      <c r="O66" s="2">
        <v>0.252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</row>
    <row r="67" spans="1:31">
      <c r="B67" s="2" t="s">
        <v>107</v>
      </c>
      <c r="C67" s="2" t="s">
        <v>110</v>
      </c>
      <c r="D67" s="2" t="s">
        <v>38</v>
      </c>
      <c r="E67" s="2" t="s">
        <v>111</v>
      </c>
      <c r="F67" s="2">
        <v>1</v>
      </c>
      <c r="G67" s="2">
        <v>400</v>
      </c>
      <c r="H67" s="2">
        <v>0.4</v>
      </c>
      <c r="I67" s="2">
        <v>0.4</v>
      </c>
      <c r="J67" s="2">
        <v>0.4</v>
      </c>
      <c r="K67" s="2">
        <v>0.4</v>
      </c>
      <c r="L67" s="2">
        <v>0.4</v>
      </c>
      <c r="M67" s="2">
        <v>0.1</v>
      </c>
      <c r="N67" s="2">
        <v>0.1</v>
      </c>
      <c r="O67" s="2">
        <v>0.1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</row>
    <row r="68" spans="1:31">
      <c r="B68" s="2" t="s">
        <v>107</v>
      </c>
      <c r="C68" s="2" t="s">
        <v>113</v>
      </c>
      <c r="D68" s="2" t="s">
        <v>38</v>
      </c>
      <c r="E68" s="2" t="s">
        <v>112</v>
      </c>
      <c r="F68" s="2">
        <v>1</v>
      </c>
      <c r="G68" s="2">
        <v>250</v>
      </c>
      <c r="H68" s="2">
        <v>0.25</v>
      </c>
      <c r="I68" s="2">
        <v>0.25</v>
      </c>
      <c r="J68" s="2">
        <v>0.25</v>
      </c>
      <c r="K68" s="2">
        <v>0.25</v>
      </c>
      <c r="L68" s="2">
        <v>0.25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</row>
    <row r="69" spans="1:31">
      <c r="B69" s="2" t="s">
        <v>107</v>
      </c>
      <c r="C69" s="2" t="s">
        <v>113</v>
      </c>
      <c r="D69" s="2" t="s">
        <v>38</v>
      </c>
      <c r="E69" s="2" t="s">
        <v>114</v>
      </c>
      <c r="F69" s="2">
        <v>1</v>
      </c>
      <c r="G69" s="2">
        <v>315</v>
      </c>
      <c r="H69" s="2">
        <v>0.315</v>
      </c>
      <c r="I69" s="2">
        <v>0.315</v>
      </c>
      <c r="J69" s="2">
        <v>0.315</v>
      </c>
      <c r="K69" s="2">
        <v>0.315</v>
      </c>
      <c r="L69" s="2">
        <v>0.315</v>
      </c>
      <c r="M69" s="2">
        <v>0.108</v>
      </c>
      <c r="N69" s="2">
        <v>0.108</v>
      </c>
      <c r="O69" s="2">
        <v>0.108</v>
      </c>
      <c r="P69" s="2">
        <v>0.128</v>
      </c>
      <c r="Q69" s="2">
        <v>0.161</v>
      </c>
      <c r="R69" s="2">
        <v>0.161</v>
      </c>
      <c r="S69" s="2">
        <v>0.161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</row>
    <row r="70" spans="1:31">
      <c r="B70" s="2" t="s">
        <v>107</v>
      </c>
      <c r="C70" s="2" t="s">
        <v>113</v>
      </c>
      <c r="D70" s="2" t="s">
        <v>38</v>
      </c>
      <c r="E70" s="2" t="s">
        <v>115</v>
      </c>
      <c r="F70" s="2">
        <v>4</v>
      </c>
      <c r="H70" s="2">
        <v>0.2</v>
      </c>
      <c r="I70" s="2">
        <v>0.2</v>
      </c>
      <c r="J70" s="2">
        <v>0.2</v>
      </c>
      <c r="K70" s="2">
        <v>0.2</v>
      </c>
      <c r="L70" s="2">
        <v>0.2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</row>
    <row r="71" spans="1:31">
      <c r="B71" s="2" t="s">
        <v>107</v>
      </c>
      <c r="C71" s="2" t="s">
        <v>113</v>
      </c>
      <c r="D71" s="2" t="s">
        <v>117</v>
      </c>
      <c r="E71" s="2" t="s">
        <v>116</v>
      </c>
      <c r="F71" s="2">
        <v>4</v>
      </c>
      <c r="G71" s="2">
        <v>150</v>
      </c>
      <c r="H71" s="2">
        <v>0.15</v>
      </c>
      <c r="I71" s="2">
        <v>0.15</v>
      </c>
      <c r="J71" s="2">
        <v>0.15</v>
      </c>
      <c r="K71" s="2">
        <v>0.15</v>
      </c>
      <c r="L71" s="2">
        <v>0.15</v>
      </c>
      <c r="M71" s="2">
        <v>0.15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</row>
    <row r="72" spans="1:31">
      <c r="B72" s="2" t="s">
        <v>107</v>
      </c>
      <c r="C72" s="2" t="s">
        <v>110</v>
      </c>
      <c r="D72" s="2" t="s">
        <v>33</v>
      </c>
      <c r="E72" s="2" t="s">
        <v>118</v>
      </c>
      <c r="F72" s="2">
        <v>4</v>
      </c>
      <c r="G72" s="2">
        <v>234</v>
      </c>
      <c r="H72" s="2">
        <v>0.19800000000000001</v>
      </c>
      <c r="I72" s="2">
        <v>0.19800000000000001</v>
      </c>
      <c r="J72" s="2">
        <v>0.19800000000000001</v>
      </c>
      <c r="K72" s="2">
        <v>0.19800000000000001</v>
      </c>
      <c r="L72" s="2">
        <v>0.11</v>
      </c>
      <c r="M72" s="2">
        <v>0.1</v>
      </c>
      <c r="N72" s="2">
        <v>0.1</v>
      </c>
      <c r="O72" s="2">
        <v>0.1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</row>
    <row r="73" spans="1:31">
      <c r="A73" s="2" t="s">
        <v>36</v>
      </c>
      <c r="B73" s="2" t="s">
        <v>107</v>
      </c>
      <c r="C73" s="2" t="s">
        <v>110</v>
      </c>
      <c r="D73" s="2" t="s">
        <v>35</v>
      </c>
      <c r="E73" s="2" t="s">
        <v>119</v>
      </c>
      <c r="F73" s="2">
        <v>2</v>
      </c>
      <c r="H73" s="2">
        <v>0.05</v>
      </c>
      <c r="I73" s="2">
        <v>4.2999999999999997E-2</v>
      </c>
      <c r="J73" s="2">
        <v>4.2999999999999997E-2</v>
      </c>
      <c r="K73" s="2">
        <v>4.2999999999999997E-2</v>
      </c>
      <c r="L73" s="2">
        <v>4.2999999999999997E-2</v>
      </c>
      <c r="M73" s="2">
        <v>4.2999999999999997E-2</v>
      </c>
      <c r="N73" s="2">
        <v>4.2999999999999997E-2</v>
      </c>
      <c r="O73" s="2">
        <v>4.2999999999999997E-2</v>
      </c>
      <c r="P73" s="2">
        <v>4.2999999999999997E-2</v>
      </c>
      <c r="Q73" s="2">
        <v>4.2999999999999997E-2</v>
      </c>
      <c r="R73" s="2">
        <v>4.2999999999999997E-2</v>
      </c>
      <c r="S73" s="2">
        <v>4.2999999999999997E-2</v>
      </c>
      <c r="T73" s="2">
        <v>42.612000000000002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</row>
    <row r="74" spans="1:31">
      <c r="A74" s="2" t="s">
        <v>36</v>
      </c>
      <c r="B74" s="2" t="s">
        <v>107</v>
      </c>
      <c r="C74" s="2" t="s">
        <v>113</v>
      </c>
      <c r="D74" s="2" t="s">
        <v>38</v>
      </c>
      <c r="E74" s="2" t="s">
        <v>120</v>
      </c>
      <c r="F74" s="2">
        <v>2</v>
      </c>
      <c r="G74" s="2">
        <v>1800</v>
      </c>
      <c r="H74" s="2">
        <v>1.2284999999999999</v>
      </c>
      <c r="I74" s="2">
        <v>0.9</v>
      </c>
      <c r="J74" s="2">
        <v>1.3122</v>
      </c>
      <c r="K74" s="2">
        <v>1.323</v>
      </c>
      <c r="L74" s="2">
        <v>1.323</v>
      </c>
      <c r="M74" s="2">
        <v>1.353</v>
      </c>
      <c r="N74" s="2">
        <v>1.353</v>
      </c>
      <c r="O74" s="2">
        <v>1.3919999999999999</v>
      </c>
      <c r="P74" s="2">
        <v>1.17</v>
      </c>
      <c r="Q74" s="2">
        <v>1.17</v>
      </c>
      <c r="R74" s="2">
        <v>1.2669999999999999</v>
      </c>
      <c r="S74" s="2">
        <v>1.2669999999999999</v>
      </c>
      <c r="T74" s="2">
        <f>41.712+12.343</f>
        <v>54.055000000000007</v>
      </c>
      <c r="U74" s="2">
        <v>62.963000000000001</v>
      </c>
      <c r="V74" s="2">
        <v>-7.6580000000000004</v>
      </c>
      <c r="W74" s="2">
        <v>40.281999999999996</v>
      </c>
      <c r="X74" s="2">
        <v>22.661000000000001</v>
      </c>
      <c r="Y74" s="2">
        <v>110.604</v>
      </c>
      <c r="Z74" s="2">
        <v>134.55199999999999</v>
      </c>
      <c r="AA74" s="2">
        <v>4.9809999999999999</v>
      </c>
      <c r="AB74" s="2">
        <v>779.16200000000003</v>
      </c>
      <c r="AC74" s="2">
        <f>510.571+698.81</f>
        <v>1209.3809999999999</v>
      </c>
      <c r="AD74" s="2">
        <v>-1180.502</v>
      </c>
      <c r="AE74" s="2">
        <f>56.101+48.658</f>
        <v>104.759</v>
      </c>
    </row>
    <row r="75" spans="1:31">
      <c r="B75" s="2" t="s">
        <v>107</v>
      </c>
      <c r="C75" s="2" t="s">
        <v>110</v>
      </c>
      <c r="D75" s="2" t="s">
        <v>38</v>
      </c>
      <c r="E75" s="2" t="s">
        <v>121</v>
      </c>
      <c r="F75" s="2">
        <v>1</v>
      </c>
      <c r="G75" s="2">
        <v>100</v>
      </c>
      <c r="H75" s="2">
        <v>0.1</v>
      </c>
      <c r="I75" s="2">
        <v>0.1</v>
      </c>
      <c r="J75" s="2">
        <v>0.1</v>
      </c>
      <c r="K75" s="2">
        <v>0.1</v>
      </c>
      <c r="L75" s="2">
        <v>0.1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</row>
    <row r="76" spans="1:31">
      <c r="B76" s="2" t="s">
        <v>107</v>
      </c>
      <c r="C76" s="2" t="s">
        <v>113</v>
      </c>
      <c r="D76" s="2" t="s">
        <v>38</v>
      </c>
      <c r="E76" s="2" t="s">
        <v>122</v>
      </c>
      <c r="F76" s="2">
        <v>1</v>
      </c>
      <c r="G76" s="2">
        <v>100</v>
      </c>
      <c r="H76" s="2">
        <v>0.1</v>
      </c>
      <c r="I76" s="2">
        <v>0.1</v>
      </c>
      <c r="J76" s="2">
        <v>0.1</v>
      </c>
      <c r="K76" s="2">
        <v>0.1</v>
      </c>
      <c r="L76" s="2">
        <v>0.1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</row>
    <row r="77" spans="1:31">
      <c r="A77" s="2" t="s">
        <v>36</v>
      </c>
      <c r="B77" s="2" t="s">
        <v>107</v>
      </c>
      <c r="C77" s="2" t="s">
        <v>110</v>
      </c>
      <c r="D77" s="2" t="s">
        <v>35</v>
      </c>
      <c r="E77" s="2" t="s">
        <v>123</v>
      </c>
      <c r="F77" s="2">
        <v>4</v>
      </c>
      <c r="G77" s="2">
        <v>81</v>
      </c>
      <c r="H77" s="2">
        <v>5.8000000000000003E-2</v>
      </c>
      <c r="I77" s="2">
        <v>5.8000000000000003E-2</v>
      </c>
      <c r="J77" s="2">
        <v>5.8000000000000003E-2</v>
      </c>
      <c r="K77" s="2">
        <v>3.7999999999999999E-2</v>
      </c>
      <c r="L77" s="2">
        <v>3.7999999999999999E-2</v>
      </c>
      <c r="M77" s="2">
        <v>3.4000000000000002E-2</v>
      </c>
      <c r="N77" s="2">
        <v>3.5000000000000003E-2</v>
      </c>
      <c r="O77" s="2">
        <v>3.5000000000000003E-2</v>
      </c>
      <c r="P77" s="2">
        <v>3.5000000000000003E-2</v>
      </c>
      <c r="Q77" s="2">
        <v>3.5000000000000003E-2</v>
      </c>
      <c r="R77" s="2">
        <v>3.5000000000000003E-2</v>
      </c>
      <c r="S77" s="2">
        <v>3.5000000000000003E-2</v>
      </c>
      <c r="T77" s="2">
        <v>8.1210000000000004</v>
      </c>
      <c r="U77" s="2">
        <v>0</v>
      </c>
      <c r="V77" s="2">
        <v>0</v>
      </c>
      <c r="W77" s="2">
        <v>0</v>
      </c>
      <c r="X77" s="2">
        <v>5.1159999999999997</v>
      </c>
      <c r="Y77" s="2">
        <v>14.7</v>
      </c>
      <c r="Z77" s="2">
        <v>3.327</v>
      </c>
      <c r="AA77" s="2">
        <v>3.351</v>
      </c>
      <c r="AB77" s="2">
        <v>0</v>
      </c>
      <c r="AC77" s="2">
        <v>0</v>
      </c>
      <c r="AD77" s="2">
        <v>0</v>
      </c>
      <c r="AE77" s="2">
        <v>0</v>
      </c>
    </row>
    <row r="78" spans="1:31">
      <c r="B78" s="2" t="s">
        <v>107</v>
      </c>
      <c r="C78" s="2" t="s">
        <v>113</v>
      </c>
      <c r="D78" s="2" t="s">
        <v>117</v>
      </c>
      <c r="E78" s="2" t="s">
        <v>124</v>
      </c>
      <c r="F78" s="2">
        <v>1</v>
      </c>
      <c r="G78" s="2">
        <v>125</v>
      </c>
      <c r="H78" s="2">
        <v>0.125</v>
      </c>
      <c r="I78" s="2">
        <v>0.125</v>
      </c>
      <c r="J78" s="2">
        <v>0.125</v>
      </c>
      <c r="K78" s="2">
        <v>0.125</v>
      </c>
      <c r="L78" s="2">
        <v>0.125</v>
      </c>
      <c r="M78" s="2">
        <v>0.125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</row>
    <row r="79" spans="1:31">
      <c r="B79" s="2" t="s">
        <v>107</v>
      </c>
      <c r="C79" s="2" t="s">
        <v>110</v>
      </c>
      <c r="D79" s="2" t="s">
        <v>38</v>
      </c>
      <c r="E79" s="2" t="s">
        <v>125</v>
      </c>
      <c r="F79" s="2">
        <v>3</v>
      </c>
      <c r="H79" s="2">
        <v>0.05</v>
      </c>
      <c r="I79" s="2">
        <v>0.05</v>
      </c>
      <c r="J79" s="2">
        <v>0.05</v>
      </c>
      <c r="K79" s="2">
        <v>0.05</v>
      </c>
      <c r="L79" s="2">
        <v>0.05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</row>
    <row r="80" spans="1:31">
      <c r="A80" s="2" t="s">
        <v>127</v>
      </c>
      <c r="B80" s="2" t="s">
        <v>107</v>
      </c>
      <c r="C80" s="2" t="s">
        <v>113</v>
      </c>
      <c r="D80" s="2" t="s">
        <v>33</v>
      </c>
      <c r="E80" s="2" t="s">
        <v>126</v>
      </c>
      <c r="F80" s="2">
        <v>4</v>
      </c>
      <c r="G80" s="2">
        <v>600</v>
      </c>
      <c r="H80" s="2">
        <v>0.6</v>
      </c>
      <c r="I80" s="2">
        <v>0.6</v>
      </c>
      <c r="J80" s="2">
        <v>0.6</v>
      </c>
      <c r="K80" s="2">
        <v>0.6</v>
      </c>
      <c r="L80" s="2">
        <v>0.6</v>
      </c>
      <c r="M80" s="2">
        <v>0.22500000000000001</v>
      </c>
      <c r="N80" s="2">
        <v>0.1225</v>
      </c>
      <c r="O80" s="2">
        <v>0.17499999999999999</v>
      </c>
      <c r="P80" s="2">
        <v>0.03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:31">
      <c r="B81" s="2" t="s">
        <v>107</v>
      </c>
      <c r="C81" s="2" t="s">
        <v>113</v>
      </c>
      <c r="D81" s="2" t="s">
        <v>38</v>
      </c>
      <c r="E81" s="2" t="s">
        <v>128</v>
      </c>
      <c r="F81" s="2">
        <v>1</v>
      </c>
      <c r="G81" s="2">
        <v>50</v>
      </c>
      <c r="H81" s="2">
        <v>0.05</v>
      </c>
      <c r="I81" s="2">
        <v>0.05</v>
      </c>
      <c r="J81" s="2">
        <v>0.05</v>
      </c>
      <c r="K81" s="2">
        <v>0.05</v>
      </c>
      <c r="L81" s="2">
        <v>0.05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</row>
    <row r="82" spans="1:31">
      <c r="B82" s="2" t="s">
        <v>107</v>
      </c>
      <c r="C82" s="2" t="s">
        <v>113</v>
      </c>
      <c r="D82" s="2" t="s">
        <v>38</v>
      </c>
      <c r="E82" s="2" t="s">
        <v>129</v>
      </c>
      <c r="F82" s="2">
        <v>1</v>
      </c>
      <c r="G82" s="2">
        <v>0</v>
      </c>
      <c r="H82" s="2">
        <v>0.05</v>
      </c>
      <c r="I82" s="2">
        <v>0.05</v>
      </c>
      <c r="J82" s="2">
        <v>0.05</v>
      </c>
      <c r="K82" s="2">
        <v>0.05</v>
      </c>
      <c r="L82" s="2">
        <v>0.05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</row>
    <row r="83" spans="1:31">
      <c r="B83" s="2" t="s">
        <v>107</v>
      </c>
      <c r="C83" s="2" t="s">
        <v>108</v>
      </c>
      <c r="D83" s="2" t="s">
        <v>38</v>
      </c>
      <c r="E83" s="2" t="s">
        <v>130</v>
      </c>
      <c r="F83" s="2">
        <v>1</v>
      </c>
      <c r="G83" s="2">
        <v>0</v>
      </c>
      <c r="H83" s="2">
        <v>0.05</v>
      </c>
      <c r="I83" s="2">
        <v>0.05</v>
      </c>
      <c r="J83" s="2">
        <v>0.05</v>
      </c>
      <c r="K83" s="2">
        <v>0.05</v>
      </c>
      <c r="L83" s="2">
        <v>0.05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</row>
    <row r="84" spans="1:31">
      <c r="A84" s="2" t="s">
        <v>132</v>
      </c>
      <c r="B84" s="2" t="s">
        <v>107</v>
      </c>
      <c r="C84" s="2" t="s">
        <v>113</v>
      </c>
      <c r="D84" s="2" t="s">
        <v>33</v>
      </c>
      <c r="E84" s="2" t="s">
        <v>131</v>
      </c>
      <c r="F84" s="2">
        <v>3</v>
      </c>
      <c r="H84" s="2">
        <v>0</v>
      </c>
      <c r="I84" s="2">
        <v>0</v>
      </c>
      <c r="J84" s="2">
        <v>0</v>
      </c>
      <c r="K84" s="2">
        <v>3.5999999999999997E-2</v>
      </c>
      <c r="L84" s="2">
        <v>3.5999999999999997E-2</v>
      </c>
      <c r="M84" s="2">
        <v>0</v>
      </c>
      <c r="N84" s="2">
        <v>0</v>
      </c>
      <c r="O84" s="2">
        <v>0</v>
      </c>
      <c r="P84" s="2">
        <v>5.8999999999999997E-2</v>
      </c>
      <c r="Q84" s="2">
        <v>5.8999999999999997E-2</v>
      </c>
      <c r="R84" s="2">
        <v>5.8999999999999997E-2</v>
      </c>
      <c r="S84" s="2">
        <v>5.8999999999999997E-2</v>
      </c>
      <c r="T84" s="2">
        <v>19.530999999999999</v>
      </c>
      <c r="U84" s="2">
        <v>-7.1980000000000004</v>
      </c>
      <c r="V84" s="2">
        <v>9.2289999999999992</v>
      </c>
      <c r="W84" s="2">
        <v>13.317</v>
      </c>
      <c r="X84" s="2">
        <v>0</v>
      </c>
      <c r="Y84" s="2">
        <v>0</v>
      </c>
      <c r="Z84" s="2">
        <v>14.164999999999999</v>
      </c>
      <c r="AA84" s="2">
        <v>9.9130000000000003</v>
      </c>
      <c r="AB84" s="2">
        <v>-0.02</v>
      </c>
      <c r="AC84" s="2">
        <v>0</v>
      </c>
      <c r="AD84" s="2">
        <v>0</v>
      </c>
      <c r="AE84" s="2">
        <v>1.262</v>
      </c>
    </row>
    <row r="85" spans="1:31">
      <c r="A85" s="2" t="s">
        <v>36</v>
      </c>
      <c r="B85" s="2" t="s">
        <v>107</v>
      </c>
      <c r="C85" s="2" t="s">
        <v>113</v>
      </c>
      <c r="D85" s="2" t="s">
        <v>33</v>
      </c>
      <c r="E85" s="2" t="s">
        <v>133</v>
      </c>
      <c r="F85" s="2">
        <v>3</v>
      </c>
      <c r="G85" s="2">
        <v>352.5</v>
      </c>
      <c r="H85" s="2">
        <v>0.40400000000000003</v>
      </c>
      <c r="I85" s="2">
        <v>0.46575</v>
      </c>
      <c r="J85" s="2">
        <v>0.46575</v>
      </c>
      <c r="K85" s="2">
        <v>0.46575</v>
      </c>
      <c r="L85" s="2">
        <v>0.46575</v>
      </c>
      <c r="M85" s="2">
        <v>0.46575</v>
      </c>
      <c r="N85" s="2">
        <v>0.46575</v>
      </c>
      <c r="O85" s="2">
        <v>0.46575</v>
      </c>
      <c r="P85" s="2">
        <v>0.54074999999999995</v>
      </c>
      <c r="Q85" s="2">
        <v>0.51200000000000001</v>
      </c>
      <c r="R85" s="2">
        <v>0.40500000000000003</v>
      </c>
      <c r="S85" s="2">
        <v>0.40500000000000003</v>
      </c>
      <c r="T85" s="2">
        <v>55.725999999999999</v>
      </c>
      <c r="U85" s="2">
        <v>56.189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34.695</v>
      </c>
      <c r="AC85" s="2">
        <v>0</v>
      </c>
      <c r="AD85" s="2">
        <v>13.227</v>
      </c>
      <c r="AE85" s="2">
        <v>16.498999999999999</v>
      </c>
    </row>
    <row r="86" spans="1:31">
      <c r="B86" s="2" t="s">
        <v>107</v>
      </c>
      <c r="C86" s="2" t="s">
        <v>108</v>
      </c>
      <c r="D86" s="2" t="s">
        <v>38</v>
      </c>
      <c r="E86" s="2" t="s">
        <v>134</v>
      </c>
      <c r="F86" s="2">
        <v>4</v>
      </c>
      <c r="H86" s="2">
        <v>0.2</v>
      </c>
      <c r="I86" s="2">
        <v>0.2</v>
      </c>
      <c r="J86" s="2">
        <v>0.2</v>
      </c>
      <c r="K86" s="2">
        <v>0.1</v>
      </c>
      <c r="L86" s="2">
        <v>0.1</v>
      </c>
      <c r="M86" s="2">
        <v>0.1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</row>
    <row r="87" spans="1:31">
      <c r="A87" s="2" t="s">
        <v>36</v>
      </c>
      <c r="B87" s="2" t="s">
        <v>107</v>
      </c>
      <c r="C87" s="2" t="s">
        <v>110</v>
      </c>
      <c r="D87" s="2" t="s">
        <v>35</v>
      </c>
      <c r="E87" s="2" t="s">
        <v>135</v>
      </c>
      <c r="F87" s="2">
        <v>4</v>
      </c>
      <c r="G87" s="2">
        <v>256.5</v>
      </c>
      <c r="H87" s="2">
        <v>0.23760000000000001</v>
      </c>
      <c r="I87" s="2">
        <v>0.23760000000000001</v>
      </c>
      <c r="J87" s="2">
        <v>0.23760000000000001</v>
      </c>
      <c r="K87" s="2">
        <v>0.23760000000000001</v>
      </c>
      <c r="L87" s="2">
        <v>0.23760000000000001</v>
      </c>
      <c r="M87" s="2">
        <v>0.23760000000000001</v>
      </c>
      <c r="N87" s="2">
        <v>0.23760000000000001</v>
      </c>
      <c r="O87" s="2">
        <v>0.218</v>
      </c>
      <c r="P87" s="2">
        <v>0.15</v>
      </c>
      <c r="Q87" s="2">
        <v>0.15</v>
      </c>
      <c r="R87" s="2">
        <v>0.15</v>
      </c>
      <c r="S87" s="2">
        <v>0.15</v>
      </c>
      <c r="T87" s="2">
        <v>6.3369999999999997</v>
      </c>
      <c r="U87" s="2">
        <v>2.3159999999999998</v>
      </c>
      <c r="V87" s="2">
        <v>49.899000000000001</v>
      </c>
      <c r="W87" s="2">
        <v>38.606999999999999</v>
      </c>
      <c r="X87" s="2">
        <v>18.652999999999999</v>
      </c>
      <c r="Y87" s="2">
        <v>5.05</v>
      </c>
      <c r="Z87" s="2">
        <v>10.08</v>
      </c>
      <c r="AA87" s="2">
        <v>0</v>
      </c>
      <c r="AB87" s="2">
        <v>13.522</v>
      </c>
      <c r="AC87" s="2">
        <v>5.5309999999999997</v>
      </c>
      <c r="AD87" s="2">
        <v>0</v>
      </c>
      <c r="AE87" s="2">
        <v>1.52</v>
      </c>
    </row>
    <row r="88" spans="1:31">
      <c r="A88" s="2" t="s">
        <v>36</v>
      </c>
      <c r="B88" s="2" t="s">
        <v>107</v>
      </c>
      <c r="C88" s="2" t="s">
        <v>113</v>
      </c>
      <c r="D88" s="2" t="s">
        <v>117</v>
      </c>
      <c r="E88" s="2" t="s">
        <v>136</v>
      </c>
      <c r="F88" s="2">
        <v>4</v>
      </c>
      <c r="G88" s="2">
        <v>604.23299999999995</v>
      </c>
      <c r="H88" s="2">
        <v>0.25</v>
      </c>
      <c r="I88" s="2">
        <v>0.25</v>
      </c>
      <c r="J88" s="2">
        <v>0.25</v>
      </c>
      <c r="K88" s="2">
        <v>0.15</v>
      </c>
      <c r="L88" s="2">
        <v>0.2475</v>
      </c>
      <c r="M88" s="2">
        <v>0.27</v>
      </c>
      <c r="N88" s="2">
        <v>0.152</v>
      </c>
      <c r="O88" s="2">
        <v>0.152</v>
      </c>
      <c r="P88" s="2">
        <v>0.08</v>
      </c>
      <c r="Q88" s="2">
        <v>0.08</v>
      </c>
      <c r="R88" s="2">
        <v>4.1000000000000002E-2</v>
      </c>
      <c r="S88" s="2">
        <v>4.1000000000000002E-2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8.7490000000000006</v>
      </c>
      <c r="AA88" s="2">
        <v>0</v>
      </c>
      <c r="AB88" s="2">
        <v>0</v>
      </c>
      <c r="AC88" s="2">
        <v>32.200000000000003</v>
      </c>
      <c r="AD88" s="2">
        <v>28.364000000000001</v>
      </c>
      <c r="AE88" s="2">
        <v>0</v>
      </c>
    </row>
    <row r="89" spans="1:31">
      <c r="B89" s="2" t="s">
        <v>107</v>
      </c>
      <c r="C89" s="2" t="s">
        <v>110</v>
      </c>
      <c r="D89" s="2" t="s">
        <v>35</v>
      </c>
      <c r="E89" s="2" t="s">
        <v>137</v>
      </c>
      <c r="F89" s="2">
        <v>3</v>
      </c>
      <c r="G89" s="2">
        <v>100</v>
      </c>
      <c r="H89" s="2">
        <v>0.1</v>
      </c>
      <c r="I89" s="2">
        <v>0.1</v>
      </c>
      <c r="J89" s="2">
        <v>0.1</v>
      </c>
      <c r="K89" s="2">
        <v>0.1</v>
      </c>
      <c r="L89" s="2">
        <v>0.1</v>
      </c>
      <c r="M89" s="2">
        <v>0.05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</row>
    <row r="90" spans="1:31">
      <c r="A90" s="2" t="s">
        <v>139</v>
      </c>
      <c r="B90" s="2" t="s">
        <v>107</v>
      </c>
      <c r="C90" s="2" t="s">
        <v>113</v>
      </c>
      <c r="D90" s="2" t="s">
        <v>33</v>
      </c>
      <c r="E90" s="2" t="s">
        <v>138</v>
      </c>
      <c r="F90" s="2">
        <v>4</v>
      </c>
      <c r="G90" s="2">
        <v>500</v>
      </c>
      <c r="H90" s="2">
        <v>0.5</v>
      </c>
      <c r="I90" s="2">
        <v>0.4</v>
      </c>
      <c r="J90" s="2">
        <v>0.35</v>
      </c>
      <c r="K90" s="2">
        <v>0.35</v>
      </c>
      <c r="L90" s="2">
        <v>0.35</v>
      </c>
      <c r="M90" s="2">
        <v>0.315</v>
      </c>
      <c r="N90" s="2">
        <v>0.315</v>
      </c>
      <c r="O90" s="2">
        <v>0.216</v>
      </c>
      <c r="P90" s="2">
        <v>0.14849999999999999</v>
      </c>
      <c r="Q90" s="2">
        <v>0.14849999999999999</v>
      </c>
      <c r="R90" s="2">
        <v>0.16</v>
      </c>
      <c r="S90" s="2">
        <v>0.16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80.459999999999994</v>
      </c>
      <c r="AB90" s="2">
        <v>0</v>
      </c>
      <c r="AC90" s="2">
        <v>12.25</v>
      </c>
      <c r="AD90" s="2">
        <v>18.579000000000001</v>
      </c>
      <c r="AE90" s="2">
        <v>110.97</v>
      </c>
    </row>
    <row r="91" spans="1:31">
      <c r="A91" s="2" t="s">
        <v>36</v>
      </c>
      <c r="B91" s="2" t="s">
        <v>107</v>
      </c>
      <c r="C91" s="2" t="s">
        <v>110</v>
      </c>
      <c r="D91" s="2" t="s">
        <v>33</v>
      </c>
      <c r="E91" s="2" t="s">
        <v>140</v>
      </c>
      <c r="F91" s="2">
        <v>4</v>
      </c>
      <c r="G91" s="2">
        <v>1060.2</v>
      </c>
      <c r="H91" s="2">
        <v>1.0268999999999999</v>
      </c>
      <c r="I91" s="2">
        <v>1.0268999999999999</v>
      </c>
      <c r="J91" s="2">
        <v>1.0268999999999999</v>
      </c>
      <c r="K91" s="2">
        <v>1.0268999999999999</v>
      </c>
      <c r="L91" s="2">
        <v>1.1079000000000001</v>
      </c>
      <c r="M91" s="2">
        <v>1.1079000000000001</v>
      </c>
      <c r="N91" s="2">
        <v>1.1079000000000001</v>
      </c>
      <c r="O91" s="2">
        <v>1.1079000000000001</v>
      </c>
      <c r="P91" s="2">
        <v>0.71799999999999997</v>
      </c>
      <c r="Q91" s="2">
        <v>0.71799999999999997</v>
      </c>
      <c r="R91" s="2">
        <v>1.0489999999999999</v>
      </c>
      <c r="S91" s="2">
        <v>1.0489999999999999</v>
      </c>
      <c r="T91" s="2">
        <v>1.8</v>
      </c>
      <c r="U91" s="2">
        <v>182.57</v>
      </c>
      <c r="V91" s="2">
        <v>75.337999999999994</v>
      </c>
      <c r="W91" s="2">
        <v>85.334000000000003</v>
      </c>
      <c r="X91" s="2">
        <v>60.448</v>
      </c>
      <c r="Y91" s="2">
        <v>54.164999999999999</v>
      </c>
      <c r="Z91" s="2">
        <v>41.5</v>
      </c>
      <c r="AA91" s="2">
        <v>79.861000000000004</v>
      </c>
      <c r="AB91" s="2">
        <v>17.863</v>
      </c>
      <c r="AC91" s="2">
        <v>229.16800000000001</v>
      </c>
      <c r="AD91" s="2">
        <v>130.94200000000001</v>
      </c>
      <c r="AE91" s="2">
        <v>103.827</v>
      </c>
    </row>
    <row r="92" spans="1:31">
      <c r="A92" s="2" t="s">
        <v>46</v>
      </c>
      <c r="B92" s="2" t="s">
        <v>107</v>
      </c>
      <c r="C92" s="2" t="s">
        <v>113</v>
      </c>
      <c r="D92" s="2" t="s">
        <v>117</v>
      </c>
      <c r="E92" s="2" t="s">
        <v>141</v>
      </c>
      <c r="F92" s="2">
        <v>1</v>
      </c>
      <c r="G92" s="2">
        <v>350</v>
      </c>
      <c r="H92" s="2">
        <v>0.45</v>
      </c>
      <c r="I92" s="2">
        <v>0</v>
      </c>
      <c r="J92" s="2">
        <v>0</v>
      </c>
      <c r="K92" s="2">
        <v>0</v>
      </c>
      <c r="L92" s="2">
        <v>0</v>
      </c>
      <c r="M92" s="2">
        <v>0.15</v>
      </c>
      <c r="N92" s="2">
        <v>0.15</v>
      </c>
      <c r="O92" s="2">
        <v>0.15</v>
      </c>
      <c r="P92" s="2">
        <v>8.3699999999999997E-2</v>
      </c>
      <c r="Q92" s="2">
        <v>8.3699999999999997E-2</v>
      </c>
      <c r="R92" s="2">
        <v>8.3699999999999997E-2</v>
      </c>
      <c r="S92" s="2">
        <v>8.3699999999999997E-2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35.42</v>
      </c>
      <c r="AD92" s="2">
        <v>40.222000000000001</v>
      </c>
      <c r="AE92" s="2">
        <v>8.2469999999999999</v>
      </c>
    </row>
    <row r="93" spans="1:31">
      <c r="A93" s="2" t="s">
        <v>36</v>
      </c>
      <c r="B93" s="2" t="s">
        <v>107</v>
      </c>
      <c r="C93" s="2" t="s">
        <v>113</v>
      </c>
      <c r="D93" s="2" t="s">
        <v>117</v>
      </c>
      <c r="E93" s="2" t="s">
        <v>142</v>
      </c>
      <c r="F93" s="2">
        <v>4</v>
      </c>
      <c r="G93" s="2">
        <v>600</v>
      </c>
      <c r="H93" s="2">
        <v>0.60299999999999998</v>
      </c>
      <c r="I93" s="2">
        <v>0.51300000000000001</v>
      </c>
      <c r="J93" s="2">
        <v>0.4446</v>
      </c>
      <c r="K93" s="2">
        <v>0.252</v>
      </c>
      <c r="L93" s="2">
        <v>0.18</v>
      </c>
      <c r="M93" s="2">
        <v>0.18</v>
      </c>
      <c r="N93" s="2">
        <v>0.16739999999999999</v>
      </c>
      <c r="O93" s="2">
        <v>0.16739999999999999</v>
      </c>
      <c r="P93" s="2">
        <v>0.1152</v>
      </c>
      <c r="Q93" s="2">
        <v>0.1152</v>
      </c>
      <c r="R93" s="2">
        <v>0.1152</v>
      </c>
      <c r="S93" s="2">
        <v>0.1152</v>
      </c>
      <c r="T93" s="2">
        <v>0</v>
      </c>
      <c r="U93" s="2">
        <v>0</v>
      </c>
      <c r="V93" s="2">
        <v>0</v>
      </c>
      <c r="W93" s="2">
        <v>10.269</v>
      </c>
      <c r="X93" s="2">
        <v>8.1270000000000007</v>
      </c>
      <c r="Y93" s="2">
        <v>4.3170000000000002</v>
      </c>
      <c r="Z93" s="2">
        <v>14.205</v>
      </c>
      <c r="AA93" s="2">
        <v>24.023</v>
      </c>
      <c r="AB93" s="2">
        <v>3.5000000000000003E-2</v>
      </c>
      <c r="AC93" s="2">
        <v>62.039000000000001</v>
      </c>
      <c r="AD93" s="2">
        <v>1.637</v>
      </c>
      <c r="AE93" s="2">
        <v>23.053000000000001</v>
      </c>
    </row>
    <row r="94" spans="1:31">
      <c r="A94" s="2" t="s">
        <v>139</v>
      </c>
      <c r="B94" s="2" t="s">
        <v>107</v>
      </c>
      <c r="C94" s="2" t="s">
        <v>110</v>
      </c>
      <c r="D94" s="2" t="s">
        <v>35</v>
      </c>
      <c r="E94" s="2" t="s">
        <v>143</v>
      </c>
      <c r="F94" s="2">
        <v>1</v>
      </c>
      <c r="G94" s="2">
        <v>300</v>
      </c>
      <c r="H94" s="2">
        <v>0.3</v>
      </c>
      <c r="I94" s="2">
        <v>0.3</v>
      </c>
      <c r="J94" s="2">
        <v>0.3</v>
      </c>
      <c r="K94" s="2">
        <v>0.3</v>
      </c>
      <c r="L94" s="2">
        <v>0.45</v>
      </c>
      <c r="M94" s="2">
        <v>0.27500000000000002</v>
      </c>
      <c r="N94" s="2">
        <v>0.11</v>
      </c>
      <c r="O94" s="2">
        <v>0.11</v>
      </c>
      <c r="P94" s="2">
        <v>5.67E-2</v>
      </c>
      <c r="Q94" s="2">
        <v>5.67E-2</v>
      </c>
      <c r="R94" s="2">
        <v>0.13200000000000001</v>
      </c>
      <c r="S94" s="2">
        <v>0.13200000000000001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2.468</v>
      </c>
      <c r="AD94" s="2">
        <v>101.84399999999999</v>
      </c>
      <c r="AE94" s="2">
        <v>21.21</v>
      </c>
    </row>
    <row r="95" spans="1:31">
      <c r="A95" s="2" t="s">
        <v>127</v>
      </c>
      <c r="B95" s="2" t="s">
        <v>107</v>
      </c>
      <c r="C95" s="2" t="s">
        <v>113</v>
      </c>
      <c r="D95" s="2" t="s">
        <v>33</v>
      </c>
      <c r="E95" s="2" t="s">
        <v>144</v>
      </c>
      <c r="F95" s="2">
        <v>3</v>
      </c>
      <c r="H95" s="2">
        <v>0</v>
      </c>
      <c r="I95" s="2">
        <v>0</v>
      </c>
      <c r="J95" s="2">
        <v>0</v>
      </c>
      <c r="K95" s="2">
        <v>1</v>
      </c>
      <c r="L95" s="2">
        <v>1</v>
      </c>
      <c r="M95" s="2">
        <v>0.84975000000000001</v>
      </c>
      <c r="N95" s="2">
        <v>0.84975000000000001</v>
      </c>
      <c r="O95" s="2">
        <v>0.64500000000000002</v>
      </c>
      <c r="P95" s="2">
        <v>0.6</v>
      </c>
      <c r="Q95" s="2">
        <v>0.57999999999999996</v>
      </c>
      <c r="R95" s="2">
        <v>0.49399999999999999</v>
      </c>
      <c r="S95" s="2">
        <v>0.49399999999999999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15.826000000000001</v>
      </c>
      <c r="AA95" s="2">
        <v>87.179000000000002</v>
      </c>
      <c r="AB95" s="2">
        <v>52.244999999999997</v>
      </c>
      <c r="AC95" s="2">
        <v>108.977</v>
      </c>
      <c r="AD95" s="2">
        <v>74.539000000000001</v>
      </c>
      <c r="AE95" s="2">
        <v>144.78299999999999</v>
      </c>
    </row>
    <row r="96" spans="1:31">
      <c r="A96" s="2" t="s">
        <v>36</v>
      </c>
      <c r="B96" s="2" t="s">
        <v>107</v>
      </c>
      <c r="C96" s="2" t="s">
        <v>113</v>
      </c>
      <c r="D96" s="2" t="s">
        <v>117</v>
      </c>
      <c r="E96" s="2" t="s">
        <v>145</v>
      </c>
      <c r="F96" s="2">
        <v>4</v>
      </c>
      <c r="G96" s="2">
        <v>349.8</v>
      </c>
      <c r="H96" s="2">
        <v>0.31481999999999999</v>
      </c>
      <c r="I96" s="2">
        <v>0.39150000000000001</v>
      </c>
      <c r="J96" s="2">
        <v>0.26640000000000003</v>
      </c>
      <c r="K96" s="2">
        <v>0.34920000000000001</v>
      </c>
      <c r="L96" s="2">
        <v>0.34920000000000001</v>
      </c>
      <c r="M96" s="2">
        <v>0.34920000000000001</v>
      </c>
      <c r="N96" s="2">
        <v>0.315</v>
      </c>
      <c r="O96" s="2">
        <v>0.315</v>
      </c>
      <c r="P96" s="2">
        <v>0.27629999999999999</v>
      </c>
      <c r="Q96" s="2">
        <v>0.27629999999999999</v>
      </c>
      <c r="R96" s="2">
        <v>0.27629999999999999</v>
      </c>
      <c r="S96" s="2">
        <v>0.27629999999999999</v>
      </c>
      <c r="T96" s="2">
        <v>63.686999999999998</v>
      </c>
      <c r="U96" s="2">
        <v>17.277999999999999</v>
      </c>
      <c r="V96" s="2">
        <v>37.994999999999997</v>
      </c>
      <c r="W96" s="2">
        <v>33.728000000000002</v>
      </c>
      <c r="X96" s="2">
        <v>22.218</v>
      </c>
      <c r="Y96" s="2">
        <v>2.3759999999999999</v>
      </c>
      <c r="Z96" s="2">
        <v>13.644</v>
      </c>
      <c r="AA96" s="2">
        <v>18.215</v>
      </c>
      <c r="AB96" s="2">
        <v>16.675000000000001</v>
      </c>
      <c r="AC96" s="2">
        <v>41.28</v>
      </c>
      <c r="AD96" s="2">
        <v>32.045999999999999</v>
      </c>
      <c r="AE96" s="2">
        <v>7.6619999999999999</v>
      </c>
    </row>
    <row r="97" spans="1:31">
      <c r="A97" s="2" t="s">
        <v>36</v>
      </c>
      <c r="B97" s="2" t="s">
        <v>107</v>
      </c>
      <c r="C97" s="2" t="s">
        <v>110</v>
      </c>
      <c r="D97" s="2" t="s">
        <v>33</v>
      </c>
      <c r="E97" s="2" t="s">
        <v>146</v>
      </c>
      <c r="F97" s="2">
        <v>3</v>
      </c>
      <c r="H97" s="2">
        <v>3.4000000000000002E-2</v>
      </c>
      <c r="I97" s="2">
        <v>3.4000000000000002E-2</v>
      </c>
      <c r="J97" s="2">
        <v>3.4000000000000002E-2</v>
      </c>
      <c r="K97" s="2">
        <v>3.4000000000000002E-2</v>
      </c>
      <c r="L97" s="2">
        <v>5.0999999999999997E-2</v>
      </c>
      <c r="M97" s="2">
        <v>6.3E-2</v>
      </c>
      <c r="N97" s="2">
        <v>6.3E-2</v>
      </c>
      <c r="O97" s="2">
        <v>6.3E-2</v>
      </c>
      <c r="P97" s="2">
        <v>4.8000000000000001E-2</v>
      </c>
      <c r="Q97" s="2">
        <v>6.3E-2</v>
      </c>
      <c r="R97" s="2">
        <v>4.8000000000000001E-2</v>
      </c>
      <c r="S97" s="2">
        <v>4.8000000000000001E-2</v>
      </c>
      <c r="T97" s="2">
        <v>0</v>
      </c>
      <c r="U97" s="2">
        <v>0</v>
      </c>
      <c r="V97" s="2">
        <v>0</v>
      </c>
      <c r="W97" s="2">
        <v>0</v>
      </c>
      <c r="X97" s="2">
        <v>0.78800000000000003</v>
      </c>
      <c r="Y97" s="2">
        <v>0</v>
      </c>
      <c r="Z97" s="2">
        <v>1.865</v>
      </c>
      <c r="AA97" s="2">
        <v>0</v>
      </c>
      <c r="AB97" s="2">
        <v>0</v>
      </c>
      <c r="AC97" s="2">
        <v>15.497999999999999</v>
      </c>
      <c r="AD97" s="2">
        <v>0.69</v>
      </c>
      <c r="AE97" s="2">
        <v>29.341999999999999</v>
      </c>
    </row>
    <row r="98" spans="1:31">
      <c r="A98" s="2" t="s">
        <v>46</v>
      </c>
      <c r="B98" s="2" t="s">
        <v>107</v>
      </c>
      <c r="C98" s="2" t="s">
        <v>110</v>
      </c>
      <c r="D98" s="2" t="s">
        <v>33</v>
      </c>
      <c r="E98" s="2" t="s">
        <v>147</v>
      </c>
      <c r="F98" s="2">
        <v>3</v>
      </c>
      <c r="H98" s="2">
        <v>0</v>
      </c>
      <c r="I98" s="2">
        <v>0</v>
      </c>
      <c r="J98" s="2">
        <v>0</v>
      </c>
      <c r="K98" s="2">
        <v>0</v>
      </c>
      <c r="L98" s="2">
        <v>2.5999999999999999E-2</v>
      </c>
      <c r="M98" s="2">
        <v>2.5999999999999999E-2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</row>
    <row r="99" spans="1:31">
      <c r="A99" s="2" t="s">
        <v>149</v>
      </c>
      <c r="B99" s="2" t="s">
        <v>107</v>
      </c>
      <c r="C99" s="2" t="s">
        <v>113</v>
      </c>
      <c r="D99" s="2" t="s">
        <v>33</v>
      </c>
      <c r="E99" s="2" t="s">
        <v>148</v>
      </c>
      <c r="F99" s="2">
        <v>4</v>
      </c>
      <c r="G99" s="2">
        <v>193.5</v>
      </c>
      <c r="H99" s="2">
        <v>0.36749999999999999</v>
      </c>
      <c r="I99" s="2">
        <v>0.216</v>
      </c>
      <c r="J99" s="2">
        <v>0.28349999999999997</v>
      </c>
      <c r="K99" s="2">
        <v>0.2349</v>
      </c>
      <c r="L99" s="2">
        <v>0.2349</v>
      </c>
      <c r="M99" s="2">
        <v>0.2349</v>
      </c>
      <c r="N99" s="2">
        <v>0.21149999999999999</v>
      </c>
      <c r="O99" s="2">
        <v>0.21149999999999999</v>
      </c>
      <c r="P99" s="2">
        <v>0.17369999999999999</v>
      </c>
      <c r="Q99" s="2">
        <v>0.17369999999999999</v>
      </c>
      <c r="R99" s="2">
        <v>0.17369999999999999</v>
      </c>
      <c r="S99" s="2">
        <v>0.17369999999999999</v>
      </c>
      <c r="T99" s="2">
        <v>0</v>
      </c>
      <c r="U99" s="2">
        <v>27.571000000000002</v>
      </c>
      <c r="V99" s="2">
        <v>-9.0519999999999996</v>
      </c>
      <c r="W99" s="2">
        <v>0</v>
      </c>
      <c r="X99" s="2">
        <v>39.292999999999999</v>
      </c>
      <c r="Y99" s="2">
        <v>33.524000000000001</v>
      </c>
      <c r="Z99" s="2">
        <v>0</v>
      </c>
      <c r="AA99" s="2">
        <v>9.8659999999999997</v>
      </c>
      <c r="AB99" s="2">
        <v>31.251999999999999</v>
      </c>
      <c r="AC99" s="2">
        <v>6.391</v>
      </c>
      <c r="AD99" s="2">
        <v>5.8579999999999997</v>
      </c>
      <c r="AE99" s="2">
        <v>0.16700000000000001</v>
      </c>
    </row>
    <row r="100" spans="1:31">
      <c r="B100" s="2" t="s">
        <v>107</v>
      </c>
      <c r="C100" s="2" t="s">
        <v>110</v>
      </c>
      <c r="D100" s="2" t="s">
        <v>38</v>
      </c>
      <c r="E100" s="2" t="s">
        <v>150</v>
      </c>
      <c r="F100" s="2">
        <v>1</v>
      </c>
      <c r="G100" s="2">
        <v>100</v>
      </c>
      <c r="H100" s="2">
        <v>0.1</v>
      </c>
      <c r="I100" s="2">
        <v>0.1</v>
      </c>
      <c r="J100" s="2">
        <v>0.1</v>
      </c>
      <c r="K100" s="2">
        <v>0.1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</row>
    <row r="101" spans="1:31">
      <c r="B101" s="2" t="s">
        <v>107</v>
      </c>
      <c r="C101" s="2" t="s">
        <v>110</v>
      </c>
      <c r="D101" s="2" t="s">
        <v>38</v>
      </c>
      <c r="E101" s="2" t="s">
        <v>151</v>
      </c>
      <c r="F101" s="2">
        <v>1</v>
      </c>
      <c r="G101" s="2">
        <v>50</v>
      </c>
      <c r="H101" s="2">
        <v>0.05</v>
      </c>
      <c r="I101" s="2">
        <v>0.05</v>
      </c>
      <c r="J101" s="2">
        <v>0.05</v>
      </c>
      <c r="K101" s="2">
        <v>0.05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:31">
      <c r="A102" s="2" t="s">
        <v>149</v>
      </c>
      <c r="B102" s="2" t="s">
        <v>107</v>
      </c>
      <c r="C102" s="2" t="s">
        <v>113</v>
      </c>
      <c r="D102" s="2" t="s">
        <v>33</v>
      </c>
      <c r="E102" s="2" t="s">
        <v>152</v>
      </c>
      <c r="F102" s="2">
        <v>4</v>
      </c>
      <c r="H102" s="2">
        <v>0</v>
      </c>
      <c r="I102" s="2">
        <v>0.25</v>
      </c>
      <c r="J102" s="2">
        <v>0.25</v>
      </c>
      <c r="K102" s="2">
        <v>0.25</v>
      </c>
      <c r="L102" s="2">
        <v>0.25</v>
      </c>
      <c r="M102" s="2">
        <v>0.25</v>
      </c>
      <c r="N102" s="2">
        <v>0.25</v>
      </c>
      <c r="O102" s="2">
        <v>0.154</v>
      </c>
      <c r="P102" s="2">
        <v>0.125</v>
      </c>
      <c r="Q102" s="2">
        <v>0.125</v>
      </c>
      <c r="R102" s="2">
        <v>0.125</v>
      </c>
      <c r="S102" s="2">
        <v>0.125</v>
      </c>
      <c r="T102" s="2">
        <v>2.742</v>
      </c>
      <c r="U102" s="2">
        <v>0</v>
      </c>
      <c r="V102" s="2">
        <v>-6.282</v>
      </c>
      <c r="W102" s="2">
        <v>82.745000000000005</v>
      </c>
      <c r="X102" s="2">
        <v>3.294</v>
      </c>
      <c r="Y102" s="2">
        <v>0</v>
      </c>
      <c r="Z102" s="2">
        <v>390.94099999999997</v>
      </c>
      <c r="AA102" s="2">
        <v>0</v>
      </c>
      <c r="AB102" s="2">
        <v>-15.852</v>
      </c>
      <c r="AC102" s="2">
        <v>22.792999999999999</v>
      </c>
      <c r="AD102" s="2">
        <v>0.57599999999999996</v>
      </c>
      <c r="AE102" s="2">
        <v>-373.30700000000002</v>
      </c>
    </row>
    <row r="103" spans="1:31">
      <c r="B103" s="2" t="s">
        <v>107</v>
      </c>
      <c r="C103" s="2" t="s">
        <v>110</v>
      </c>
      <c r="D103" s="2" t="s">
        <v>33</v>
      </c>
      <c r="E103" s="2" t="s">
        <v>153</v>
      </c>
      <c r="F103" s="2">
        <v>4</v>
      </c>
      <c r="G103" s="2">
        <v>25</v>
      </c>
      <c r="H103" s="2">
        <v>0</v>
      </c>
      <c r="I103" s="2">
        <v>2.5000000000000001E-2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</row>
    <row r="104" spans="1:31">
      <c r="B104" s="2" t="s">
        <v>107</v>
      </c>
      <c r="C104" s="2" t="s">
        <v>110</v>
      </c>
      <c r="D104" s="2" t="s">
        <v>33</v>
      </c>
      <c r="E104" s="2" t="s">
        <v>154</v>
      </c>
      <c r="F104" s="2">
        <v>4</v>
      </c>
      <c r="G104" s="2">
        <v>180</v>
      </c>
      <c r="H104" s="2">
        <v>0.18</v>
      </c>
      <c r="I104" s="2">
        <v>0.18</v>
      </c>
      <c r="J104" s="2">
        <v>0.18</v>
      </c>
      <c r="K104" s="2">
        <v>0.18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</row>
    <row r="105" spans="1:31">
      <c r="B105" s="2" t="s">
        <v>107</v>
      </c>
      <c r="C105" s="2" t="s">
        <v>110</v>
      </c>
      <c r="D105" s="2" t="s">
        <v>33</v>
      </c>
      <c r="E105" s="2" t="s">
        <v>155</v>
      </c>
      <c r="F105" s="2">
        <v>4</v>
      </c>
      <c r="G105" s="2">
        <v>135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</row>
    <row r="106" spans="1:31">
      <c r="B106" s="2" t="s">
        <v>107</v>
      </c>
      <c r="C106" s="2" t="s">
        <v>110</v>
      </c>
      <c r="D106" s="2" t="s">
        <v>33</v>
      </c>
      <c r="E106" s="2" t="s">
        <v>156</v>
      </c>
      <c r="F106" s="2">
        <v>4</v>
      </c>
      <c r="G106" s="2">
        <v>180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</row>
    <row r="107" spans="1:31">
      <c r="B107" s="2" t="s">
        <v>107</v>
      </c>
      <c r="C107" s="2" t="s">
        <v>110</v>
      </c>
      <c r="D107" s="2" t="s">
        <v>35</v>
      </c>
      <c r="E107" s="2" t="s">
        <v>157</v>
      </c>
      <c r="F107" s="2">
        <v>1</v>
      </c>
      <c r="G107" s="2">
        <v>250</v>
      </c>
      <c r="H107" s="2">
        <v>0.25</v>
      </c>
      <c r="I107" s="2">
        <v>0.25</v>
      </c>
      <c r="J107" s="2">
        <v>0.25</v>
      </c>
      <c r="K107" s="2">
        <v>0.25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</row>
    <row r="108" spans="1:31">
      <c r="B108" s="2" t="s">
        <v>107</v>
      </c>
      <c r="C108" s="2" t="s">
        <v>110</v>
      </c>
      <c r="D108" s="2" t="s">
        <v>35</v>
      </c>
      <c r="E108" s="2" t="s">
        <v>158</v>
      </c>
      <c r="F108" s="2">
        <v>4</v>
      </c>
      <c r="G108" s="2">
        <v>75</v>
      </c>
      <c r="H108" s="2">
        <v>7.4999999999999997E-2</v>
      </c>
      <c r="I108" s="2">
        <v>7.4999999999999997E-2</v>
      </c>
      <c r="J108" s="2">
        <v>7.4999999999999997E-2</v>
      </c>
      <c r="K108" s="2">
        <v>7.4999999999999997E-2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</row>
    <row r="109" spans="1:31">
      <c r="B109" s="2" t="s">
        <v>107</v>
      </c>
      <c r="C109" s="2" t="s">
        <v>110</v>
      </c>
      <c r="D109" s="2" t="s">
        <v>38</v>
      </c>
      <c r="E109" s="2" t="s">
        <v>159</v>
      </c>
      <c r="F109" s="2">
        <v>1</v>
      </c>
      <c r="G109" s="2">
        <v>25</v>
      </c>
      <c r="H109" s="2">
        <v>2.5000000000000001E-2</v>
      </c>
      <c r="I109" s="2">
        <v>2.5000000000000001E-2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</row>
    <row r="110" spans="1:31">
      <c r="B110" s="2" t="s">
        <v>107</v>
      </c>
      <c r="C110" s="2" t="s">
        <v>110</v>
      </c>
      <c r="D110" s="2" t="s">
        <v>33</v>
      </c>
      <c r="E110" s="2" t="s">
        <v>160</v>
      </c>
      <c r="F110" s="2">
        <v>3</v>
      </c>
      <c r="G110" s="2">
        <v>1500</v>
      </c>
      <c r="H110" s="2">
        <v>0.5</v>
      </c>
      <c r="I110" s="2">
        <v>0.5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</row>
    <row r="111" spans="1:31">
      <c r="A111" s="2" t="s">
        <v>103</v>
      </c>
      <c r="B111" s="2" t="s">
        <v>107</v>
      </c>
      <c r="C111" s="2" t="s">
        <v>113</v>
      </c>
      <c r="D111" s="2" t="s">
        <v>117</v>
      </c>
      <c r="E111" s="2" t="s">
        <v>161</v>
      </c>
      <c r="F111" s="2">
        <v>1</v>
      </c>
      <c r="H111" s="2">
        <v>0</v>
      </c>
      <c r="I111" s="2">
        <v>0</v>
      </c>
      <c r="J111" s="2">
        <v>0</v>
      </c>
      <c r="K111" s="2">
        <v>0</v>
      </c>
      <c r="L111" s="2">
        <v>7.4999999999999997E-2</v>
      </c>
      <c r="M111" s="2">
        <v>7.4999999999999997E-2</v>
      </c>
      <c r="N111" s="2">
        <v>0.125</v>
      </c>
      <c r="O111" s="2">
        <v>4.2500000000000003E-2</v>
      </c>
      <c r="P111" s="2">
        <v>2.5999999999999999E-2</v>
      </c>
      <c r="Q111" s="2">
        <v>2.5999999999999999E-2</v>
      </c>
      <c r="R111" s="2">
        <v>4.7E-2</v>
      </c>
      <c r="S111" s="2">
        <v>4.7E-2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18.065000000000001</v>
      </c>
      <c r="AD111" s="2">
        <v>50.305999999999997</v>
      </c>
      <c r="AE111" s="2">
        <v>52.399000000000001</v>
      </c>
    </row>
    <row r="112" spans="1:31">
      <c r="A112" s="2" t="s">
        <v>36</v>
      </c>
      <c r="B112" s="2" t="s">
        <v>107</v>
      </c>
      <c r="C112" s="2" t="s">
        <v>110</v>
      </c>
      <c r="D112" s="2" t="s">
        <v>35</v>
      </c>
      <c r="E112" s="2" t="s">
        <v>162</v>
      </c>
      <c r="F112" s="2">
        <v>1</v>
      </c>
      <c r="H112" s="2">
        <v>8.9999999999999993E-3</v>
      </c>
      <c r="I112" s="2">
        <v>8.9999999999999993E-3</v>
      </c>
      <c r="J112" s="2">
        <v>8.9999999999999993E-3</v>
      </c>
      <c r="K112" s="2">
        <v>8.9999999999999993E-3</v>
      </c>
      <c r="L112" s="2">
        <v>8.9999999999999993E-3</v>
      </c>
      <c r="M112" s="2">
        <v>0.01</v>
      </c>
      <c r="N112" s="2">
        <v>0.01</v>
      </c>
      <c r="O112" s="2">
        <v>0.01</v>
      </c>
      <c r="P112" s="2">
        <v>0.01</v>
      </c>
      <c r="Q112" s="2">
        <v>0.01</v>
      </c>
      <c r="R112" s="2">
        <v>0.01</v>
      </c>
      <c r="S112" s="2">
        <v>0.01</v>
      </c>
      <c r="T112" s="2">
        <v>0</v>
      </c>
      <c r="U112" s="2">
        <v>0</v>
      </c>
      <c r="V112" s="2">
        <v>0</v>
      </c>
      <c r="W112" s="2">
        <v>8.9030000000000005</v>
      </c>
      <c r="X112" s="2">
        <v>0.76400000000000001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</row>
    <row r="113" spans="1:31">
      <c r="A113" s="2" t="s">
        <v>36</v>
      </c>
      <c r="B113" s="2" t="s">
        <v>107</v>
      </c>
      <c r="C113" s="2" t="s">
        <v>108</v>
      </c>
      <c r="D113" s="2" t="s">
        <v>38</v>
      </c>
      <c r="E113" s="2" t="s">
        <v>163</v>
      </c>
      <c r="F113" s="2">
        <v>2</v>
      </c>
      <c r="G113" s="2">
        <v>2160</v>
      </c>
      <c r="H113" s="2">
        <v>1.08</v>
      </c>
      <c r="I113" s="2">
        <v>0.99990000000000001</v>
      </c>
      <c r="J113" s="2">
        <v>0.99990000000000001</v>
      </c>
      <c r="K113" s="2">
        <v>0.99990000000000001</v>
      </c>
      <c r="L113" s="2">
        <v>4.4999999999999998E-2</v>
      </c>
      <c r="M113" s="2">
        <v>0.25</v>
      </c>
      <c r="N113" s="2">
        <v>0.23100000000000001</v>
      </c>
      <c r="O113" s="2">
        <v>0.23100000000000001</v>
      </c>
      <c r="P113" s="2">
        <v>0.2</v>
      </c>
      <c r="Q113" s="2">
        <v>0.2</v>
      </c>
      <c r="R113" s="2">
        <v>6.0000000000000001E-3</v>
      </c>
      <c r="S113" s="2">
        <v>6.0000000000000001E-3</v>
      </c>
      <c r="T113" s="2">
        <v>38.984999999999999</v>
      </c>
      <c r="U113" s="2">
        <v>-8.4019999999999992</v>
      </c>
      <c r="V113" s="2">
        <v>75.143000000000001</v>
      </c>
      <c r="W113" s="2">
        <v>80.078999999999994</v>
      </c>
      <c r="X113" s="2">
        <v>0.60899999999999999</v>
      </c>
      <c r="Y113" s="2">
        <v>38.945999999999998</v>
      </c>
      <c r="Z113" s="2">
        <v>0</v>
      </c>
      <c r="AA113" s="2">
        <v>0</v>
      </c>
      <c r="AB113" s="2">
        <v>0</v>
      </c>
      <c r="AC113" s="2">
        <v>0</v>
      </c>
      <c r="AD113" s="2">
        <v>-221.86099999999999</v>
      </c>
      <c r="AE113" s="2">
        <v>0</v>
      </c>
    </row>
    <row r="114" spans="1:31">
      <c r="A114" s="2" t="s">
        <v>127</v>
      </c>
      <c r="B114" s="2" t="s">
        <v>107</v>
      </c>
      <c r="C114" s="2" t="s">
        <v>113</v>
      </c>
      <c r="D114" s="2" t="s">
        <v>33</v>
      </c>
      <c r="E114" s="2" t="s">
        <v>164</v>
      </c>
      <c r="F114" s="2">
        <v>3</v>
      </c>
      <c r="H114" s="2">
        <v>0</v>
      </c>
      <c r="I114" s="2">
        <v>0.3</v>
      </c>
      <c r="J114" s="2">
        <v>0.3</v>
      </c>
      <c r="K114" s="2">
        <v>0.50249999999999995</v>
      </c>
      <c r="L114" s="2">
        <v>0.50249999999999995</v>
      </c>
      <c r="M114" s="2">
        <v>0.45</v>
      </c>
      <c r="N114" s="2">
        <v>0.40500000000000003</v>
      </c>
      <c r="O114" s="2">
        <v>0.4</v>
      </c>
      <c r="P114" s="2">
        <v>0.38700000000000001</v>
      </c>
      <c r="Q114" s="2">
        <v>0.377</v>
      </c>
      <c r="R114" s="2">
        <v>0.45</v>
      </c>
      <c r="S114" s="2">
        <v>0.45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108.687</v>
      </c>
      <c r="Z114" s="2">
        <v>10.391</v>
      </c>
      <c r="AA114" s="2">
        <v>2.1709999999999998</v>
      </c>
      <c r="AB114" s="2">
        <v>21.361999999999998</v>
      </c>
      <c r="AC114" s="2">
        <v>189.63800000000001</v>
      </c>
      <c r="AD114" s="2">
        <v>39.683</v>
      </c>
      <c r="AE114" s="2">
        <v>18.524999999999999</v>
      </c>
    </row>
    <row r="115" spans="1:31">
      <c r="A115" s="2" t="s">
        <v>36</v>
      </c>
      <c r="B115" s="2" t="s">
        <v>107</v>
      </c>
      <c r="C115" s="2" t="s">
        <v>113</v>
      </c>
      <c r="D115" s="2" t="s">
        <v>117</v>
      </c>
      <c r="E115" s="2" t="s">
        <v>165</v>
      </c>
      <c r="F115" s="2">
        <v>4</v>
      </c>
      <c r="G115" s="2">
        <v>199.72180750000001</v>
      </c>
      <c r="H115" s="2">
        <v>0.27900000000000003</v>
      </c>
      <c r="I115" s="2">
        <v>0.27</v>
      </c>
      <c r="J115" s="2">
        <v>0.28889999999999999</v>
      </c>
      <c r="K115" s="2">
        <v>0.34200000000000003</v>
      </c>
      <c r="L115" s="2">
        <v>0.34200000000000003</v>
      </c>
      <c r="M115" s="2">
        <v>0.34200000000000003</v>
      </c>
      <c r="N115" s="2">
        <v>0.34200000000000003</v>
      </c>
      <c r="O115" s="2">
        <v>0.27</v>
      </c>
      <c r="P115" s="2">
        <v>0.25829999999999997</v>
      </c>
      <c r="Q115" s="2">
        <v>0.25829999999999997</v>
      </c>
      <c r="R115" s="2">
        <v>0.25829999999999997</v>
      </c>
      <c r="S115" s="2">
        <v>0.25829999999999997</v>
      </c>
      <c r="T115" s="2">
        <v>33.689</v>
      </c>
      <c r="U115" s="2">
        <v>3.0539999999999998</v>
      </c>
      <c r="V115" s="2">
        <v>4.6520000000000001</v>
      </c>
      <c r="W115" s="2">
        <v>10.036</v>
      </c>
      <c r="X115" s="2">
        <v>15.999000000000001</v>
      </c>
      <c r="Y115" s="2">
        <v>3.4489999999999998</v>
      </c>
      <c r="Z115" s="2">
        <v>-28.9</v>
      </c>
      <c r="AA115" s="2">
        <v>2.4300000000000002</v>
      </c>
      <c r="AB115" s="2">
        <v>103.806</v>
      </c>
      <c r="AC115" s="2">
        <v>145.61799999999999</v>
      </c>
      <c r="AD115" s="2">
        <v>4.3070000000000004</v>
      </c>
      <c r="AE115" s="2">
        <v>5.1849999999999996</v>
      </c>
    </row>
    <row r="116" spans="1:31">
      <c r="A116" s="2" t="s">
        <v>36</v>
      </c>
      <c r="B116" s="2" t="s">
        <v>107</v>
      </c>
      <c r="C116" s="2" t="s">
        <v>110</v>
      </c>
      <c r="D116" s="2" t="s">
        <v>33</v>
      </c>
      <c r="E116" s="2" t="s">
        <v>166</v>
      </c>
      <c r="F116" s="2">
        <v>3</v>
      </c>
      <c r="G116" s="2">
        <v>281</v>
      </c>
      <c r="H116" s="2">
        <v>0.70899999999999996</v>
      </c>
      <c r="I116" s="2">
        <v>0.71499999999999997</v>
      </c>
      <c r="J116" s="2">
        <v>0.69799999999999995</v>
      </c>
      <c r="K116" s="2">
        <v>0.68500000000000005</v>
      </c>
      <c r="L116" s="2">
        <v>0.68300000000000005</v>
      </c>
      <c r="M116" s="2">
        <v>0.67500000000000004</v>
      </c>
      <c r="N116" s="2">
        <v>0.67500000000000004</v>
      </c>
      <c r="O116" s="2">
        <v>0.67500000000000004</v>
      </c>
      <c r="P116" s="2">
        <v>0.625</v>
      </c>
      <c r="Q116" s="2">
        <v>0.625</v>
      </c>
      <c r="R116" s="2">
        <v>0.56399999999999995</v>
      </c>
      <c r="S116" s="2">
        <v>0.56399999999999995</v>
      </c>
      <c r="T116" s="2">
        <v>42.94</v>
      </c>
      <c r="U116" s="2">
        <v>39.826000000000001</v>
      </c>
      <c r="V116" s="2">
        <v>164.34200000000001</v>
      </c>
      <c r="W116" s="2">
        <v>48.287999999999997</v>
      </c>
      <c r="X116" s="2">
        <v>56.991999999999997</v>
      </c>
      <c r="Y116" s="2">
        <v>34.158000000000001</v>
      </c>
      <c r="Z116" s="2">
        <v>22.099</v>
      </c>
      <c r="AA116" s="2">
        <v>7.0659999999999998</v>
      </c>
      <c r="AB116" s="2">
        <v>1.266</v>
      </c>
      <c r="AC116" s="2">
        <v>45.037999999999997</v>
      </c>
      <c r="AD116" s="2">
        <v>26.606999999999999</v>
      </c>
      <c r="AE116" s="2">
        <v>47.034999999999997</v>
      </c>
    </row>
    <row r="117" spans="1:31">
      <c r="A117" s="2" t="s">
        <v>36</v>
      </c>
      <c r="B117" s="2" t="s">
        <v>107</v>
      </c>
      <c r="C117" s="2" t="s">
        <v>113</v>
      </c>
      <c r="D117" s="2" t="s">
        <v>33</v>
      </c>
      <c r="E117" s="2" t="s">
        <v>167</v>
      </c>
      <c r="F117" s="2">
        <v>4</v>
      </c>
      <c r="H117" s="2">
        <v>0.2</v>
      </c>
      <c r="I117" s="2">
        <v>0.1</v>
      </c>
      <c r="J117" s="2">
        <v>3.8699999999999998E-2</v>
      </c>
      <c r="K117" s="2">
        <v>3.8699999999999998E-2</v>
      </c>
      <c r="L117" s="2">
        <v>3.8699999999999998E-2</v>
      </c>
      <c r="M117" s="2">
        <v>3.8699999999999998E-2</v>
      </c>
      <c r="N117" s="2">
        <v>3.78E-2</v>
      </c>
      <c r="O117" s="2">
        <v>7.6999999999999999E-2</v>
      </c>
      <c r="P117" s="2">
        <v>7.6999999999999999E-2</v>
      </c>
      <c r="Q117" s="2">
        <v>7.6999999999999999E-2</v>
      </c>
      <c r="R117" s="2">
        <v>7.6999999999999999E-2</v>
      </c>
      <c r="S117" s="2">
        <v>7.6999999999999999E-2</v>
      </c>
      <c r="T117" s="2">
        <v>1.2210000000000001</v>
      </c>
      <c r="U117" s="2">
        <v>0</v>
      </c>
      <c r="V117" s="2">
        <v>1.3109999999999999</v>
      </c>
      <c r="W117" s="2">
        <v>33.35</v>
      </c>
      <c r="X117" s="2">
        <v>22.286999999999999</v>
      </c>
      <c r="Y117" s="2">
        <v>0</v>
      </c>
      <c r="Z117" s="2">
        <v>19.806999999999999</v>
      </c>
      <c r="AA117" s="2">
        <v>0</v>
      </c>
      <c r="AB117" s="2">
        <v>2.6240000000000001</v>
      </c>
      <c r="AC117" s="2">
        <v>20.93</v>
      </c>
      <c r="AD117" s="2">
        <v>25.574000000000002</v>
      </c>
      <c r="AE117" s="2">
        <v>-2.2290000000000001</v>
      </c>
    </row>
    <row r="118" spans="1:31">
      <c r="A118" s="2" t="s">
        <v>36</v>
      </c>
      <c r="B118" s="2" t="s">
        <v>107</v>
      </c>
      <c r="C118" s="2" t="s">
        <v>110</v>
      </c>
      <c r="D118" s="2" t="s">
        <v>38</v>
      </c>
      <c r="E118" s="2" t="s">
        <v>168</v>
      </c>
      <c r="F118" s="2">
        <v>1</v>
      </c>
      <c r="G118" s="2">
        <v>369</v>
      </c>
      <c r="H118" s="2">
        <v>0.22500000000000001</v>
      </c>
      <c r="I118" s="2">
        <v>0.22500000000000001</v>
      </c>
      <c r="J118" s="2">
        <v>0.22500000000000001</v>
      </c>
      <c r="K118" s="2">
        <v>0.22500000000000001</v>
      </c>
      <c r="L118" s="2">
        <v>0.22500000000000001</v>
      </c>
      <c r="M118" s="2">
        <v>0.22500000000000001</v>
      </c>
      <c r="N118" s="2">
        <v>0.22500000000000001</v>
      </c>
      <c r="O118" s="2">
        <v>0.22500000000000001</v>
      </c>
      <c r="P118" s="2">
        <v>0.19800000000000001</v>
      </c>
      <c r="Q118" s="2">
        <v>0.19800000000000001</v>
      </c>
      <c r="R118" s="2">
        <v>0.18099999999999999</v>
      </c>
      <c r="S118" s="2">
        <v>0.18099999999999999</v>
      </c>
      <c r="T118" s="2">
        <v>39.79</v>
      </c>
      <c r="U118" s="2">
        <v>29.451000000000001</v>
      </c>
      <c r="V118" s="2">
        <v>2.4279999999999999</v>
      </c>
      <c r="W118" s="2">
        <v>12.742000000000001</v>
      </c>
      <c r="X118" s="2">
        <v>21.582000000000001</v>
      </c>
      <c r="Y118" s="2">
        <v>39.087000000000003</v>
      </c>
      <c r="Z118" s="2">
        <v>3.8820000000000001</v>
      </c>
      <c r="AA118" s="2">
        <v>0</v>
      </c>
      <c r="AB118" s="2">
        <v>14.678000000000001</v>
      </c>
      <c r="AC118" s="2">
        <v>-4.8570000000000002</v>
      </c>
      <c r="AD118" s="2">
        <v>0</v>
      </c>
      <c r="AE118" s="2">
        <v>13.667999999999999</v>
      </c>
    </row>
    <row r="119" spans="1:31">
      <c r="A119" s="2" t="s">
        <v>149</v>
      </c>
      <c r="B119" s="2" t="s">
        <v>107</v>
      </c>
      <c r="C119" s="2" t="s">
        <v>113</v>
      </c>
      <c r="D119" s="2" t="s">
        <v>33</v>
      </c>
      <c r="E119" s="2" t="s">
        <v>169</v>
      </c>
      <c r="F119" s="2">
        <v>4</v>
      </c>
      <c r="H119" s="2">
        <v>0</v>
      </c>
      <c r="I119" s="2">
        <v>2.3E-2</v>
      </c>
      <c r="J119" s="2">
        <v>1.0999999999999999E-2</v>
      </c>
      <c r="K119" s="2">
        <v>4.0000000000000001E-3</v>
      </c>
      <c r="L119" s="2">
        <v>4.0000000000000001E-3</v>
      </c>
      <c r="M119" s="2">
        <v>1.9E-2</v>
      </c>
      <c r="N119" s="2">
        <v>0.02</v>
      </c>
      <c r="O119" s="2">
        <v>0.02</v>
      </c>
      <c r="P119" s="2">
        <v>0.02</v>
      </c>
      <c r="Q119" s="2">
        <v>0.02</v>
      </c>
      <c r="R119" s="2">
        <v>0.02</v>
      </c>
      <c r="S119" s="2">
        <v>0.02</v>
      </c>
      <c r="T119" s="2">
        <v>2.2869999999999999</v>
      </c>
      <c r="U119" s="2">
        <v>0</v>
      </c>
      <c r="V119" s="2">
        <v>1.2929999999999999</v>
      </c>
      <c r="W119" s="2">
        <v>0</v>
      </c>
      <c r="X119" s="2">
        <v>3.2229999999999999</v>
      </c>
      <c r="Y119" s="2">
        <v>1.4279999999999999</v>
      </c>
      <c r="Z119" s="2">
        <v>6.6520000000000001</v>
      </c>
      <c r="AA119" s="2">
        <v>1.665</v>
      </c>
      <c r="AB119" s="2">
        <v>0</v>
      </c>
      <c r="AC119" s="2">
        <v>3.3639999999999999</v>
      </c>
      <c r="AD119" s="2">
        <v>0</v>
      </c>
      <c r="AE119" s="2">
        <v>1.831</v>
      </c>
    </row>
    <row r="120" spans="1:31">
      <c r="A120" s="2" t="s">
        <v>36</v>
      </c>
      <c r="B120" s="2" t="s">
        <v>107</v>
      </c>
      <c r="C120" s="2" t="s">
        <v>108</v>
      </c>
      <c r="D120" s="2" t="s">
        <v>38</v>
      </c>
      <c r="E120" s="2" t="s">
        <v>170</v>
      </c>
      <c r="F120" s="2">
        <v>1</v>
      </c>
      <c r="G120" s="2">
        <v>405</v>
      </c>
      <c r="H120" s="2">
        <v>0.14849999999999999</v>
      </c>
      <c r="I120" s="2">
        <v>0.14849999999999999</v>
      </c>
      <c r="J120" s="2">
        <v>0.14849999999999999</v>
      </c>
      <c r="K120" s="2">
        <v>0.14849999999999999</v>
      </c>
      <c r="L120" s="2">
        <v>0.14849999999999999</v>
      </c>
      <c r="M120" s="2">
        <v>0.14849999999999999</v>
      </c>
      <c r="N120" s="2">
        <v>0.154</v>
      </c>
      <c r="O120" s="2">
        <v>0.154</v>
      </c>
      <c r="P120" s="2">
        <v>0.154</v>
      </c>
      <c r="Q120" s="2">
        <v>0.154</v>
      </c>
      <c r="R120" s="2">
        <v>0.14899999999999999</v>
      </c>
      <c r="S120" s="2">
        <v>0.14899999999999999</v>
      </c>
      <c r="T120" s="2">
        <v>0.29499999999999998</v>
      </c>
      <c r="U120" s="2">
        <v>5.0990000000000002</v>
      </c>
      <c r="V120" s="2">
        <v>1.0509999999999999</v>
      </c>
      <c r="W120" s="2">
        <v>96.450999999999993</v>
      </c>
      <c r="X120" s="2">
        <v>4.492</v>
      </c>
      <c r="Y120" s="2">
        <v>0</v>
      </c>
      <c r="Z120" s="2">
        <v>0</v>
      </c>
      <c r="AA120" s="2">
        <v>3.258</v>
      </c>
      <c r="AB120" s="2">
        <v>11.39</v>
      </c>
      <c r="AC120" s="2">
        <v>7.548</v>
      </c>
      <c r="AD120" s="2">
        <v>18.491</v>
      </c>
      <c r="AE120" s="2">
        <v>0.28599999999999998</v>
      </c>
    </row>
    <row r="121" spans="1:31">
      <c r="B121" s="2" t="s">
        <v>107</v>
      </c>
      <c r="C121" s="2" t="s">
        <v>113</v>
      </c>
      <c r="D121" s="2" t="s">
        <v>38</v>
      </c>
      <c r="E121" s="2" t="s">
        <v>171</v>
      </c>
      <c r="F121" s="2">
        <v>1</v>
      </c>
      <c r="G121" s="2">
        <v>150</v>
      </c>
      <c r="H121" s="2">
        <v>0.15</v>
      </c>
      <c r="I121" s="2">
        <v>0.15</v>
      </c>
      <c r="J121" s="2">
        <v>0.15</v>
      </c>
      <c r="K121" s="2">
        <v>0.15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</row>
    <row r="122" spans="1:31">
      <c r="B122" s="2" t="s">
        <v>107</v>
      </c>
      <c r="C122" s="2" t="s">
        <v>113</v>
      </c>
      <c r="D122" s="2" t="s">
        <v>38</v>
      </c>
      <c r="E122" s="2" t="s">
        <v>172</v>
      </c>
      <c r="F122" s="2">
        <v>1</v>
      </c>
      <c r="G122" s="2">
        <v>100</v>
      </c>
      <c r="H122" s="2">
        <v>0.1</v>
      </c>
      <c r="I122" s="2">
        <v>0.1</v>
      </c>
      <c r="J122" s="2">
        <v>0.1</v>
      </c>
      <c r="K122" s="2">
        <v>0.1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</row>
    <row r="123" spans="1:31">
      <c r="B123" s="2" t="s">
        <v>107</v>
      </c>
      <c r="C123" s="2" t="s">
        <v>113</v>
      </c>
      <c r="D123" s="2" t="s">
        <v>33</v>
      </c>
      <c r="E123" s="2" t="s">
        <v>173</v>
      </c>
      <c r="F123" s="2">
        <v>4</v>
      </c>
      <c r="G123" s="2">
        <v>350</v>
      </c>
      <c r="H123" s="2">
        <v>0.25</v>
      </c>
      <c r="I123" s="2">
        <v>0.22500000000000001</v>
      </c>
      <c r="J123" s="2">
        <v>0.22500000000000001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</row>
    <row r="124" spans="1:31">
      <c r="B124" s="2" t="s">
        <v>107</v>
      </c>
      <c r="C124" s="2" t="s">
        <v>113</v>
      </c>
      <c r="D124" s="2" t="s">
        <v>117</v>
      </c>
      <c r="E124" s="2" t="s">
        <v>174</v>
      </c>
      <c r="F124" s="2">
        <v>1</v>
      </c>
      <c r="G124" s="2">
        <v>100</v>
      </c>
      <c r="H124" s="2">
        <v>0.1</v>
      </c>
      <c r="I124" s="2">
        <v>0.1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</row>
    <row r="125" spans="1:31">
      <c r="B125" s="2" t="s">
        <v>107</v>
      </c>
      <c r="C125" s="2" t="s">
        <v>113</v>
      </c>
      <c r="D125" s="2" t="s">
        <v>117</v>
      </c>
      <c r="E125" s="2" t="s">
        <v>175</v>
      </c>
      <c r="F125" s="2">
        <v>4</v>
      </c>
      <c r="G125" s="2">
        <v>15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</row>
    <row r="126" spans="1:31">
      <c r="B126" s="2" t="s">
        <v>107</v>
      </c>
      <c r="C126" s="2" t="s">
        <v>113</v>
      </c>
      <c r="D126" s="2" t="s">
        <v>117</v>
      </c>
      <c r="E126" s="2" t="s">
        <v>176</v>
      </c>
      <c r="F126" s="2">
        <v>4</v>
      </c>
      <c r="G126" s="2">
        <v>50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</row>
    <row r="127" spans="1:31">
      <c r="B127" s="2" t="s">
        <v>107</v>
      </c>
      <c r="C127" s="2" t="s">
        <v>113</v>
      </c>
      <c r="D127" s="2" t="s">
        <v>33</v>
      </c>
      <c r="E127" s="2" t="s">
        <v>177</v>
      </c>
      <c r="F127" s="2">
        <v>3</v>
      </c>
      <c r="G127" s="2">
        <v>50</v>
      </c>
      <c r="H127" s="2">
        <v>0.05</v>
      </c>
      <c r="I127" s="2">
        <v>0.05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</row>
    <row r="128" spans="1:31">
      <c r="B128" s="2" t="s">
        <v>107</v>
      </c>
      <c r="C128" s="2" t="s">
        <v>113</v>
      </c>
      <c r="D128" s="2" t="s">
        <v>33</v>
      </c>
      <c r="E128" s="2" t="s">
        <v>178</v>
      </c>
      <c r="F128" s="2">
        <v>3</v>
      </c>
      <c r="G128" s="2">
        <v>50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</row>
    <row r="129" spans="1:31">
      <c r="A129" s="2" t="s">
        <v>36</v>
      </c>
      <c r="B129" s="2" t="s">
        <v>107</v>
      </c>
      <c r="C129" s="2" t="s">
        <v>113</v>
      </c>
      <c r="D129" s="2" t="s">
        <v>117</v>
      </c>
      <c r="E129" s="2" t="s">
        <v>179</v>
      </c>
      <c r="F129" s="2">
        <v>1</v>
      </c>
      <c r="G129" s="2">
        <v>175</v>
      </c>
      <c r="H129" s="2">
        <v>0.16</v>
      </c>
      <c r="I129" s="2">
        <v>0.16200000000000001</v>
      </c>
      <c r="J129" s="2">
        <v>6.9000000000000006E-2</v>
      </c>
      <c r="K129" s="2">
        <v>4.4999999999999998E-2</v>
      </c>
      <c r="L129" s="2">
        <v>4.4999999999999998E-2</v>
      </c>
      <c r="M129" s="2">
        <v>7.1099999999999997E-2</v>
      </c>
      <c r="N129" s="2">
        <v>7.1099999999999997E-2</v>
      </c>
      <c r="O129" s="2">
        <v>7.1099999999999997E-2</v>
      </c>
      <c r="P129" s="2">
        <v>7.6499999999999999E-2</v>
      </c>
      <c r="Q129" s="2">
        <v>7.6499999999999999E-2</v>
      </c>
      <c r="R129" s="2">
        <v>7.6499999999999999E-2</v>
      </c>
      <c r="S129" s="2">
        <v>7.6499999999999999E-2</v>
      </c>
      <c r="T129" s="2">
        <v>6.8419999999999996</v>
      </c>
      <c r="U129" s="2">
        <v>0</v>
      </c>
      <c r="V129" s="2">
        <v>5.484</v>
      </c>
      <c r="W129" s="2">
        <v>2.044</v>
      </c>
      <c r="X129" s="2">
        <v>3.8420000000000001</v>
      </c>
      <c r="Y129" s="2">
        <v>0</v>
      </c>
      <c r="Z129" s="2">
        <v>40.781999999999996</v>
      </c>
      <c r="AA129" s="2">
        <v>0</v>
      </c>
      <c r="AB129" s="2">
        <v>11.743</v>
      </c>
      <c r="AC129" s="2">
        <v>17.399999999999999</v>
      </c>
      <c r="AD129" s="2">
        <v>0</v>
      </c>
      <c r="AE129" s="2">
        <v>4.9279999999999999</v>
      </c>
    </row>
    <row r="130" spans="1:31">
      <c r="A130" s="2" t="s">
        <v>36</v>
      </c>
      <c r="B130" s="2" t="s">
        <v>107</v>
      </c>
      <c r="C130" s="2" t="s">
        <v>113</v>
      </c>
      <c r="D130" s="2" t="s">
        <v>33</v>
      </c>
      <c r="E130" s="2" t="s">
        <v>180</v>
      </c>
      <c r="F130" s="2">
        <v>3</v>
      </c>
      <c r="G130" s="2">
        <v>25.4</v>
      </c>
      <c r="H130" s="2">
        <v>2.5399999999999999E-2</v>
      </c>
      <c r="I130" s="2">
        <v>0.245</v>
      </c>
      <c r="J130" s="2">
        <v>0.252</v>
      </c>
      <c r="K130" s="2">
        <v>0.26200000000000001</v>
      </c>
      <c r="L130" s="2">
        <v>0.26700000000000002</v>
      </c>
      <c r="M130" s="2">
        <v>0.26700000000000002</v>
      </c>
      <c r="N130" s="2">
        <v>0.27700000000000002</v>
      </c>
      <c r="O130" s="2">
        <v>0.28299999999999997</v>
      </c>
      <c r="P130" s="2">
        <v>0.28299999999999997</v>
      </c>
      <c r="Q130" s="2">
        <v>0.29699999999999999</v>
      </c>
      <c r="R130" s="2">
        <v>0.28899999999999998</v>
      </c>
      <c r="S130" s="2">
        <v>0.28899999999999998</v>
      </c>
      <c r="T130" s="2">
        <v>92.622</v>
      </c>
      <c r="U130" s="2">
        <v>25.077000000000002</v>
      </c>
      <c r="V130" s="2">
        <v>25.474</v>
      </c>
      <c r="W130" s="2">
        <v>22.844000000000001</v>
      </c>
      <c r="X130" s="2">
        <v>22.457999999999998</v>
      </c>
      <c r="Y130" s="2">
        <v>16.41</v>
      </c>
      <c r="Z130" s="2">
        <v>51.594999999999999</v>
      </c>
      <c r="AA130" s="2">
        <v>3.597</v>
      </c>
      <c r="AB130" s="2">
        <v>22.013999999999999</v>
      </c>
      <c r="AC130" s="2">
        <v>6.6260000000000003</v>
      </c>
      <c r="AD130" s="2">
        <v>-5.4880000000000004</v>
      </c>
      <c r="AE130" s="2">
        <v>1.492</v>
      </c>
    </row>
    <row r="131" spans="1:31">
      <c r="A131" s="2" t="s">
        <v>149</v>
      </c>
      <c r="B131" s="2" t="s">
        <v>107</v>
      </c>
      <c r="C131" s="2" t="s">
        <v>113</v>
      </c>
      <c r="D131" s="2" t="s">
        <v>38</v>
      </c>
      <c r="E131" s="2" t="s">
        <v>181</v>
      </c>
      <c r="F131" s="2">
        <v>1</v>
      </c>
      <c r="H131" s="2">
        <v>0</v>
      </c>
      <c r="I131" s="2">
        <v>0.184</v>
      </c>
      <c r="J131" s="2">
        <v>0.184</v>
      </c>
      <c r="K131" s="2">
        <v>0.182</v>
      </c>
      <c r="L131" s="2">
        <v>0.182</v>
      </c>
      <c r="M131" s="2">
        <v>0.182</v>
      </c>
      <c r="N131" s="2">
        <v>0.185</v>
      </c>
      <c r="O131" s="2">
        <v>0.19</v>
      </c>
      <c r="P131" s="2">
        <v>0.215</v>
      </c>
      <c r="Q131" s="2">
        <v>0.224</v>
      </c>
      <c r="R131" s="2">
        <v>0.23400000000000001</v>
      </c>
      <c r="S131" s="2">
        <v>0.23400000000000001</v>
      </c>
      <c r="T131" s="2">
        <v>44.201999999999998</v>
      </c>
      <c r="U131" s="2">
        <v>6.8090000000000002</v>
      </c>
      <c r="V131" s="2">
        <v>20.893999999999998</v>
      </c>
      <c r="W131" s="2">
        <v>12.398</v>
      </c>
      <c r="X131" s="2">
        <v>0</v>
      </c>
      <c r="Y131" s="2">
        <v>0</v>
      </c>
      <c r="Z131" s="2">
        <v>18.873000000000001</v>
      </c>
      <c r="AA131" s="2">
        <v>0</v>
      </c>
      <c r="AB131" s="2">
        <v>15.852</v>
      </c>
      <c r="AC131" s="2">
        <v>82.885999999999996</v>
      </c>
      <c r="AD131" s="2">
        <v>0.105</v>
      </c>
      <c r="AE131" s="2">
        <v>0</v>
      </c>
    </row>
    <row r="132" spans="1:31">
      <c r="B132" s="2" t="s">
        <v>107</v>
      </c>
      <c r="C132" s="2" t="s">
        <v>108</v>
      </c>
      <c r="D132" s="2" t="s">
        <v>38</v>
      </c>
      <c r="E132" s="2" t="s">
        <v>182</v>
      </c>
      <c r="F132" s="2">
        <v>3</v>
      </c>
      <c r="H132" s="2">
        <v>0.05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</row>
    <row r="133" spans="1:31">
      <c r="A133" s="2" t="s">
        <v>36</v>
      </c>
      <c r="B133" s="2" t="s">
        <v>107</v>
      </c>
      <c r="C133" s="2" t="s">
        <v>113</v>
      </c>
      <c r="D133" s="2" t="s">
        <v>33</v>
      </c>
      <c r="E133" s="2" t="s">
        <v>183</v>
      </c>
      <c r="F133" s="2">
        <v>3</v>
      </c>
      <c r="G133" s="2">
        <v>17.2</v>
      </c>
      <c r="H133" s="2">
        <v>1.14975</v>
      </c>
      <c r="I133" s="2">
        <v>0.53249999999999997</v>
      </c>
      <c r="J133" s="2">
        <v>0.51300000000000001</v>
      </c>
      <c r="K133" s="2">
        <v>0.67500000000000004</v>
      </c>
      <c r="L133" s="2">
        <v>0.77400000000000002</v>
      </c>
      <c r="M133" s="2">
        <v>0.62280000000000002</v>
      </c>
      <c r="N133" s="2">
        <v>0.59099999999999997</v>
      </c>
      <c r="O133" s="2">
        <v>0.56999999999999995</v>
      </c>
      <c r="P133" s="2">
        <v>0.61499999999999999</v>
      </c>
      <c r="Q133" s="2">
        <v>0.61499999999999999</v>
      </c>
      <c r="R133" s="2">
        <v>0.61499999999999999</v>
      </c>
      <c r="S133" s="2">
        <v>0.61499999999999999</v>
      </c>
      <c r="T133" s="2">
        <v>115.536</v>
      </c>
      <c r="U133" s="2">
        <v>52.941000000000003</v>
      </c>
      <c r="V133" s="2">
        <v>102.604</v>
      </c>
      <c r="W133" s="2">
        <v>91.626000000000005</v>
      </c>
      <c r="X133" s="2">
        <v>39.823999999999998</v>
      </c>
      <c r="Y133" s="2">
        <v>203.92400000000001</v>
      </c>
      <c r="Z133" s="2">
        <v>19.061</v>
      </c>
      <c r="AA133" s="2">
        <v>0.624</v>
      </c>
      <c r="AB133" s="2">
        <v>108.66200000000001</v>
      </c>
      <c r="AC133" s="2">
        <v>43.274999999999999</v>
      </c>
      <c r="AD133" s="2">
        <v>17.710999999999999</v>
      </c>
      <c r="AE133" s="2">
        <v>47.363</v>
      </c>
    </row>
    <row r="134" spans="1:31">
      <c r="B134" s="2" t="s">
        <v>107</v>
      </c>
      <c r="C134" s="2" t="s">
        <v>108</v>
      </c>
      <c r="D134" s="2" t="s">
        <v>38</v>
      </c>
      <c r="E134" s="2" t="s">
        <v>184</v>
      </c>
      <c r="F134" s="2">
        <v>1</v>
      </c>
      <c r="G134" s="2">
        <v>50</v>
      </c>
      <c r="H134" s="2">
        <v>0.05</v>
      </c>
      <c r="I134" s="2">
        <v>0.05</v>
      </c>
      <c r="J134" s="2">
        <v>0.05</v>
      </c>
      <c r="K134" s="2">
        <v>0.05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</row>
    <row r="135" spans="1:31">
      <c r="A135" s="2" t="s">
        <v>36</v>
      </c>
      <c r="B135" s="2" t="s">
        <v>107</v>
      </c>
      <c r="C135" s="2" t="s">
        <v>110</v>
      </c>
      <c r="D135" s="2" t="s">
        <v>35</v>
      </c>
      <c r="E135" s="2" t="s">
        <v>185</v>
      </c>
      <c r="F135" s="2">
        <v>1</v>
      </c>
      <c r="G135" s="2">
        <v>252</v>
      </c>
      <c r="H135" s="2">
        <v>0.189</v>
      </c>
      <c r="I135" s="2">
        <v>0.189</v>
      </c>
      <c r="J135" s="2">
        <v>0.189</v>
      </c>
      <c r="K135" s="2">
        <v>0.189</v>
      </c>
      <c r="L135" s="2">
        <v>0.183</v>
      </c>
      <c r="M135" s="2">
        <v>0.188</v>
      </c>
      <c r="N135" s="2">
        <v>0.188</v>
      </c>
      <c r="O135" s="2">
        <v>0.188</v>
      </c>
      <c r="P135" s="2">
        <v>0.188</v>
      </c>
      <c r="Q135" s="2">
        <v>0.188</v>
      </c>
      <c r="R135" s="2">
        <v>0.18</v>
      </c>
      <c r="S135" s="2">
        <v>0.18</v>
      </c>
      <c r="T135" s="2">
        <v>19.986000000000001</v>
      </c>
      <c r="U135" s="2">
        <v>54.073</v>
      </c>
      <c r="V135" s="2">
        <v>27.827999999999999</v>
      </c>
      <c r="W135" s="2">
        <v>25.707000000000001</v>
      </c>
      <c r="X135" s="2">
        <v>26.309000000000001</v>
      </c>
      <c r="Y135" s="2">
        <v>13.491</v>
      </c>
      <c r="Z135" s="2">
        <v>9.4169999999999998</v>
      </c>
      <c r="AA135" s="2">
        <v>0</v>
      </c>
      <c r="AB135" s="2">
        <v>0</v>
      </c>
      <c r="AC135" s="2">
        <v>3.0539999999999998</v>
      </c>
      <c r="AD135" s="2">
        <v>0</v>
      </c>
      <c r="AE135" s="2">
        <v>0</v>
      </c>
    </row>
    <row r="136" spans="1:31">
      <c r="B136" s="2" t="s">
        <v>107</v>
      </c>
      <c r="C136" s="2" t="s">
        <v>108</v>
      </c>
      <c r="D136" s="2" t="s">
        <v>38</v>
      </c>
      <c r="E136" s="2" t="s">
        <v>186</v>
      </c>
      <c r="F136" s="2">
        <v>1</v>
      </c>
      <c r="G136" s="2">
        <v>405</v>
      </c>
      <c r="H136" s="2">
        <v>0.40500000000000003</v>
      </c>
      <c r="I136" s="2">
        <v>0.33750000000000002</v>
      </c>
      <c r="J136" s="2">
        <v>0.33750000000000002</v>
      </c>
      <c r="K136" s="2">
        <v>0.13800000000000001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</row>
    <row r="137" spans="1:31">
      <c r="A137" s="2" t="s">
        <v>46</v>
      </c>
      <c r="B137" s="2" t="s">
        <v>107</v>
      </c>
      <c r="C137" s="2" t="s">
        <v>108</v>
      </c>
      <c r="D137" s="2" t="s">
        <v>38</v>
      </c>
      <c r="E137" s="2" t="s">
        <v>187</v>
      </c>
      <c r="F137" s="2">
        <v>1</v>
      </c>
      <c r="G137" s="2">
        <v>150</v>
      </c>
      <c r="H137" s="2">
        <v>0.06</v>
      </c>
      <c r="I137" s="2">
        <v>7.0199999999999999E-2</v>
      </c>
      <c r="J137" s="2">
        <v>7.0199999999999999E-2</v>
      </c>
      <c r="K137" s="2">
        <v>7.0199999999999999E-2</v>
      </c>
      <c r="L137" s="2">
        <v>7.0199999999999999E-2</v>
      </c>
      <c r="M137" s="2">
        <v>7.0199999999999999E-2</v>
      </c>
      <c r="N137" s="2">
        <v>7.0199999999999999E-2</v>
      </c>
      <c r="O137" s="2">
        <v>7.0199999999999999E-2</v>
      </c>
      <c r="P137" s="2">
        <v>7.0000000000000007E-2</v>
      </c>
      <c r="Q137" s="2">
        <v>7.0000000000000007E-2</v>
      </c>
      <c r="R137" s="2">
        <v>0.105</v>
      </c>
      <c r="S137" s="2">
        <v>0.105</v>
      </c>
      <c r="T137" s="2">
        <v>0</v>
      </c>
      <c r="U137" s="2">
        <v>2.782</v>
      </c>
      <c r="V137" s="2">
        <v>2.5449999999999999</v>
      </c>
      <c r="W137" s="2">
        <v>12.276999999999999</v>
      </c>
      <c r="X137" s="2">
        <v>1.7709999999999999</v>
      </c>
      <c r="Y137" s="2">
        <v>0</v>
      </c>
      <c r="Z137" s="2">
        <v>22.957000000000001</v>
      </c>
      <c r="AA137" s="2">
        <v>0</v>
      </c>
      <c r="AB137" s="2">
        <v>2.29</v>
      </c>
      <c r="AC137" s="2">
        <v>25.713000000000001</v>
      </c>
      <c r="AD137" s="2">
        <v>17.378</v>
      </c>
      <c r="AE137" s="2">
        <v>22.956</v>
      </c>
    </row>
    <row r="138" spans="1:31">
      <c r="A138" s="2" t="s">
        <v>36</v>
      </c>
      <c r="B138" s="2" t="s">
        <v>107</v>
      </c>
      <c r="C138" s="2" t="s">
        <v>110</v>
      </c>
      <c r="D138" s="2" t="s">
        <v>38</v>
      </c>
      <c r="E138" s="2" t="s">
        <v>188</v>
      </c>
      <c r="F138" s="2">
        <v>1</v>
      </c>
      <c r="G138" s="2">
        <v>164.7</v>
      </c>
      <c r="H138" s="2">
        <v>0.06</v>
      </c>
      <c r="I138" s="2">
        <v>0.06</v>
      </c>
      <c r="J138" s="2">
        <v>4.8000000000000001E-2</v>
      </c>
      <c r="K138" s="2">
        <v>4.8000000000000001E-2</v>
      </c>
      <c r="L138" s="2">
        <v>4.8000000000000001E-2</v>
      </c>
      <c r="M138" s="2">
        <v>4.8000000000000001E-2</v>
      </c>
      <c r="N138" s="2">
        <v>4.8000000000000001E-2</v>
      </c>
      <c r="O138" s="2">
        <v>4.8000000000000001E-2</v>
      </c>
      <c r="P138" s="2">
        <v>4.8000000000000001E-2</v>
      </c>
      <c r="Q138" s="2">
        <v>4.8000000000000001E-2</v>
      </c>
      <c r="R138" s="2">
        <v>4.8000000000000001E-2</v>
      </c>
      <c r="S138" s="2">
        <v>4.8000000000000001E-2</v>
      </c>
      <c r="T138" s="2">
        <v>0</v>
      </c>
      <c r="U138" s="2">
        <v>47.695999999999998</v>
      </c>
      <c r="V138" s="2">
        <v>-0.88500000000000001</v>
      </c>
      <c r="W138" s="2">
        <v>0.88400000000000001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</row>
    <row r="139" spans="1:31">
      <c r="A139" s="2" t="s">
        <v>149</v>
      </c>
      <c r="B139" s="2" t="s">
        <v>107</v>
      </c>
      <c r="C139" s="2" t="s">
        <v>113</v>
      </c>
      <c r="D139" s="2" t="s">
        <v>38</v>
      </c>
      <c r="E139" s="2" t="s">
        <v>189</v>
      </c>
      <c r="F139" s="2">
        <v>1</v>
      </c>
      <c r="H139" s="2">
        <v>0</v>
      </c>
      <c r="I139" s="2">
        <v>0.06</v>
      </c>
      <c r="J139" s="2">
        <v>0.06</v>
      </c>
      <c r="K139" s="2">
        <v>0.06</v>
      </c>
      <c r="L139" s="2">
        <v>0.06</v>
      </c>
      <c r="M139" s="2">
        <v>0.06</v>
      </c>
      <c r="N139" s="2">
        <v>0.06</v>
      </c>
      <c r="O139" s="2">
        <v>5.0999999999999997E-2</v>
      </c>
      <c r="P139" s="2">
        <v>5.0999999999999997E-2</v>
      </c>
      <c r="Q139" s="2">
        <v>5.0999999999999997E-2</v>
      </c>
      <c r="R139" s="2">
        <v>5.0999999999999997E-2</v>
      </c>
      <c r="S139" s="2">
        <v>5.0999999999999997E-2</v>
      </c>
      <c r="T139" s="2">
        <v>0.89600000000000002</v>
      </c>
      <c r="U139" s="2">
        <v>3.9870000000000001</v>
      </c>
      <c r="V139" s="2">
        <v>0</v>
      </c>
      <c r="W139" s="2">
        <v>5.16</v>
      </c>
      <c r="X139" s="2">
        <v>0</v>
      </c>
      <c r="Y139" s="2">
        <v>0</v>
      </c>
      <c r="Z139" s="2">
        <v>33.673999999999999</v>
      </c>
      <c r="AA139" s="2">
        <v>-1.87</v>
      </c>
      <c r="AB139" s="2">
        <v>0</v>
      </c>
      <c r="AC139" s="2">
        <v>6.335</v>
      </c>
      <c r="AD139" s="2">
        <v>0</v>
      </c>
      <c r="AE139" s="2">
        <v>0</v>
      </c>
    </row>
    <row r="140" spans="1:31">
      <c r="A140" s="2" t="s">
        <v>36</v>
      </c>
      <c r="B140" s="2" t="s">
        <v>107</v>
      </c>
      <c r="C140" s="2" t="s">
        <v>110</v>
      </c>
      <c r="D140" s="2" t="s">
        <v>38</v>
      </c>
      <c r="E140" s="2" t="s">
        <v>190</v>
      </c>
      <c r="F140" s="2">
        <v>1</v>
      </c>
      <c r="G140" s="2">
        <v>90</v>
      </c>
      <c r="H140" s="2">
        <v>0.06</v>
      </c>
      <c r="I140" s="2">
        <v>0.06</v>
      </c>
      <c r="J140" s="2">
        <v>0.06</v>
      </c>
      <c r="K140" s="2">
        <v>0.06</v>
      </c>
      <c r="L140" s="2">
        <v>6.3E-2</v>
      </c>
      <c r="M140" s="2">
        <v>5.2999999999999999E-2</v>
      </c>
      <c r="N140" s="2">
        <v>5.2999999999999999E-2</v>
      </c>
      <c r="O140" s="2">
        <v>5.2999999999999999E-2</v>
      </c>
      <c r="P140" s="2">
        <v>5.2999999999999999E-2</v>
      </c>
      <c r="Q140" s="2">
        <v>5.2999999999999999E-2</v>
      </c>
      <c r="R140" s="2">
        <v>5.2999999999999999E-2</v>
      </c>
      <c r="S140" s="2">
        <v>5.2999999999999999E-2</v>
      </c>
      <c r="T140" s="2">
        <v>0</v>
      </c>
      <c r="U140" s="2">
        <v>14.871</v>
      </c>
      <c r="V140" s="2">
        <v>20.966000000000001</v>
      </c>
      <c r="W140" s="2">
        <v>3.1720000000000002</v>
      </c>
      <c r="X140" s="2">
        <v>10.612</v>
      </c>
      <c r="Y140" s="2">
        <v>1.92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</row>
    <row r="141" spans="1:31">
      <c r="A141" s="2" t="s">
        <v>149</v>
      </c>
      <c r="B141" s="2" t="s">
        <v>107</v>
      </c>
      <c r="C141" s="2" t="s">
        <v>113</v>
      </c>
      <c r="D141" s="2" t="s">
        <v>33</v>
      </c>
      <c r="E141" s="2" t="s">
        <v>191</v>
      </c>
      <c r="F141" s="2">
        <v>3</v>
      </c>
      <c r="H141" s="2">
        <v>0</v>
      </c>
      <c r="I141" s="2">
        <v>3.5000000000000003E-2</v>
      </c>
      <c r="J141" s="2">
        <v>4.8000000000000001E-2</v>
      </c>
      <c r="K141" s="2">
        <v>4.8000000000000001E-2</v>
      </c>
      <c r="L141" s="2">
        <v>4.8000000000000001E-2</v>
      </c>
      <c r="M141" s="2">
        <v>5.0999999999999997E-2</v>
      </c>
      <c r="N141" s="2">
        <v>5.0999999999999997E-2</v>
      </c>
      <c r="O141" s="2">
        <v>6.8000000000000005E-2</v>
      </c>
      <c r="P141" s="2">
        <v>6.8000000000000005E-2</v>
      </c>
      <c r="Q141" s="2">
        <v>6.4000000000000001E-2</v>
      </c>
      <c r="R141" s="2">
        <v>6.4000000000000001E-2</v>
      </c>
      <c r="S141" s="2">
        <v>6.4000000000000001E-2</v>
      </c>
      <c r="T141" s="2">
        <v>13.250999999999999</v>
      </c>
      <c r="U141" s="2">
        <v>23.655000000000001</v>
      </c>
      <c r="V141" s="2">
        <v>0</v>
      </c>
      <c r="W141" s="2">
        <v>0</v>
      </c>
      <c r="X141" s="2">
        <v>0</v>
      </c>
      <c r="Y141" s="2">
        <v>9.6969999999999992</v>
      </c>
      <c r="Z141" s="2">
        <v>1.802</v>
      </c>
      <c r="AA141" s="2">
        <v>0.745</v>
      </c>
      <c r="AB141" s="2">
        <v>1.615</v>
      </c>
      <c r="AC141" s="2">
        <v>23.806000000000001</v>
      </c>
      <c r="AD141" s="2">
        <v>0</v>
      </c>
      <c r="AE141" s="2">
        <v>2.3E-2</v>
      </c>
    </row>
    <row r="142" spans="1:31">
      <c r="A142" s="2" t="s">
        <v>55</v>
      </c>
      <c r="B142" s="2" t="s">
        <v>107</v>
      </c>
      <c r="C142" s="2" t="s">
        <v>108</v>
      </c>
      <c r="D142" s="2" t="s">
        <v>33</v>
      </c>
      <c r="E142" s="2" t="s">
        <v>192</v>
      </c>
      <c r="F142" s="2">
        <v>3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0.22600000000000001</v>
      </c>
      <c r="O142" s="2">
        <v>0.22600000000000001</v>
      </c>
      <c r="P142" s="2">
        <v>0.105</v>
      </c>
      <c r="Q142" s="2">
        <v>0.20399999999999999</v>
      </c>
      <c r="R142" s="2">
        <v>0.107</v>
      </c>
      <c r="S142" s="2">
        <v>0.107</v>
      </c>
      <c r="T142" s="2">
        <v>5.1559999999999997</v>
      </c>
      <c r="U142" s="2">
        <v>36.274000000000001</v>
      </c>
      <c r="V142" s="2">
        <v>7.7480000000000002</v>
      </c>
      <c r="W142" s="2">
        <v>4.7699999999999996</v>
      </c>
      <c r="X142" s="2">
        <v>1.6</v>
      </c>
      <c r="Y142" s="2">
        <v>2.8450000000000002</v>
      </c>
      <c r="Z142" s="2">
        <v>10.807</v>
      </c>
      <c r="AA142" s="2">
        <v>11.904</v>
      </c>
      <c r="AB142" s="2">
        <v>-5.2789999999999999</v>
      </c>
      <c r="AC142" s="2">
        <v>2.8069999999999999</v>
      </c>
      <c r="AD142" s="2">
        <v>5.42</v>
      </c>
      <c r="AE142" s="2">
        <v>0</v>
      </c>
    </row>
    <row r="143" spans="1:31">
      <c r="A143" s="2" t="s">
        <v>36</v>
      </c>
      <c r="B143" s="2" t="s">
        <v>107</v>
      </c>
      <c r="C143" s="2" t="s">
        <v>113</v>
      </c>
      <c r="D143" s="2" t="s">
        <v>117</v>
      </c>
      <c r="E143" s="2" t="s">
        <v>193</v>
      </c>
      <c r="F143" s="2">
        <v>1</v>
      </c>
      <c r="G143" s="2">
        <v>103</v>
      </c>
      <c r="H143" s="2">
        <v>8.7999999999999995E-2</v>
      </c>
      <c r="I143" s="2">
        <v>5.3999999999999999E-2</v>
      </c>
      <c r="J143" s="2">
        <v>5.3999999999999999E-2</v>
      </c>
      <c r="K143" s="2">
        <v>5.3999999999999999E-2</v>
      </c>
      <c r="L143" s="2">
        <v>2.7E-2</v>
      </c>
      <c r="M143" s="2">
        <v>2.7E-2</v>
      </c>
      <c r="N143" s="2">
        <v>2.7E-2</v>
      </c>
      <c r="O143" s="2">
        <v>2.7E-2</v>
      </c>
      <c r="P143" s="2">
        <v>2.7E-2</v>
      </c>
      <c r="Q143" s="2">
        <v>2.7E-2</v>
      </c>
      <c r="R143" s="2">
        <v>2.7E-2</v>
      </c>
      <c r="S143" s="2">
        <v>2.7E-2</v>
      </c>
      <c r="T143" s="2">
        <v>5.6109999999999998</v>
      </c>
      <c r="U143" s="2">
        <v>0.81899999999999995</v>
      </c>
      <c r="V143" s="2">
        <v>4.4020000000000001</v>
      </c>
      <c r="W143" s="2">
        <v>1.498</v>
      </c>
      <c r="X143" s="2">
        <v>6.5000000000000002E-2</v>
      </c>
      <c r="Y143" s="2">
        <v>0</v>
      </c>
      <c r="Z143" s="2">
        <v>0</v>
      </c>
      <c r="AA143" s="2">
        <v>0</v>
      </c>
      <c r="AB143" s="2">
        <v>0.33900000000000002</v>
      </c>
      <c r="AC143" s="2">
        <v>16.158999999999999</v>
      </c>
      <c r="AD143" s="2">
        <v>0</v>
      </c>
      <c r="AE143" s="2">
        <v>0</v>
      </c>
    </row>
    <row r="144" spans="1:31">
      <c r="A144" s="2" t="s">
        <v>55</v>
      </c>
      <c r="B144" s="2" t="s">
        <v>107</v>
      </c>
      <c r="C144" s="2" t="s">
        <v>108</v>
      </c>
      <c r="D144" s="2" t="s">
        <v>33</v>
      </c>
      <c r="E144" s="2" t="s">
        <v>194</v>
      </c>
      <c r="F144" s="2">
        <v>3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0.36799999999999999</v>
      </c>
      <c r="O144" s="2">
        <v>0.36799999999999999</v>
      </c>
      <c r="P144" s="2">
        <v>0.25</v>
      </c>
      <c r="Q144" s="2">
        <v>0.25</v>
      </c>
      <c r="R144" s="2">
        <v>0.36199999999999999</v>
      </c>
      <c r="S144" s="2">
        <v>0.36199999999999999</v>
      </c>
      <c r="T144" s="2">
        <v>0</v>
      </c>
      <c r="U144" s="2">
        <v>8.4760000000000009</v>
      </c>
      <c r="V144" s="2">
        <v>19.521999999999998</v>
      </c>
      <c r="W144" s="2">
        <v>54.34</v>
      </c>
      <c r="X144" s="2">
        <v>35.186999999999998</v>
      </c>
      <c r="Y144" s="2">
        <v>16.513999999999999</v>
      </c>
      <c r="Z144" s="2">
        <v>1.6240000000000001</v>
      </c>
      <c r="AA144" s="2">
        <v>13.734</v>
      </c>
      <c r="AB144" s="2">
        <v>19.175999999999998</v>
      </c>
      <c r="AC144" s="2">
        <v>39.664999999999999</v>
      </c>
      <c r="AD144" s="2">
        <v>46.463000000000001</v>
      </c>
      <c r="AE144" s="2">
        <v>123.13800000000001</v>
      </c>
    </row>
    <row r="145" spans="1:31">
      <c r="A145" s="2" t="s">
        <v>48</v>
      </c>
      <c r="B145" s="2" t="s">
        <v>107</v>
      </c>
      <c r="C145" s="2" t="s">
        <v>113</v>
      </c>
      <c r="D145" s="2" t="s">
        <v>117</v>
      </c>
      <c r="E145" s="2" t="s">
        <v>195</v>
      </c>
      <c r="F145" s="2">
        <v>2</v>
      </c>
      <c r="H145" s="2">
        <v>0</v>
      </c>
      <c r="I145" s="2">
        <v>0</v>
      </c>
      <c r="J145" s="2">
        <v>2.5000000000000001E-2</v>
      </c>
      <c r="K145" s="2">
        <v>2.5000000000000001E-2</v>
      </c>
      <c r="L145" s="2">
        <v>2.5000000000000001E-2</v>
      </c>
      <c r="M145" s="2">
        <v>2.5000000000000001E-2</v>
      </c>
      <c r="N145" s="2">
        <v>2.5000000000000001E-2</v>
      </c>
      <c r="O145" s="2">
        <v>2.5000000000000001E-2</v>
      </c>
      <c r="P145" s="2">
        <v>2.5000000000000001E-2</v>
      </c>
      <c r="Q145" s="2">
        <v>2.5000000000000001E-2</v>
      </c>
      <c r="R145" s="2">
        <v>2.5000000000000001E-2</v>
      </c>
      <c r="S145" s="2">
        <v>2.5000000000000001E-2</v>
      </c>
      <c r="T145" s="2">
        <v>16.489000000000001</v>
      </c>
      <c r="U145" s="2">
        <v>8.5679999999999996</v>
      </c>
      <c r="V145" s="2">
        <v>0.16400000000000001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</row>
    <row r="146" spans="1:31">
      <c r="A146" s="2" t="s">
        <v>51</v>
      </c>
      <c r="B146" s="2" t="s">
        <v>107</v>
      </c>
      <c r="C146" s="2" t="s">
        <v>108</v>
      </c>
      <c r="D146" s="2" t="s">
        <v>33</v>
      </c>
      <c r="E146" s="2" t="s">
        <v>196</v>
      </c>
      <c r="F146" s="2">
        <v>4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-9.1999999999999998E-2</v>
      </c>
      <c r="Q146" s="2">
        <v>-9.1999999999999998E-2</v>
      </c>
      <c r="R146" s="2">
        <v>-0.10100000000000001</v>
      </c>
      <c r="S146" s="2">
        <v>-0.10100000000000001</v>
      </c>
      <c r="T146" s="2">
        <v>0</v>
      </c>
      <c r="U146" s="2">
        <v>2.0880000000000001</v>
      </c>
      <c r="V146" s="2">
        <v>-1.27</v>
      </c>
      <c r="W146" s="2">
        <v>0</v>
      </c>
      <c r="X146" s="2">
        <v>0</v>
      </c>
      <c r="Y146" s="2">
        <v>-22.754000000000001</v>
      </c>
      <c r="Z146" s="2">
        <v>0</v>
      </c>
      <c r="AA146" s="2">
        <v>-70.599000000000004</v>
      </c>
      <c r="AB146" s="2">
        <v>0</v>
      </c>
      <c r="AC146" s="2">
        <v>0</v>
      </c>
      <c r="AD146" s="2">
        <v>-7.7910000000000004</v>
      </c>
      <c r="AE146" s="2">
        <v>-30.724</v>
      </c>
    </row>
    <row r="147" spans="1:31">
      <c r="A147" s="2" t="s">
        <v>55</v>
      </c>
      <c r="B147" s="2" t="s">
        <v>107</v>
      </c>
      <c r="C147" s="2" t="s">
        <v>108</v>
      </c>
      <c r="D147" s="2" t="s">
        <v>33</v>
      </c>
      <c r="E147" s="2" t="s">
        <v>197</v>
      </c>
      <c r="F147" s="2">
        <v>4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9.7000000000000003E-2</v>
      </c>
      <c r="O147" s="2">
        <v>9.7000000000000003E-2</v>
      </c>
      <c r="P147" s="2">
        <v>0.151</v>
      </c>
      <c r="Q147" s="2">
        <v>0.151</v>
      </c>
      <c r="R147" s="2">
        <v>0.13900000000000001</v>
      </c>
      <c r="S147" s="2">
        <v>0.13900000000000001</v>
      </c>
      <c r="T147" s="2">
        <v>13.326000000000001</v>
      </c>
      <c r="U147" s="2">
        <v>25.181000000000001</v>
      </c>
      <c r="V147" s="2">
        <v>-1.4570000000000001</v>
      </c>
      <c r="W147" s="2">
        <v>48.323999999999998</v>
      </c>
      <c r="X147" s="2">
        <v>3.2719999999999998</v>
      </c>
      <c r="Y147" s="2">
        <v>4.8840000000000003</v>
      </c>
      <c r="Z147" s="2">
        <v>0.74299999999999999</v>
      </c>
      <c r="AA147" s="2">
        <v>9.343</v>
      </c>
      <c r="AB147" s="2">
        <v>5.9080000000000004</v>
      </c>
      <c r="AC147" s="2">
        <v>3.6440000000000001</v>
      </c>
      <c r="AD147" s="2">
        <v>0</v>
      </c>
      <c r="AE147" s="2">
        <v>34.359000000000002</v>
      </c>
    </row>
    <row r="148" spans="1:31">
      <c r="A148" s="2" t="s">
        <v>103</v>
      </c>
      <c r="B148" s="2" t="s">
        <v>107</v>
      </c>
      <c r="C148" s="2" t="s">
        <v>108</v>
      </c>
      <c r="D148" s="2" t="s">
        <v>33</v>
      </c>
      <c r="E148" s="2" t="s">
        <v>198</v>
      </c>
      <c r="F148" s="2">
        <v>3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0.11899999999999999</v>
      </c>
      <c r="S148" s="2">
        <v>0.11899999999999999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</row>
    <row r="149" spans="1:31">
      <c r="A149" s="2" t="s">
        <v>36</v>
      </c>
      <c r="B149" s="2" t="s">
        <v>107</v>
      </c>
      <c r="C149" s="2" t="s">
        <v>108</v>
      </c>
      <c r="D149" s="2" t="s">
        <v>38</v>
      </c>
      <c r="E149" s="2" t="s">
        <v>199</v>
      </c>
      <c r="F149" s="2">
        <v>2</v>
      </c>
      <c r="G149" s="2">
        <v>9.9</v>
      </c>
      <c r="H149" s="2">
        <v>9.9000000000000008E-3</v>
      </c>
      <c r="I149" s="2">
        <v>0</v>
      </c>
      <c r="J149" s="2">
        <v>0.01</v>
      </c>
      <c r="K149" s="2">
        <v>0.01</v>
      </c>
      <c r="L149" s="2">
        <v>0.01</v>
      </c>
      <c r="M149" s="2">
        <v>0.01</v>
      </c>
      <c r="N149" s="2">
        <v>0.01</v>
      </c>
      <c r="O149" s="2">
        <v>0.01</v>
      </c>
      <c r="P149" s="2">
        <v>0.01</v>
      </c>
      <c r="Q149" s="2">
        <v>0.01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</row>
    <row r="150" spans="1:31">
      <c r="A150" s="2" t="s">
        <v>46</v>
      </c>
      <c r="B150" s="2" t="s">
        <v>107</v>
      </c>
      <c r="C150" s="2" t="s">
        <v>110</v>
      </c>
      <c r="D150" s="2" t="s">
        <v>35</v>
      </c>
      <c r="E150" s="2" t="s">
        <v>200</v>
      </c>
      <c r="F150" s="2">
        <v>1</v>
      </c>
      <c r="H150" s="2">
        <v>0</v>
      </c>
      <c r="I150" s="2">
        <v>0</v>
      </c>
      <c r="J150" s="2">
        <v>0</v>
      </c>
      <c r="K150" s="2">
        <v>0</v>
      </c>
      <c r="L150" s="2">
        <v>3.5000000000000003E-2</v>
      </c>
      <c r="M150" s="2">
        <v>3.5000000000000003E-2</v>
      </c>
      <c r="N150" s="2">
        <v>3.5000000000000003E-2</v>
      </c>
      <c r="O150" s="2">
        <v>3.5000000000000003E-2</v>
      </c>
      <c r="P150" s="2">
        <v>3.5000000000000003E-2</v>
      </c>
      <c r="Q150" s="2">
        <v>3.5000000000000003E-2</v>
      </c>
      <c r="R150" s="2">
        <v>3.2000000000000001E-2</v>
      </c>
      <c r="S150" s="2">
        <v>3.2000000000000001E-2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4.2839999999999998</v>
      </c>
      <c r="Z150" s="2">
        <v>3.1259999999999999</v>
      </c>
      <c r="AA150" s="2">
        <v>0.65200000000000002</v>
      </c>
      <c r="AB150" s="2">
        <v>15.276999999999999</v>
      </c>
      <c r="AC150" s="2">
        <v>8.6010000000000009</v>
      </c>
      <c r="AD150" s="2">
        <v>0</v>
      </c>
      <c r="AE150" s="2">
        <v>4.2309999999999999</v>
      </c>
    </row>
    <row r="151" spans="1:31">
      <c r="A151" s="2" t="s">
        <v>36</v>
      </c>
      <c r="B151" s="2" t="s">
        <v>31</v>
      </c>
      <c r="C151" s="2" t="s">
        <v>32</v>
      </c>
      <c r="D151" s="2" t="s">
        <v>38</v>
      </c>
      <c r="E151" s="2" t="s">
        <v>201</v>
      </c>
      <c r="F151" s="2">
        <v>2</v>
      </c>
      <c r="G151" s="2">
        <v>7800</v>
      </c>
      <c r="H151" s="2">
        <v>7.5</v>
      </c>
      <c r="I151" s="2">
        <v>7.5</v>
      </c>
      <c r="J151" s="2">
        <v>7.5</v>
      </c>
      <c r="K151" s="2">
        <v>3.4994999999999998</v>
      </c>
      <c r="L151" s="2">
        <v>3.4064000000000001</v>
      </c>
      <c r="M151" s="2">
        <v>3.5154000000000001</v>
      </c>
      <c r="N151" s="2">
        <v>2.0259999999999998</v>
      </c>
      <c r="O151" s="2">
        <v>2.0659999999999998</v>
      </c>
      <c r="P151" s="2">
        <v>1.764</v>
      </c>
      <c r="Q151" s="2">
        <v>1.728</v>
      </c>
      <c r="R151" s="2">
        <v>1.728</v>
      </c>
      <c r="S151" s="2">
        <v>1.728</v>
      </c>
      <c r="T151" s="2">
        <v>10.409000000000001</v>
      </c>
      <c r="U151" s="2">
        <v>20.852</v>
      </c>
      <c r="V151" s="2">
        <v>604.00400000000002</v>
      </c>
      <c r="W151" s="2">
        <v>8.1259999999999994</v>
      </c>
      <c r="X151" s="2">
        <v>0</v>
      </c>
      <c r="Y151" s="2">
        <f>177.092+200</f>
        <v>377.09199999999998</v>
      </c>
      <c r="Z151" s="2">
        <v>92.8</v>
      </c>
      <c r="AA151" s="2">
        <v>0</v>
      </c>
      <c r="AB151" s="2">
        <v>490.10599999999999</v>
      </c>
      <c r="AC151" s="2">
        <v>0</v>
      </c>
      <c r="AD151" s="2">
        <v>147.89500000000001</v>
      </c>
      <c r="AE151" s="2">
        <v>0</v>
      </c>
    </row>
    <row r="152" spans="1:31">
      <c r="A152" s="2" t="s">
        <v>36</v>
      </c>
      <c r="B152" s="2" t="s">
        <v>107</v>
      </c>
      <c r="C152" s="2" t="s">
        <v>110</v>
      </c>
      <c r="D152" s="2" t="s">
        <v>35</v>
      </c>
      <c r="E152" s="2" t="s">
        <v>202</v>
      </c>
      <c r="F152" s="2">
        <v>4</v>
      </c>
      <c r="G152" s="2">
        <v>324.5</v>
      </c>
      <c r="H152" s="2">
        <v>0.45500000000000002</v>
      </c>
      <c r="I152" s="2">
        <v>0.45500000000000002</v>
      </c>
      <c r="J152" s="2">
        <v>0.45500000000000002</v>
      </c>
      <c r="K152" s="2">
        <v>0.44600000000000001</v>
      </c>
      <c r="L152" s="2">
        <v>0.39100000000000001</v>
      </c>
      <c r="M152" s="2">
        <v>0.39500000000000002</v>
      </c>
      <c r="N152" s="2">
        <v>0.39500000000000002</v>
      </c>
      <c r="O152" s="2">
        <v>0.39500000000000002</v>
      </c>
      <c r="P152" s="2">
        <v>0.35</v>
      </c>
      <c r="Q152" s="2">
        <v>0.35</v>
      </c>
      <c r="R152" s="2">
        <v>0.35699999999999998</v>
      </c>
      <c r="S152" s="2">
        <v>0.35699999999999998</v>
      </c>
      <c r="T152" s="2">
        <v>46.064</v>
      </c>
      <c r="U152" s="2">
        <v>23.791</v>
      </c>
      <c r="V152" s="2">
        <v>21.812000000000001</v>
      </c>
      <c r="W152" s="2">
        <v>39.146999999999998</v>
      </c>
      <c r="X152" s="2">
        <v>51.601999999999997</v>
      </c>
      <c r="Y152" s="2">
        <v>35.399000000000001</v>
      </c>
      <c r="Z152" s="2">
        <v>15.542</v>
      </c>
      <c r="AA152" s="2">
        <v>2.9000000000000001E-2</v>
      </c>
      <c r="AB152" s="2">
        <v>36.709000000000003</v>
      </c>
      <c r="AC152" s="2">
        <v>19.849</v>
      </c>
      <c r="AD152" s="2">
        <v>4.6130000000000004</v>
      </c>
      <c r="AE152" s="2">
        <v>6.9560000000000004</v>
      </c>
    </row>
    <row r="153" spans="1:31">
      <c r="A153" s="2" t="s">
        <v>36</v>
      </c>
      <c r="B153" s="2" t="s">
        <v>107</v>
      </c>
      <c r="C153" s="2" t="s">
        <v>113</v>
      </c>
      <c r="D153" s="2" t="s">
        <v>33</v>
      </c>
      <c r="E153" s="2" t="s">
        <v>203</v>
      </c>
      <c r="F153" s="2">
        <v>3</v>
      </c>
      <c r="G153" s="2">
        <v>933.75</v>
      </c>
      <c r="H153" s="2">
        <v>0.98324999999999996</v>
      </c>
      <c r="I153" s="2">
        <v>0.7</v>
      </c>
      <c r="J153" s="2">
        <v>0.8</v>
      </c>
      <c r="K153" s="2">
        <v>0.8</v>
      </c>
      <c r="L153" s="2">
        <v>0.8</v>
      </c>
      <c r="M153" s="2">
        <v>0.55400000000000005</v>
      </c>
      <c r="N153" s="2">
        <v>0.63400000000000001</v>
      </c>
      <c r="O153" s="2">
        <v>0.58899999999999997</v>
      </c>
      <c r="P153" s="2">
        <v>0.59599999999999997</v>
      </c>
      <c r="Q153" s="2">
        <v>0.50900000000000001</v>
      </c>
      <c r="R153" s="2">
        <v>0.48599999999999999</v>
      </c>
      <c r="S153" s="2">
        <v>0.48599999999999999</v>
      </c>
      <c r="T153" s="2">
        <v>0</v>
      </c>
      <c r="U153" s="2">
        <v>0</v>
      </c>
      <c r="V153" s="2">
        <v>12.776999999999999</v>
      </c>
      <c r="W153" s="2">
        <v>0</v>
      </c>
      <c r="X153" s="2">
        <v>0</v>
      </c>
      <c r="Y153" s="2">
        <v>31.501000000000001</v>
      </c>
      <c r="Z153" s="2">
        <v>15.664</v>
      </c>
      <c r="AA153" s="2">
        <v>65.457999999999998</v>
      </c>
      <c r="AB153" s="2">
        <v>27.576000000000001</v>
      </c>
      <c r="AC153" s="2">
        <v>76.680999999999997</v>
      </c>
      <c r="AD153" s="2">
        <v>92.786000000000001</v>
      </c>
      <c r="AE153" s="2">
        <v>98.323999999999998</v>
      </c>
    </row>
    <row r="154" spans="1:31">
      <c r="A154" s="2" t="s">
        <v>149</v>
      </c>
      <c r="B154" s="2" t="s">
        <v>107</v>
      </c>
      <c r="C154" s="2" t="s">
        <v>113</v>
      </c>
      <c r="D154" s="2" t="s">
        <v>33</v>
      </c>
      <c r="E154" s="2" t="s">
        <v>204</v>
      </c>
      <c r="F154" s="2">
        <v>3</v>
      </c>
      <c r="G154" s="2">
        <v>1230</v>
      </c>
      <c r="H154" s="2">
        <v>0.55649999999999999</v>
      </c>
      <c r="I154" s="2">
        <v>1.3125</v>
      </c>
      <c r="J154" s="2">
        <v>1.371</v>
      </c>
      <c r="K154" s="2">
        <v>1.74725</v>
      </c>
      <c r="L154" s="2">
        <v>1.8374999999999999</v>
      </c>
      <c r="M154" s="2">
        <v>1.581</v>
      </c>
      <c r="N154" s="2">
        <v>1.5620000000000001</v>
      </c>
      <c r="O154" s="2">
        <v>1.3087</v>
      </c>
      <c r="P154" s="2">
        <v>1.2077</v>
      </c>
      <c r="Q154" s="2">
        <v>1.2077</v>
      </c>
      <c r="R154" s="2">
        <v>1.2077</v>
      </c>
      <c r="S154" s="2">
        <v>1.2077</v>
      </c>
      <c r="T154" s="2">
        <v>0</v>
      </c>
      <c r="U154" s="2">
        <v>14.223000000000001</v>
      </c>
      <c r="V154" s="2">
        <v>0</v>
      </c>
      <c r="W154" s="2">
        <v>62.192</v>
      </c>
      <c r="X154" s="2">
        <v>23.381</v>
      </c>
      <c r="Y154" s="2">
        <v>18.863</v>
      </c>
      <c r="Z154" s="2">
        <v>177.28</v>
      </c>
      <c r="AA154" s="2">
        <v>108.069</v>
      </c>
      <c r="AB154" s="2">
        <v>200.029</v>
      </c>
      <c r="AC154" s="2">
        <v>302.38600000000002</v>
      </c>
      <c r="AD154" s="2">
        <v>161.875</v>
      </c>
      <c r="AE154" s="2">
        <v>167.441</v>
      </c>
    </row>
    <row r="155" spans="1:31">
      <c r="A155" s="2" t="s">
        <v>149</v>
      </c>
      <c r="B155" s="2" t="s">
        <v>107</v>
      </c>
      <c r="C155" s="2" t="s">
        <v>113</v>
      </c>
      <c r="D155" s="2" t="s">
        <v>33</v>
      </c>
      <c r="E155" s="2" t="s">
        <v>205</v>
      </c>
      <c r="F155" s="2">
        <v>4</v>
      </c>
      <c r="G155" s="2">
        <v>550</v>
      </c>
      <c r="H155" s="2">
        <v>0.47499999999999998</v>
      </c>
      <c r="I155" s="2">
        <v>0.41249999999999998</v>
      </c>
      <c r="J155" s="2">
        <v>0.40500000000000003</v>
      </c>
      <c r="K155" s="2">
        <v>0.18</v>
      </c>
      <c r="L155" s="2">
        <v>0.23250000000000001</v>
      </c>
      <c r="M155" s="2">
        <v>0.19875000000000001</v>
      </c>
      <c r="N155" s="2">
        <v>0.19875000000000001</v>
      </c>
      <c r="O155" s="2">
        <v>0.19875000000000001</v>
      </c>
      <c r="P155" s="2">
        <v>0.113</v>
      </c>
      <c r="Q155" s="2">
        <v>0.113</v>
      </c>
      <c r="R155" s="2">
        <v>0.113</v>
      </c>
      <c r="S155" s="2">
        <v>0.113</v>
      </c>
      <c r="T155" s="2">
        <v>0</v>
      </c>
      <c r="U155" s="2">
        <v>0</v>
      </c>
      <c r="V155" s="2">
        <v>0</v>
      </c>
      <c r="W155" s="2">
        <v>3.9630000000000001</v>
      </c>
      <c r="X155" s="2">
        <v>3.758</v>
      </c>
      <c r="Y155" s="2">
        <v>4.6609999999999996</v>
      </c>
      <c r="Z155" s="2">
        <v>2.2000000000000002</v>
      </c>
      <c r="AA155" s="2">
        <v>14.606</v>
      </c>
      <c r="AB155" s="2">
        <v>16.053999999999998</v>
      </c>
      <c r="AC155" s="2">
        <v>6.5739999999999998</v>
      </c>
      <c r="AD155" s="2">
        <v>3.0390000000000001</v>
      </c>
      <c r="AE155" s="2">
        <v>4.2889999999999997</v>
      </c>
    </row>
    <row r="156" spans="1:31">
      <c r="A156" s="2" t="s">
        <v>48</v>
      </c>
      <c r="B156" s="2" t="s">
        <v>107</v>
      </c>
      <c r="C156" s="2" t="s">
        <v>110</v>
      </c>
      <c r="D156" s="2" t="s">
        <v>38</v>
      </c>
      <c r="E156" s="2" t="s">
        <v>206</v>
      </c>
      <c r="F156" s="2">
        <v>3</v>
      </c>
      <c r="G156" s="2">
        <v>2592.9</v>
      </c>
      <c r="H156" s="2">
        <v>2.1</v>
      </c>
      <c r="I156" s="2">
        <v>1.946</v>
      </c>
      <c r="J156" s="2">
        <v>1.9510000000000001</v>
      </c>
      <c r="K156" s="2">
        <v>1.7150000000000001</v>
      </c>
      <c r="L156" s="2">
        <v>1.7050000000000001</v>
      </c>
      <c r="M156" s="2">
        <v>1.4450000000000001</v>
      </c>
      <c r="N156" s="2">
        <v>1.506</v>
      </c>
      <c r="O156" s="2">
        <v>1.506</v>
      </c>
      <c r="P156" s="2">
        <v>1.5880000000000001</v>
      </c>
      <c r="Q156" s="2">
        <v>1.508</v>
      </c>
      <c r="R156" s="2">
        <v>1.4470000000000001</v>
      </c>
      <c r="S156" s="2">
        <v>1.4470000000000001</v>
      </c>
      <c r="T156" s="2">
        <v>0</v>
      </c>
      <c r="U156" s="2">
        <v>0</v>
      </c>
      <c r="V156" s="2">
        <v>0</v>
      </c>
      <c r="W156" s="2">
        <v>13.259</v>
      </c>
      <c r="X156" s="2">
        <v>33.581000000000003</v>
      </c>
      <c r="Y156" s="2">
        <v>69.62</v>
      </c>
      <c r="Z156" s="2">
        <v>102.648</v>
      </c>
      <c r="AA156" s="2">
        <v>62.780999999999999</v>
      </c>
      <c r="AB156" s="2">
        <v>154.898</v>
      </c>
      <c r="AC156" s="2">
        <v>113.316</v>
      </c>
      <c r="AD156" s="2">
        <v>209.79300000000001</v>
      </c>
      <c r="AE156" s="2">
        <v>687.44200000000001</v>
      </c>
    </row>
    <row r="157" spans="1:31">
      <c r="A157" s="2" t="s">
        <v>36</v>
      </c>
      <c r="B157" s="2" t="s">
        <v>107</v>
      </c>
      <c r="C157" s="2" t="s">
        <v>110</v>
      </c>
      <c r="D157" s="2" t="s">
        <v>33</v>
      </c>
      <c r="E157" s="2" t="s">
        <v>207</v>
      </c>
      <c r="F157" s="2">
        <v>4</v>
      </c>
      <c r="G157" s="2">
        <v>1066</v>
      </c>
      <c r="H157" s="2">
        <v>1.4055</v>
      </c>
      <c r="I157" s="2">
        <v>1.1285000000000001</v>
      </c>
      <c r="J157" s="2">
        <v>1.0840000000000001</v>
      </c>
      <c r="K157" s="2">
        <v>1.1471</v>
      </c>
      <c r="L157" s="2">
        <v>1.2421</v>
      </c>
      <c r="M157" s="2">
        <v>1.1000000000000001</v>
      </c>
      <c r="N157" s="2">
        <v>1.147</v>
      </c>
      <c r="O157" s="2">
        <v>1.2569999999999999</v>
      </c>
      <c r="P157" s="2">
        <v>1.083</v>
      </c>
      <c r="Q157" s="2">
        <v>1.0580000000000001</v>
      </c>
      <c r="R157" s="2">
        <v>0.91900000000000004</v>
      </c>
      <c r="S157" s="2">
        <v>0.91900000000000004</v>
      </c>
      <c r="T157" s="2">
        <v>0</v>
      </c>
      <c r="U157" s="2">
        <v>0</v>
      </c>
      <c r="V157" s="2">
        <v>0</v>
      </c>
      <c r="W157" s="2">
        <v>100.57899999999999</v>
      </c>
      <c r="X157" s="2">
        <v>18.556999999999999</v>
      </c>
      <c r="Y157" s="2">
        <v>62.37</v>
      </c>
      <c r="Z157" s="2">
        <v>63.728999999999999</v>
      </c>
      <c r="AA157" s="2">
        <v>3.7090000000000001</v>
      </c>
      <c r="AB157" s="2">
        <v>88.358999999999995</v>
      </c>
      <c r="AC157" s="2">
        <v>168.02500000000001</v>
      </c>
      <c r="AD157" s="2">
        <v>168.619</v>
      </c>
      <c r="AE157" s="2">
        <v>247.91</v>
      </c>
    </row>
    <row r="158" spans="1:31">
      <c r="A158" s="2" t="s">
        <v>149</v>
      </c>
      <c r="B158" s="2" t="s">
        <v>107</v>
      </c>
      <c r="C158" s="2" t="s">
        <v>110</v>
      </c>
      <c r="D158" s="2" t="s">
        <v>38</v>
      </c>
      <c r="E158" s="2" t="s">
        <v>208</v>
      </c>
      <c r="F158" s="2">
        <v>1</v>
      </c>
      <c r="G158" s="2">
        <v>150</v>
      </c>
      <c r="H158" s="2">
        <v>0.15</v>
      </c>
      <c r="I158" s="2">
        <v>0.59499999999999997</v>
      </c>
      <c r="J158" s="2">
        <v>0.36249999999999999</v>
      </c>
      <c r="K158" s="2">
        <v>0.45950000000000002</v>
      </c>
      <c r="L158" s="2">
        <v>0.47349999999999998</v>
      </c>
      <c r="M158" s="2">
        <v>0.59350000000000003</v>
      </c>
      <c r="N158" s="2">
        <v>0.50349999999999995</v>
      </c>
      <c r="O158" s="2">
        <v>0.50349999999999995</v>
      </c>
      <c r="P158" s="2">
        <v>0.34200000000000003</v>
      </c>
      <c r="Q158" s="2">
        <v>0.34899999999999998</v>
      </c>
      <c r="R158" s="2">
        <v>0.35899999999999999</v>
      </c>
      <c r="S158" s="2">
        <v>0.35899999999999999</v>
      </c>
      <c r="T158" s="2">
        <v>0</v>
      </c>
      <c r="U158" s="2">
        <v>0</v>
      </c>
      <c r="V158" s="2">
        <v>1.9450000000000001</v>
      </c>
      <c r="W158" s="2">
        <v>8.0440000000000005</v>
      </c>
      <c r="X158" s="2">
        <v>30.600999999999999</v>
      </c>
      <c r="Y158" s="2">
        <v>67.921999999999997</v>
      </c>
      <c r="Z158" s="2">
        <v>36.091999999999999</v>
      </c>
      <c r="AA158" s="2">
        <v>22.553999999999998</v>
      </c>
      <c r="AB158" s="2">
        <v>9.7769999999999992</v>
      </c>
      <c r="AC158" s="2">
        <v>73.715000000000003</v>
      </c>
      <c r="AD158" s="2">
        <v>62.005000000000003</v>
      </c>
      <c r="AE158" s="2">
        <v>67.382999999999996</v>
      </c>
    </row>
    <row r="159" spans="1:31">
      <c r="A159" s="2" t="s">
        <v>46</v>
      </c>
      <c r="B159" s="2" t="s">
        <v>107</v>
      </c>
      <c r="C159" s="2" t="s">
        <v>108</v>
      </c>
      <c r="D159" s="2" t="s">
        <v>33</v>
      </c>
      <c r="E159" s="2" t="s">
        <v>209</v>
      </c>
      <c r="F159" s="2">
        <v>4</v>
      </c>
      <c r="G159" s="2">
        <v>499</v>
      </c>
      <c r="H159" s="2">
        <v>0.499</v>
      </c>
      <c r="I159" s="2">
        <v>0.65100000000000002</v>
      </c>
      <c r="J159" s="2">
        <v>0.65100000000000002</v>
      </c>
      <c r="K159" s="2">
        <v>0.95099999999999996</v>
      </c>
      <c r="L159" s="2">
        <v>0.95099999999999996</v>
      </c>
      <c r="M159" s="2">
        <v>1.137</v>
      </c>
      <c r="N159" s="2">
        <v>1.006</v>
      </c>
      <c r="O159" s="2">
        <v>1.006</v>
      </c>
      <c r="P159" s="2">
        <v>0.82</v>
      </c>
      <c r="Q159" s="2">
        <v>0.80700000000000005</v>
      </c>
      <c r="R159" s="2">
        <v>0.78800000000000003</v>
      </c>
      <c r="S159" s="2">
        <v>0.78800000000000003</v>
      </c>
      <c r="T159" s="2">
        <v>0</v>
      </c>
      <c r="U159" s="2">
        <v>13.894</v>
      </c>
      <c r="V159" s="2">
        <v>12.128</v>
      </c>
      <c r="W159" s="2">
        <v>43.820999999999998</v>
      </c>
      <c r="X159" s="2">
        <v>41.332999999999998</v>
      </c>
      <c r="Y159" s="2">
        <v>46.890999999999998</v>
      </c>
      <c r="Z159" s="2">
        <v>22.74</v>
      </c>
      <c r="AA159" s="2">
        <v>109.474</v>
      </c>
      <c r="AB159" s="2">
        <v>21.64</v>
      </c>
      <c r="AC159" s="2">
        <v>62.765000000000001</v>
      </c>
      <c r="AD159" s="2">
        <v>47.546999999999997</v>
      </c>
      <c r="AE159" s="2">
        <v>327.13600000000002</v>
      </c>
    </row>
    <row r="160" spans="1:31">
      <c r="B160" s="2" t="s">
        <v>31</v>
      </c>
      <c r="C160" s="2" t="s">
        <v>32</v>
      </c>
      <c r="D160" s="2" t="s">
        <v>42</v>
      </c>
      <c r="E160" s="2" t="s">
        <v>210</v>
      </c>
      <c r="F160" s="2">
        <v>1</v>
      </c>
      <c r="G160" s="2">
        <v>1625</v>
      </c>
      <c r="H160" s="2">
        <v>1.625</v>
      </c>
      <c r="I160" s="2">
        <v>1.625</v>
      </c>
      <c r="J160" s="2">
        <v>1.175</v>
      </c>
      <c r="K160" s="2">
        <v>1.175</v>
      </c>
      <c r="L160" s="2">
        <v>0.875</v>
      </c>
      <c r="M160" s="2">
        <v>0.35</v>
      </c>
      <c r="N160" s="2">
        <v>0.25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</row>
    <row r="161" spans="2:31">
      <c r="B161" s="2" t="s">
        <v>31</v>
      </c>
      <c r="C161" s="2" t="s">
        <v>32</v>
      </c>
      <c r="D161" s="2" t="s">
        <v>42</v>
      </c>
      <c r="E161" s="2" t="s">
        <v>211</v>
      </c>
      <c r="F161" s="2">
        <v>4</v>
      </c>
      <c r="G161" s="2">
        <v>377.5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</row>
    <row r="162" spans="2:31">
      <c r="B162" s="2" t="s">
        <v>107</v>
      </c>
      <c r="C162" s="2" t="s">
        <v>113</v>
      </c>
      <c r="D162" s="2" t="s">
        <v>38</v>
      </c>
      <c r="E162" s="2" t="s">
        <v>212</v>
      </c>
      <c r="F162" s="2">
        <v>1</v>
      </c>
      <c r="G162" s="2">
        <v>75</v>
      </c>
      <c r="H162" s="2">
        <v>7.4999999999999997E-2</v>
      </c>
      <c r="I162" s="2">
        <v>7.4999999999999997E-2</v>
      </c>
      <c r="J162" s="2">
        <v>7.4999999999999997E-2</v>
      </c>
      <c r="K162" s="2">
        <v>7.4999999999999997E-2</v>
      </c>
      <c r="L162" s="2">
        <v>7.4999999999999997E-2</v>
      </c>
      <c r="M162" s="2">
        <v>0.05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</row>
    <row r="163" spans="2:31">
      <c r="B163" s="2" t="s">
        <v>107</v>
      </c>
      <c r="C163" s="2" t="s">
        <v>108</v>
      </c>
      <c r="D163" s="2" t="s">
        <v>38</v>
      </c>
      <c r="E163" s="2" t="s">
        <v>213</v>
      </c>
      <c r="F163" s="2">
        <v>1</v>
      </c>
      <c r="G163" s="2">
        <v>75</v>
      </c>
      <c r="H163" s="2">
        <v>7.4999999999999997E-2</v>
      </c>
      <c r="I163" s="2">
        <v>7.4999999999999997E-2</v>
      </c>
      <c r="J163" s="2">
        <v>7.4999999999999997E-2</v>
      </c>
      <c r="K163" s="2">
        <v>7.4999999999999997E-2</v>
      </c>
      <c r="L163" s="2">
        <v>7.4999999999999997E-2</v>
      </c>
      <c r="M163" s="2">
        <v>7.4999999999999997E-2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</row>
    <row r="164" spans="2:31">
      <c r="B164" s="2" t="s">
        <v>107</v>
      </c>
      <c r="C164" s="2" t="s">
        <v>113</v>
      </c>
      <c r="D164" s="2" t="s">
        <v>33</v>
      </c>
      <c r="E164" s="2" t="s">
        <v>214</v>
      </c>
      <c r="F164" s="2">
        <v>4</v>
      </c>
      <c r="G164" s="2">
        <v>150</v>
      </c>
      <c r="H164" s="2">
        <v>0</v>
      </c>
      <c r="I164" s="2">
        <v>0</v>
      </c>
      <c r="J164" s="2">
        <v>0.15</v>
      </c>
      <c r="K164" s="2">
        <v>0.15</v>
      </c>
      <c r="L164" s="2">
        <v>0.15</v>
      </c>
      <c r="M164" s="2">
        <v>0.3</v>
      </c>
      <c r="N164" s="2">
        <v>0.3</v>
      </c>
      <c r="O164" s="2">
        <v>0.34875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</row>
    <row r="165" spans="2:31">
      <c r="B165" s="2" t="s">
        <v>107</v>
      </c>
      <c r="C165" s="2" t="s">
        <v>113</v>
      </c>
      <c r="D165" s="2" t="s">
        <v>38</v>
      </c>
      <c r="E165" s="2" t="s">
        <v>215</v>
      </c>
      <c r="F165" s="2">
        <v>4</v>
      </c>
      <c r="G165" s="2">
        <v>200</v>
      </c>
      <c r="H165" s="2">
        <v>0.1</v>
      </c>
      <c r="I165" s="2">
        <v>0.15</v>
      </c>
      <c r="J165" s="2">
        <v>0.15</v>
      </c>
      <c r="K165" s="2">
        <v>0</v>
      </c>
      <c r="L165" s="2">
        <v>0</v>
      </c>
      <c r="M165" s="2">
        <v>0.15</v>
      </c>
      <c r="N165" s="2">
        <v>0.13950000000000001</v>
      </c>
      <c r="O165" s="2">
        <v>3.5999999999999997E-2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</row>
    <row r="166" spans="2:31">
      <c r="B166" s="2" t="s">
        <v>107</v>
      </c>
      <c r="C166" s="2" t="s">
        <v>110</v>
      </c>
      <c r="D166" s="2" t="s">
        <v>38</v>
      </c>
      <c r="E166" s="2" t="s">
        <v>216</v>
      </c>
      <c r="F166" s="2">
        <v>1</v>
      </c>
      <c r="G166" s="2">
        <v>150</v>
      </c>
      <c r="H166" s="2">
        <v>0.15</v>
      </c>
      <c r="I166" s="2">
        <v>0.15</v>
      </c>
      <c r="J166" s="2">
        <v>0.17499999999999999</v>
      </c>
      <c r="K166" s="2">
        <v>0.17499999999999999</v>
      </c>
      <c r="L166" s="2">
        <v>0.17499999999999999</v>
      </c>
      <c r="M166" s="2">
        <v>0.1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</row>
    <row r="167" spans="2:31">
      <c r="B167" s="2" t="s">
        <v>107</v>
      </c>
      <c r="C167" s="2" t="s">
        <v>110</v>
      </c>
      <c r="D167" s="2" t="s">
        <v>38</v>
      </c>
      <c r="E167" s="2" t="s">
        <v>217</v>
      </c>
      <c r="F167" s="2">
        <v>1</v>
      </c>
      <c r="G167" s="2">
        <v>45</v>
      </c>
      <c r="H167" s="2">
        <v>0.05</v>
      </c>
      <c r="I167" s="2">
        <v>0.05</v>
      </c>
      <c r="J167" s="2">
        <v>0.05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</row>
    <row r="168" spans="2:31">
      <c r="B168" s="2" t="s">
        <v>107</v>
      </c>
      <c r="C168" s="2" t="s">
        <v>113</v>
      </c>
      <c r="D168" s="2" t="s">
        <v>117</v>
      </c>
      <c r="E168" s="2" t="s">
        <v>218</v>
      </c>
      <c r="F168" s="2">
        <v>3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0.27</v>
      </c>
      <c r="Q168" s="2">
        <v>0.27</v>
      </c>
      <c r="R168" s="2">
        <v>0.105</v>
      </c>
      <c r="S168" s="2">
        <v>0.105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</row>
    <row r="169" spans="2:31">
      <c r="B169" s="2" t="s">
        <v>107</v>
      </c>
      <c r="C169" s="2" t="s">
        <v>110</v>
      </c>
      <c r="D169" s="2" t="s">
        <v>38</v>
      </c>
      <c r="E169" s="2" t="s">
        <v>219</v>
      </c>
      <c r="F169" s="2">
        <v>1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</row>
    <row r="170" spans="2:31">
      <c r="B170" s="2" t="s">
        <v>31</v>
      </c>
      <c r="C170" s="2" t="s">
        <v>32</v>
      </c>
      <c r="D170" s="2" t="s">
        <v>38</v>
      </c>
      <c r="E170" s="2" t="s">
        <v>220</v>
      </c>
      <c r="F170" s="2">
        <v>1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2.1999999999999999E-2</v>
      </c>
      <c r="S170" s="2">
        <v>2.1999999999999999E-2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汇亘 叶</cp:lastModifiedBy>
  <dcterms:created xsi:type="dcterms:W3CDTF">2025-06-27T12:17:00Z</dcterms:created>
  <dcterms:modified xsi:type="dcterms:W3CDTF">2025-06-29T08:29:12Z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3B0648DAD44A4D5CAFCADD2D2EDB4C3D_13</vt:lpwstr>
  </property>
  <property fmtid="{D5CDD505-2E9C-101B-9397-08002B2CF9AE}" pid="3" name="KSOProductBuildVer">
    <vt:lpwstr>2052-12.1.0.21541</vt:lpwstr>
  </property>
</Properties>
</file>