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<sst xmlns="http://schemas.openxmlformats.org/spreadsheetml/2006/main" count="40" uniqueCount="34">
  <si>
    <t>October</t>
  </si>
  <si>
    <t>2022年六月廖莲敏工资计算（11月）</t>
  </si>
  <si>
    <t>金额</t>
  </si>
  <si>
    <t>备注</t>
  </si>
  <si>
    <t>底薪</t>
  </si>
  <si>
    <t>5月在岗</t>
  </si>
  <si>
    <t>天</t>
  </si>
  <si>
    <t>餐补</t>
  </si>
  <si>
    <t>休息</t>
  </si>
  <si>
    <t>全勤新制度</t>
  </si>
  <si>
    <t>保险</t>
  </si>
  <si>
    <t>工龄</t>
  </si>
  <si>
    <t>大于一年</t>
  </si>
  <si>
    <t>总计</t>
  </si>
  <si>
    <t>以下为单值提成部分</t>
  </si>
  <si>
    <t>量尺</t>
  </si>
  <si>
    <t>设计</t>
  </si>
  <si>
    <t>谈单</t>
  </si>
  <si>
    <t>下单</t>
  </si>
  <si>
    <t>单值</t>
  </si>
  <si>
    <t>提成百分比</t>
  </si>
  <si>
    <t>预计工资</t>
  </si>
  <si>
    <t>御景台，田远志客户效果图</t>
  </si>
  <si>
    <t>没成</t>
  </si>
  <si>
    <r>
      <rPr>
        <sz val="10"/>
        <color theme="1"/>
        <rFont val="楷体"/>
        <charset val="134"/>
      </rPr>
      <t>梁琼客户效果图</t>
    </r>
    <r>
      <rPr>
        <sz val="10"/>
        <color rgb="FFFF0000"/>
        <rFont val="楷体"/>
        <charset val="134"/>
      </rPr>
      <t>未定先测</t>
    </r>
  </si>
  <si>
    <r>
      <rPr>
        <sz val="10"/>
        <color theme="1"/>
        <rFont val="楷体"/>
        <charset val="134"/>
      </rPr>
      <t>珞璜恒大周姐，郑琴客户</t>
    </r>
    <r>
      <rPr>
        <sz val="10"/>
        <color rgb="FFFF0000"/>
        <rFont val="楷体"/>
        <charset val="134"/>
      </rPr>
      <t>未定先测</t>
    </r>
  </si>
  <si>
    <t>金科中央公园城罗栋元</t>
  </si>
  <si>
    <t>算了不要了</t>
  </si>
  <si>
    <r>
      <rPr>
        <sz val="10"/>
        <color theme="1"/>
        <rFont val="楷体"/>
        <charset val="134"/>
      </rPr>
      <t>德感周霞田远志客户</t>
    </r>
    <r>
      <rPr>
        <sz val="10"/>
        <color rgb="FFFF0000"/>
        <rFont val="楷体"/>
        <charset val="134"/>
      </rPr>
      <t>未定先测</t>
    </r>
  </si>
  <si>
    <t>疫情没来</t>
  </si>
  <si>
    <r>
      <rPr>
        <sz val="10"/>
        <color theme="1"/>
        <rFont val="楷体"/>
        <charset val="134"/>
      </rPr>
      <t>自建房两层叠拼周姐客户</t>
    </r>
    <r>
      <rPr>
        <sz val="10"/>
        <color rgb="FFFF0000"/>
        <rFont val="楷体"/>
        <charset val="134"/>
      </rPr>
      <t>未定先测</t>
    </r>
  </si>
  <si>
    <t>盛景东方罗家银</t>
  </si>
  <si>
    <t>√</t>
  </si>
  <si>
    <t>全部总计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</si>
</sst>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楷体"/>
      <charset val="134"/>
    </font>
    <font>
      <sz val="11"/>
      <color theme="1"/>
      <name val="楷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FF0000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0" fontId="1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0" fontId="1" fillId="2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9" fontId="1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145" zoomScaleNormal="145" workbookViewId="0">
      <selection activeCell="D24" sqref="D24"/>
    </sheetView>
  </sheetViews>
  <sheetFormatPr defaultColWidth="9" defaultRowHeight="13.5"/>
  <cols>
    <col min="1" max="1" width="27.7583333333333" style="1" customWidth="1"/>
    <col min="2" max="16384" width="9" style="1"/>
  </cols>
  <sheetData>
    <row r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2" t="s">
        <v>1</v>
      </c>
      <c r="B2" s="2"/>
      <c r="C2" s="2"/>
      <c r="D2" s="2" t="s">
        <v>2</v>
      </c>
      <c r="E2" s="2"/>
      <c r="G2" s="3"/>
      <c r="H2" s="2"/>
      <c r="I2" s="2" t="s">
        <v>3</v>
      </c>
      <c r="J2" s="2"/>
      <c r="K2" s="2"/>
    </row>
    <row r="3" spans="1:11">
      <c r="A3" s="2" t="s">
        <v>4</v>
      </c>
      <c r="B3" s="2"/>
      <c r="C3" s="2"/>
      <c r="D3" s="2">
        <v>3000</v>
      </c>
      <c r="E3" s="2"/>
      <c r="G3" s="3"/>
      <c r="H3" s="2"/>
      <c r="I3" s="2"/>
      <c r="J3" s="2"/>
      <c r="K3" s="2"/>
    </row>
    <row r="4" spans="1:11">
      <c r="A4" s="2" t="s">
        <v>5</v>
      </c>
      <c r="B4" s="2">
        <v>29</v>
      </c>
      <c r="C4" s="2" t="s">
        <v>6</v>
      </c>
      <c r="D4" s="2">
        <f>B4*13</f>
        <v>377</v>
      </c>
      <c r="E4" s="2"/>
      <c r="G4" s="3"/>
      <c r="H4" s="2"/>
      <c r="I4" s="2" t="s">
        <v>7</v>
      </c>
      <c r="J4" s="2"/>
      <c r="K4" s="2"/>
    </row>
    <row r="5" spans="1:11">
      <c r="A5" s="2" t="s">
        <v>8</v>
      </c>
      <c r="B5" s="2">
        <v>2</v>
      </c>
      <c r="C5" s="2" t="s">
        <v>6</v>
      </c>
      <c r="D5" s="2">
        <f>(4-B5)*100</f>
        <v>200</v>
      </c>
      <c r="E5" s="2"/>
      <c r="G5" s="3"/>
      <c r="H5" s="2"/>
      <c r="I5" s="2" t="s">
        <v>9</v>
      </c>
      <c r="J5" s="2"/>
      <c r="K5" s="2"/>
    </row>
    <row r="6" spans="1:11">
      <c r="A6" s="2" t="s">
        <v>10</v>
      </c>
      <c r="B6" s="2"/>
      <c r="C6" s="2"/>
      <c r="D6" s="2">
        <v>-464</v>
      </c>
      <c r="E6" s="2"/>
      <c r="G6" s="3"/>
      <c r="H6" s="2"/>
      <c r="I6" s="2"/>
      <c r="J6" s="2"/>
      <c r="K6" s="2"/>
    </row>
    <row r="7" spans="1:11">
      <c r="A7" s="2" t="s">
        <v>11</v>
      </c>
      <c r="B7" s="2"/>
      <c r="C7" s="2"/>
      <c r="D7" s="2">
        <v>50</v>
      </c>
      <c r="E7" s="2"/>
      <c r="G7" s="3"/>
      <c r="H7" s="2"/>
      <c r="I7" s="2" t="s">
        <v>12</v>
      </c>
      <c r="J7" s="2"/>
      <c r="K7" s="2"/>
    </row>
    <row r="8" spans="1:11">
      <c r="A8" s="4"/>
      <c r="B8" s="4"/>
      <c r="C8" s="4"/>
      <c r="D8" s="4"/>
      <c r="E8" s="4"/>
      <c r="F8" s="4"/>
      <c r="G8" s="5" t="s">
        <v>13</v>
      </c>
      <c r="H8" s="4">
        <f>SUM(D3:D7)</f>
        <v>3163</v>
      </c>
      <c r="I8" s="4"/>
      <c r="J8" s="4"/>
      <c r="K8" s="4"/>
    </row>
    <row r="9" spans="1:11">
      <c r="A9" s="2" t="s">
        <v>14</v>
      </c>
      <c r="B9" s="2"/>
      <c r="C9" s="2"/>
      <c r="D9" s="2"/>
      <c r="E9" s="2"/>
      <c r="F9" s="2"/>
      <c r="G9" s="3"/>
      <c r="H9" s="2"/>
      <c r="I9" s="2"/>
      <c r="J9" s="2"/>
      <c r="K9" s="2"/>
    </row>
    <row r="10" spans="1:11">
      <c r="A10" s="2"/>
      <c r="B10" s="2"/>
      <c r="C10" s="2"/>
      <c r="D10" s="2"/>
      <c r="E10" s="2"/>
      <c r="F10" s="2"/>
      <c r="G10" s="3"/>
      <c r="H10" s="2"/>
      <c r="I10" s="2"/>
      <c r="J10" s="2"/>
      <c r="K10" s="2"/>
    </row>
    <row r="11" spans="1:11">
      <c r="A11" s="2"/>
      <c r="B11" s="2" t="s">
        <v>15</v>
      </c>
      <c r="C11" s="2" t="s">
        <v>16</v>
      </c>
      <c r="D11" s="2" t="s">
        <v>17</v>
      </c>
      <c r="E11" s="2" t="s">
        <v>18</v>
      </c>
      <c r="F11" s="2" t="s">
        <v>19</v>
      </c>
      <c r="G11" s="3" t="s">
        <v>20</v>
      </c>
      <c r="H11" s="2" t="s">
        <v>21</v>
      </c>
      <c r="I11" s="2" t="s">
        <v>3</v>
      </c>
      <c r="J11" s="2"/>
      <c r="K11" s="2"/>
    </row>
    <row r="12" spans="1:11">
      <c r="A12" s="2" t="s">
        <v>22</v>
      </c>
      <c r="B12" s="2"/>
      <c r="C12" s="2"/>
      <c r="D12" s="2"/>
      <c r="E12" s="2"/>
      <c r="F12" s="2"/>
      <c r="G12" s="3"/>
      <c r="H12" s="2">
        <v>100</v>
      </c>
      <c r="I12" s="2"/>
      <c r="J12" s="2" t="s">
        <v>23</v>
      </c>
      <c r="K12" s="2"/>
    </row>
    <row r="13" spans="1:11">
      <c r="A13" s="2" t="s">
        <v>24</v>
      </c>
      <c r="B13" s="6"/>
      <c r="C13" s="6"/>
      <c r="D13" s="6"/>
      <c r="E13" s="6"/>
      <c r="F13" s="2"/>
      <c r="G13" s="3"/>
      <c r="H13" s="2">
        <v>100</v>
      </c>
      <c r="I13" s="2"/>
      <c r="J13" s="2"/>
      <c r="K13" s="2"/>
    </row>
    <row r="14" spans="1:11">
      <c r="A14" s="2" t="s">
        <v>25</v>
      </c>
      <c r="B14" s="6"/>
      <c r="C14" s="6"/>
      <c r="D14" s="6"/>
      <c r="E14" s="6"/>
      <c r="F14" s="2"/>
      <c r="G14" s="3"/>
      <c r="H14" s="2">
        <v>100</v>
      </c>
      <c r="I14" s="2"/>
      <c r="J14" s="2"/>
      <c r="K14" s="2"/>
    </row>
    <row r="15" spans="1:10">
      <c r="A15" s="2" t="s">
        <v>26</v>
      </c>
      <c r="B15" s="7"/>
      <c r="C15" s="7"/>
      <c r="D15" s="7"/>
      <c r="E15" s="7"/>
      <c r="F15" s="7">
        <v>1600</v>
      </c>
      <c r="G15" s="3"/>
      <c r="H15" s="2"/>
      <c r="I15" s="2" t="s">
        <v>27</v>
      </c>
      <c r="J15" s="2"/>
    </row>
    <row r="16" spans="1:10">
      <c r="A16" s="2" t="s">
        <v>28</v>
      </c>
      <c r="B16" s="2"/>
      <c r="C16" s="2"/>
      <c r="D16" s="2"/>
      <c r="E16" s="2"/>
      <c r="F16" s="2"/>
      <c r="G16" s="3"/>
      <c r="H16" s="2">
        <v>100</v>
      </c>
      <c r="I16" s="2"/>
      <c r="J16" s="2" t="s">
        <v>29</v>
      </c>
    </row>
    <row r="17" spans="1:10">
      <c r="A17" s="2" t="s">
        <v>30</v>
      </c>
      <c r="B17" s="2"/>
      <c r="C17" s="2"/>
      <c r="D17" s="2"/>
      <c r="E17" s="2"/>
      <c r="F17" s="2"/>
      <c r="G17" s="3"/>
      <c r="H17" s="2"/>
      <c r="I17" s="2"/>
      <c r="J17" s="2"/>
    </row>
    <row r="18" spans="1:11">
      <c r="A18" s="2" t="s">
        <v>31</v>
      </c>
      <c r="B18" s="2" t="s">
        <v>32</v>
      </c>
      <c r="C18" s="2" t="s">
        <v>32</v>
      </c>
      <c r="D18" s="2" t="s">
        <v>32</v>
      </c>
      <c r="E18" s="2" t="s">
        <v>32</v>
      </c>
      <c r="F18" s="2">
        <v>30300</v>
      </c>
      <c r="G18" s="8">
        <v>0.02</v>
      </c>
      <c r="H18" s="2">
        <f>G18*F18</f>
        <v>606</v>
      </c>
      <c r="I18" s="2"/>
      <c r="J18" s="2"/>
      <c r="K18" s="2"/>
    </row>
    <row r="19" spans="1:11">
      <c r="A19" s="4"/>
      <c r="B19" s="4"/>
      <c r="C19" s="4"/>
      <c r="D19" s="4"/>
      <c r="E19" s="4"/>
      <c r="F19" s="4"/>
      <c r="G19" s="4" t="s">
        <v>13</v>
      </c>
      <c r="H19" s="4">
        <f>SUM(H12:J18)</f>
        <v>1006</v>
      </c>
      <c r="I19" s="4"/>
      <c r="J19" s="4"/>
      <c r="K19" s="4"/>
    </row>
    <row r="20" spans="1:1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>
      <c r="A21" s="9"/>
      <c r="B21" s="9"/>
      <c r="C21" s="9"/>
      <c r="D21" s="9"/>
      <c r="E21" s="9"/>
      <c r="F21" s="9"/>
      <c r="G21" s="9" t="s">
        <v>33</v>
      </c>
      <c r="H21" s="9">
        <f>SUM(H19,H8)</f>
        <v>4169</v>
      </c>
      <c r="I21" s="9"/>
      <c r="J21" s="9"/>
      <c r="K21" s="9"/>
    </row>
  </sheetData>
  <mergeCells count="1">
    <mergeCell ref="B7:C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8:R27"/>
  <sheetViews>
    <sheetView workbookViewId="0">
      <selection activeCell="B44" sqref="B44"/>
    </sheetView>
  </sheetViews>
  <sheetFormatPr defaultColWidth="9" defaultRowHeight="13.5"/>
  <sheetData>
    <row r="18" spans="1:1">
      <c r="A18">
        <v>5794</v>
      </c>
    </row>
    <row r="19" spans="1:1">
      <c r="A19">
        <v>-500</v>
      </c>
    </row>
    <row r="20" spans="1:1">
      <c r="A20">
        <v>-1500</v>
      </c>
    </row>
    <row r="21" spans="1:1">
      <c r="A21">
        <v>-977.95</v>
      </c>
    </row>
    <row r="22" spans="1:18">
      <c r="A22">
        <v>173.08</v>
      </c>
      <c r="R22">
        <v>474</v>
      </c>
    </row>
    <row r="23" spans="1:18">
      <c r="A23">
        <v>-556.36</v>
      </c>
      <c r="R23">
        <v>210</v>
      </c>
    </row>
    <row r="24" spans="1:1">
      <c r="A24">
        <v>-39.9</v>
      </c>
    </row>
    <row r="25" spans="1:1">
      <c r="A25">
        <v>349.96</v>
      </c>
    </row>
    <row r="26" spans="1:1">
      <c r="A26">
        <v>35</v>
      </c>
    </row>
    <row r="27" spans="1:1">
      <c r="A27">
        <v>-127.54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16:N29"/>
  <sheetViews>
    <sheetView workbookViewId="0">
      <selection activeCell="K19" sqref="K19"/>
    </sheetView>
  </sheetViews>
  <sheetFormatPr defaultColWidth="9" defaultRowHeight="13.5"/>
  <sheetData>
    <row r="16" spans="11:11">
      <c r="K16">
        <v>94.89</v>
      </c>
    </row>
    <row r="17" spans="11:11">
      <c r="K17">
        <v>193.01</v>
      </c>
    </row>
    <row r="18" spans="11:11">
      <c r="K18">
        <v>128.13</v>
      </c>
    </row>
    <row r="29" spans="14:14">
      <c r="N29">
        <f>SUM(K:K)</f>
        <v>416.03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mikami</dc:creator>
  <cp:lastModifiedBy>戏</cp:lastModifiedBy>
  <dcterms:created xsi:type="dcterms:W3CDTF">2022-10-06T04:01:00Z</dcterms:created>
  <dcterms:modified xsi:type="dcterms:W3CDTF">2023-01-03T03:22:56Z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51DD6D63CF6A4799A3E873597A4A0618</vt:lpwstr>
  </property>
  <property fmtid="{D5CDD505-2E9C-101B-9397-08002B2CF9AE}" pid="3" name="KSOProductBuildVer">
    <vt:lpwstr>2052-11.1.0.12980</vt:lpwstr>
  </property>
</Properties>
</file>