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525"/>
  </bookViews>
  <sheets>
    <sheet name="Sheet1" sheetId="1" r:id="rId1"/>
  </sheets>
  <definedNames>
    <definedName name="_xlnm._FilterDatabase" localSheetId="0" hidden="1">Sheet1!$A$1:$G$401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<sst xmlns="http://schemas.openxmlformats.org/spreadsheetml/2006/main" count="412" uniqueCount="412">
  <si>
    <t>编号</t>
  </si>
  <si>
    <t>数据</t>
  </si>
  <si>
    <t>字</t>
  </si>
  <si>
    <t>拼音</t>
  </si>
  <si>
    <t>对应字数</t>
  </si>
  <si>
    <t>字的起始地址(16进制)</t>
  </si>
  <si>
    <t>拼音长度</t>
  </si>
  <si>
    <t>第一个拼音</t>
  </si>
  <si>
    <t>第二个拼音</t>
  </si>
  <si>
    <t>第三个拼音</t>
  </si>
  <si>
    <t>第四个拼音</t>
  </si>
  <si>
    <t>第五个拼音</t>
  </si>
  <si>
    <t>第六个拼音</t>
  </si>
  <si>
    <t xml:space="preserve">const unsigned char PY_mb_a     []={"啊阿呵吖嗄腌锕"}; </t>
  </si>
  <si>
    <t>const unsigned char PY_mb_ai    []={"爱矮挨哎碍癌艾唉哀蔼隘埃皑呆嗌嫒瑷暧捱砹嗳锿霭"};</t>
  </si>
  <si>
    <t>const unsigned char PY_mb_an    []={"按安暗岸俺案鞍氨胺厂广庵揞犴铵桉谙鹌埯黯"};</t>
  </si>
  <si>
    <t>const unsigned char PY_mb_ang   []={"昂肮盎仰"};</t>
  </si>
  <si>
    <t>const unsigned char PY_mb_ao    []={"袄凹傲奥熬懊敖翱澳嚣拗媪廒骜嗷坳遨聱螯獒鏊鳌鏖"};</t>
  </si>
  <si>
    <t>const unsigned char PY_mb_ba    []={"把八吧爸拔罢跋巴芭扒坝霸叭靶笆疤耙捌粑茇岜鲅钯魃"};</t>
  </si>
  <si>
    <t>const unsigned char PY_mb_bai   []={"百白摆败柏拜佰伯稗捭呗掰"};</t>
  </si>
  <si>
    <t>const unsigned char PY_mb_ban   []={"半办班般拌搬版斑板伴扳扮瓣颁绊癍坂钣舨阪"};</t>
  </si>
  <si>
    <t>const unsigned char PY_mb_bang  []={"帮棒绑磅镑邦榜蚌傍梆膀谤浜蒡"};</t>
  </si>
  <si>
    <t>const unsigned char PY_mb_bao   []={"包抱报饱保暴薄宝爆剥豹刨雹褒堡苞胞鲍炮瀑龅孢煲褓鸨趵葆"};</t>
  </si>
  <si>
    <t>const unsigned char PY_mb_bei   []={"被北倍杯背悲备碑卑贝辈钡焙狈惫臂褙悖蓓鹎鐾呗"};</t>
  </si>
  <si>
    <t>const unsigned char PY_mb_ben   []={"本奔苯笨夯锛贲畚坌"};</t>
  </si>
  <si>
    <t>const unsigned char PY_mb_beng  []={"蹦绷甭崩迸蚌泵甏嘣"};</t>
  </si>
  <si>
    <t>const unsigned char PY_mb_bi    []={"比笔闭鼻碧必避逼毕臂彼鄙壁蓖币弊辟蔽毙庇敝陛毖痹秘泌秕薜荸芘萆匕裨畀俾嬖狴筚箅篦舭荜襞庳铋跸吡愎贲滗濞璧哔髀弼妣婢"};</t>
  </si>
  <si>
    <t>const unsigned char PY_mb_bian  []={"边变便遍编辩扁贬鞭卞辨辫忭砭匾汴碥蝙褊鳊笾苄窆弁缏"};</t>
  </si>
  <si>
    <t>const unsigned char PY_mb_biao  []={"表标彪膘杓婊飑飙鳔瘭飚镳裱骠镖"};</t>
  </si>
  <si>
    <t>const unsigned char PY_mb_bie   []={"别憋鳖瘪蹩"};</t>
  </si>
  <si>
    <t>const unsigned char PY_mb_bin   []={"宾濒摈彬斌滨豳膑殡缤髌傧槟鬓镔玢"};</t>
  </si>
  <si>
    <t>const unsigned char PY_mb_bing  []={"并病兵冰丙饼屏秉柄炳摒槟禀邴"};</t>
  </si>
  <si>
    <t>const unsigned char PY_mb_bo    []={"拨波播泊博伯驳玻剥薄勃菠钵搏脖帛般柏舶渤铂箔膊魄卜礴跛檗亳鹁踣啵蕃簸钹饽擘"};</t>
  </si>
  <si>
    <t>const unsigned char PY_mb_bu    []={"不步补布部捕卜簿哺堡埠怖埔瓿逋晡钸钚醭卟"};</t>
  </si>
  <si>
    <t>const unsigned char PY_mb_ca    []={"擦拆礤嚓"};</t>
  </si>
  <si>
    <t>const unsigned char PY_mb_cai   []={"猜才材财裁采彩睬踩菜蔡"};</t>
  </si>
  <si>
    <t>const unsigned char PY_mb_can   []={"蚕残掺参惨惭餐灿骖璨孱黪粲"};</t>
  </si>
  <si>
    <t>const unsigned char PY_mb_cang  []={"藏仓沧舱苍伧"};</t>
  </si>
  <si>
    <t>const unsigned char PY_mb_cao   []={"草操曹槽糙嘈艚螬漕"};</t>
  </si>
  <si>
    <t>const unsigned char PY_mb_ce    []={"册侧策测厕恻"};</t>
  </si>
  <si>
    <t>const unsigned char PY_mb_cen   []={"参岑涔"};</t>
  </si>
  <si>
    <t>const unsigned char PY_mb_ceng  []={"曾层蹭噌"};</t>
  </si>
  <si>
    <t>const unsigned char PY_mb_cha   []={"查插叉茶差岔搽察茬碴刹诧楂槎镲衩汊馇檫姹杈锸嚓"};</t>
  </si>
  <si>
    <t>const unsigned char PY_mb_chai  []={"菜柴拆差豺钗瘥虿侪"};</t>
  </si>
  <si>
    <t>const unsigned char PY_mb_chan  []={"产缠掺搀阐颤铲谗蝉单馋觇婵蒇谄冁廛孱蟾羼镡忏潺禅骣躔澶"};</t>
  </si>
  <si>
    <t>const unsigned char PY_mb_chang []={"长唱常场厂尝肠畅昌敞倡偿猖裳鲳氅菖惝嫦徜鬯阊怅伥昶苌娼"};</t>
  </si>
  <si>
    <t>const unsigned char PY_mb_chao  []={"朝抄超吵潮巢炒嘲剿绰钞怊焯耖晁"};</t>
  </si>
  <si>
    <t>const unsigned char PY_mb_che   []={"车撤扯掣彻尺澈坼砗"};</t>
  </si>
  <si>
    <t>const unsigned char PY_mb_chen  []={"趁称辰臣尘晨沉陈衬橙忱郴榇抻谌碜谶宸龀嗔伧琛"};</t>
  </si>
  <si>
    <t>const unsigned char PY_mb_cheng []={"成乘盛撑称城程呈诚惩逞骋澄橙承塍柽埕铖噌铛酲晟裎枨蛏丞瞠"};</t>
  </si>
  <si>
    <t>const unsigned char PY_mb_chi   []={"吃尺迟池翅痴赤齿耻持斥侈弛驰炽匙踟坻茌墀饬媸豉褫敕哧瘛蚩啻鸱眵螭篪魑叱彳笞嗤"};</t>
  </si>
  <si>
    <t>const unsigned char PY_mb_chong []={"冲重虫充宠崇涌种艟忡舂铳憧茺"};</t>
  </si>
  <si>
    <t>const unsigned char PY_mb_chou  []={"抽愁臭仇丑稠绸酬筹踌畴瞅惆俦帱瘳雠"};</t>
  </si>
  <si>
    <t>const unsigned char PY_mb_chu   []={"出处初锄除触橱楚础储畜滁矗搐躇厨雏楮杵刍怵绌亍憷蹰黜蜍樗"};</t>
  </si>
  <si>
    <t>const unsigned char PY_mb_chuai []={"揣膪啜嘬搋踹"};</t>
  </si>
  <si>
    <t>const unsigned char PY_mb_chuan []={"穿船传串川喘椽氚遄钏舡舛巛"};</t>
  </si>
  <si>
    <t>const unsigned char PY_mb_chuang[]={"窗床闯创疮幢怆"};</t>
  </si>
  <si>
    <t>const unsigned char PY_mb_chui  []={"吹垂炊锤捶椎槌棰陲"};</t>
  </si>
  <si>
    <t>const unsigned char PY_mb_chun  []={"春唇纯蠢醇淳椿蝽莼鹑"};</t>
  </si>
  <si>
    <t>const unsigned char PY_mb_chuo  []={"戳绰踔啜龊辍"};</t>
  </si>
  <si>
    <t>const unsigned char PY_mb_ci    []={"次此词瓷慈雌磁辞刺茨伺疵赐差兹呲鹚祠糍"};</t>
  </si>
  <si>
    <t>const unsigned char PY_mb_cong  []={"从丛葱匆聪囱琮枞淙璁骢苁"};</t>
  </si>
  <si>
    <t>const unsigned char PY_mb_cou   []={"凑楱辏腠"};</t>
  </si>
  <si>
    <t>const unsigned char PY_mb_cu    []={"粗醋簇促卒徂猝蔟蹙酢殂蹴"};</t>
  </si>
  <si>
    <t>const unsigned char PY_mb_cuan  []={"窜蹿篡攒撺汆爨镩"};</t>
  </si>
  <si>
    <t>const unsigned char PY_mb_cui   []={"催脆摧翠崔淬衰瘁粹璀啐悴萃毳榱"};</t>
  </si>
  <si>
    <t>const unsigned char PY_mb_cun   []={"村寸存蹲忖皴"};</t>
  </si>
  <si>
    <t>const unsigned char PY_mb_cuo   []={"错撮搓挫措磋嵯厝鹾脞痤蹉瘥锉矬"};</t>
  </si>
  <si>
    <t>const unsigned char PY_mb_da    []={"大答达打搭瘩塔笪耷哒褡疸怛靼妲沓嗒鞑"};</t>
  </si>
  <si>
    <t>const unsigned char PY_mb_dai   []={"带代呆戴待袋逮歹贷怠傣大殆呔玳迨岱甙黛骀绐埭"};</t>
  </si>
  <si>
    <t>const unsigned char PY_mb_dan   []={"但单蛋担弹掸胆淡丹耽旦氮诞郸惮石疸澹瘅萏殚眈聃箪赕儋啖"};</t>
  </si>
  <si>
    <t>const unsigned char PY_mb_dang  []={"当党挡档荡谠铛宕菪凼裆砀"};</t>
  </si>
  <si>
    <t>const unsigned char PY_mb_dao   []={"到道倒刀岛盗稻捣悼导蹈祷帱纛忉焘氘叨"};</t>
  </si>
  <si>
    <t>const unsigned char PY_mb_de    []={"的地得德底锝"};</t>
  </si>
  <si>
    <t>const unsigned char PY_mb_deng  []={"等灯邓登澄瞪凳蹬磴镫噔嶝戥簦"};</t>
  </si>
  <si>
    <t>const unsigned char PY_mb_di    []={"地第底低敌抵滴帝递嫡弟缔堤的涤提笛迪狄翟蒂觌邸谛诋嘀柢骶羝氐棣睇娣荻碲镝坻籴砥"};</t>
  </si>
  <si>
    <t>const unsigned char PY_mb_dia   []={"嗲"}</t>
  </si>
  <si>
    <t>const unsigned char PY_mb_dian  []={"点电店殿淀掂颠垫碘惦奠典佃靛滇甸踮钿坫阽癫簟玷巅癜"};</t>
  </si>
  <si>
    <t>const unsigned char PY_mb_diao  []={"掉钓叼吊雕调刁碉凋鸟铞铫鲷貂"};</t>
  </si>
  <si>
    <t>const unsigned char PY_mb_die   []={"爹跌叠碟蝶迭谍牒堞瓞揲蹀耋鲽垤喋"};</t>
  </si>
  <si>
    <t>const unsigned char PY_mb_ding  []={"顶定盯订叮丁钉鼎锭町玎铤腚碇疔仃耵酊啶"};</t>
  </si>
  <si>
    <t>const unsigned char PY_mb_diu   []={"丢铥"};</t>
  </si>
  <si>
    <t>const unsigned char PY_mb_dong  []={"动东懂洞冻冬董栋侗恫峒鸫垌胨胴硐氡岽咚"};</t>
  </si>
  <si>
    <t>const unsigned char PY_mb_dou   []={"都斗豆逗陡抖痘兜读蚪窦篼蔸"};</t>
  </si>
  <si>
    <t>const unsigned char PY_mb_du    []={"读度毒渡堵独肚镀赌睹杜督都犊妒顿蠹笃嘟渎椟牍黩髑芏"};</t>
  </si>
  <si>
    <t>const unsigned char PY_mb_duan  []={"段短断端锻缎椴煅簖"};</t>
  </si>
  <si>
    <t>const unsigned char PY_mb_dui   []={"对队堆兑敦镦碓怼憝"};</t>
  </si>
  <si>
    <t>const unsigned char PY_mb_dun   []={"吨顿蹲墩敦钝盾囤遁不趸沌盹镦礅炖砘"};</t>
  </si>
  <si>
    <t>const unsigned char PY_mb_duo   []={"多朵夺舵剁垛跺惰堕掇哆驮度躲踱沲咄铎裰哚缍"};</t>
  </si>
  <si>
    <t>const unsigned char PY_mb_e     []={"饿哦额鹅蛾扼俄讹阿遏峨娥恶厄鄂锇谔垩锷阏萼苊轭婀莪鳄颚腭愕呃噩鹗屙"};</t>
  </si>
  <si>
    <t>const unsigned char PY_mb_en    []={"恩摁嗯"};</t>
  </si>
  <si>
    <t>const unsigned char PY_mb_er    []={"而二耳儿饵尔贰洱珥鲕鸸佴迩铒"};</t>
  </si>
  <si>
    <t>const unsigned char PY_mb_fa    []={"发法罚伐乏筏阀珐垡砝"};</t>
  </si>
  <si>
    <t>const unsigned char PY_mb_fan   []={"反饭翻番犯凡帆返泛繁烦贩范樊藩矾钒燔蘩畈蕃蹯梵幡"};</t>
  </si>
  <si>
    <t>const unsigned char PY_mb_fang  []={"放房防纺芳方访仿坊妨肪钫彷邡枋舫鲂"};</t>
  </si>
  <si>
    <t>const unsigned char PY_mb_fei   []={"非飞肥费肺废匪吠沸菲诽啡篚蜚腓扉妃斐狒芾悱镄霏翡榧淝鲱绯痱"};</t>
  </si>
  <si>
    <t>const unsigned char PY_mb_fen   []={"分份芬粉坟奋愤纷忿粪酚焚吩氛汾棼瀵鲼玢偾鼢"};</t>
  </si>
  <si>
    <t>const unsigned char PY_mb_feng  []={"风封逢缝蜂丰枫疯冯奉讽凤峰锋烽砜俸酆葑沣唪"};</t>
  </si>
  <si>
    <t>const unsigned char PY_mb_fo    []={"佛"};</t>
  </si>
  <si>
    <t>const unsigned char PY_mb_fou   []={"否缶"};</t>
  </si>
  <si>
    <t>const unsigned char PY_mb_fu    []={"副幅扶浮富福负伏付复服附俯斧赴缚拂夫父符孵敷赋辅府腐腹妇抚覆辐肤氟佛俘傅讣弗涪袱市甫釜脯腑阜咐黼砩苻趺跗蚨芾鲋幞茯滏蜉拊菔蝠鳆蝮绂绋赙罘稃匐麸凫桴莩孚馥驸怫祓呋郛芙艴"};</t>
  </si>
  <si>
    <t>const unsigned char PY_mb_ga    []={"噶胳夹嘎咖轧钆伽旮尬尕尜呷"};</t>
  </si>
  <si>
    <t>const unsigned char PY_mb_gai   []={"该改盖概钙芥溉戤垓丐陔赅"};</t>
  </si>
  <si>
    <t>const unsigned char PY_mb_gan   []={"赶干感敢竿甘肝柑杆赣秆旰酐矸疳泔苷擀绀橄澉淦尴坩"};</t>
  </si>
  <si>
    <t>const unsigned char PY_mb_gang  []={"刚钢纲港缸岗杠冈肛扛筻罡戆"};</t>
  </si>
  <si>
    <t>const unsigned char PY_mb_gao   []={"高搞告稿膏篙羔糕镐皋郜诰杲缟睾槔锆槁藁"};</t>
  </si>
  <si>
    <t>const unsigned char PY_mb_ge    []={"个各歌割哥搁格阁隔革咯胳葛蛤戈鸽疙盖屹合铬硌骼颌袼塥虼圪镉仡舸鬲嗝膈搿纥哿"};</t>
  </si>
  <si>
    <t>const unsigned char PY_mb_gei   []={"给"};</t>
  </si>
  <si>
    <t>const unsigned char PY_mb_gen   []={"跟根哏茛亘艮"};</t>
  </si>
  <si>
    <t>const unsigned char PY_mb_geng  []={"更耕颈梗耿庚羹埂赓鲠哽绠"};</t>
  </si>
  <si>
    <t>const unsigned char PY_mb_gong  []={"工公功共弓攻宫供恭拱贡躬巩汞龚红肱觥珙蚣"};</t>
  </si>
  <si>
    <t>const unsigned char PY_mb_gou   []={"够沟狗钩勾购构苟垢句岣彀枸鞲觏缑笱诟遘媾篝佝"};</t>
  </si>
  <si>
    <t>const unsigned char PY_mb_gu    []={"古股鼓谷故孤箍姑顾固雇估咕骨辜沽蛊贾菇梏鸪汩轱崮菰鹄鹘钴臌酤呱鲴诂牯瞽毂锢牿痼觚蛄罟嘏"};</t>
  </si>
  <si>
    <t>const unsigned char PY_mb_gua   []={"挂刮瓜寡剐褂卦呱胍鸹栝诖"};</t>
  </si>
  <si>
    <t>const unsigned char PY_mb_guai  []={"怪拐乖掴"};</t>
  </si>
  <si>
    <t>const unsigned char PY_mb_guan  []={"关管官观馆惯罐灌冠贯棺纶盥矜莞掼涫鳏鹳倌"};</t>
  </si>
  <si>
    <t>const unsigned char PY_mb_guang []={"光广逛桄犷咣胱"};</t>
  </si>
  <si>
    <t>const unsigned char PY_mb_gui   []={"归贵鬼跪轨规硅桂柜龟诡闺瑰圭刽傀癸炔庋宄桧刿鳜鲑皈匦妫晷簋炅"};</t>
  </si>
  <si>
    <t>const unsigned char PY_mb_gun   []={"滚棍辊鲧衮磙绲"};</t>
  </si>
  <si>
    <t>const unsigned char PY_mb_guo   []={"过国果裹锅郭涡埚椁聒馘猓崞掴帼呙虢蜾蝈"};</t>
  </si>
  <si>
    <t>const unsigned char PY_mb_ha    []={"哈蛤虾铪"};</t>
  </si>
  <si>
    <t>const unsigned char PY_mb_hai   []={"还海害咳氦孩骇骸亥嗨醢胲"};</t>
  </si>
  <si>
    <t>const unsigned char PY_mb_han   []={"喊含汗寒汉旱酣韩焊涵函憨翰罕撼捍憾悍邯邗菡撖瀚阚顸蚶焓颔晗鼾"};</t>
  </si>
  <si>
    <t>const unsigned char PY_mb_hang  []={"行巷航夯杭吭颃沆绗珩"};</t>
  </si>
  <si>
    <t>const unsigned char PY_mb_hao   []={"好号浩嚎壕郝毫豪耗貉镐昊颢灏嚆蚝嗥皓蒿濠薅"};</t>
  </si>
  <si>
    <t>const unsigned char PY_mb_he    []={"和喝合河禾核何呵荷贺赫褐盒鹤菏貉阂涸吓嗬劾盍翮阖颌壑诃纥曷"};</t>
  </si>
  <si>
    <t>const unsigned char PY_mb_hei   []={"黑嘿"};</t>
  </si>
  <si>
    <t>const unsigned char PY_mb_hen   []={"很狠恨痕"};</t>
  </si>
  <si>
    <t>const unsigned char PY_mb_heng  []={"横恒哼衡亨行桁珩蘅"};</t>
  </si>
  <si>
    <t>const unsigned char PY_mb_hong  []={"红轰哄虹洪宏烘鸿弘讧訇蕻闳薨黉荭泓"};</t>
  </si>
  <si>
    <t>const unsigned char PY_mb_hou   []={"后厚吼喉侯候猴鲎篌堠後逅糇骺瘊"};</t>
  </si>
  <si>
    <t>const unsigned char PY_mb_hu    []={"湖户呼虎壶互胡护糊弧忽狐蝴葫沪乎戏核和瑚唬鹕冱怙鹱笏戽扈鹘浒祜醐琥囫烀轷瓠煳斛鹄猢惚岵滹觳唿槲"};</t>
  </si>
  <si>
    <t>const unsigned char PY_mb_hua   []={"话花化画华划滑哗猾豁铧桦骅砉"};</t>
  </si>
  <si>
    <t>const unsigned char PY_mb_huai  []={"坏怀淮槐徊划踝"};</t>
  </si>
  <si>
    <t>const unsigned char PY_mb_huan  []={"换还唤环患缓欢幻宦涣焕豢桓痪漶獾擐逭鲩郇鬟寰奂锾圜洹萑缳浣"};</t>
  </si>
  <si>
    <t>const unsigned char PY_mb_huang []={"黄慌晃荒簧凰皇谎惶蝗磺恍煌幌隍肓潢篁徨鳇"};</t>
  </si>
  <si>
    <t>const unsigned char PY_mb_hui   []={"回会灰绘挥汇辉毁悔惠晦徽恢秽慧贿蛔讳徊卉烩诲彗浍珲蕙喙恚哕晖隳麾诙蟪茴洄咴虺荟缋"};</t>
  </si>
  <si>
    <t>const unsigned char PY_mb_hun   []={"混昏荤浑婚魂阍珲馄溷诨"};</t>
  </si>
  <si>
    <t>const unsigned char PY_mb_huo   []={"或活火伙货和获祸豁霍惑嚯镬耠劐藿攉锪蠖钬夥"};</t>
  </si>
  <si>
    <t>const unsigned char PY_mb_ji    []={"几及急既即机鸡积记级极计挤己季寄纪系基激吉脊际击圾畸箕肌饥迹讥姬绩棘辑籍缉集疾汲嫉蓟技冀伎祭剂悸济寂期其奇忌齐妓继给革稽墼洎鲚屐齑戟鲫嵇矶稷戢虮诘笈暨笄剞叽蒺跻嵴掎跽霁唧畿荠瘠玑羁丌偈芨佶赍楫髻咭蕺觊麂"};</t>
  </si>
  <si>
    <t>const unsigned char PY_mb_jia   []={"家加假价架甲佳夹嘉驾嫁枷荚颊钾稼茄贾铗葭迦戛浃镓痂恝岬跏嘏伽胛笳珈瘕郏袈蛱"};</t>
  </si>
  <si>
    <t>const unsigned char PY_mb_jian  []={"见件减尖间键贱肩兼建检箭煎简剪歼监坚奸健艰荐剑渐溅涧鉴浅践捡柬笺俭碱硷拣舰槛缄茧饯翦鞯戋谏牮枧腱趼缣搛戬毽菅鲣笕谫楗囝蹇裥踺睑謇鹣蒹僭锏湔"};</t>
  </si>
  <si>
    <t>const unsigned char PY_mb_jiang []={"将讲江奖降浆僵姜酱蒋疆匠强桨虹豇礓缰犟耩绛茳糨洚"};</t>
  </si>
  <si>
    <t>const unsigned char PY_mb_jiao  []={"叫脚交角教较缴觉焦胶娇绞校搅骄狡浇矫郊嚼蕉轿窖椒礁饺铰酵侥剿徼艽僬蛟敫峤跤姣皎茭鹪噍醮佼湫鲛挢"};</t>
  </si>
  <si>
    <t>const unsigned char PY_mb_jie   []={"接节街借皆截解界结届姐揭戒介阶劫芥竭洁疥藉价楷秸桔杰捷诫睫家偈桀喈拮骱羯蚧嗟颉鲒婕碣讦孑疖诘"};</t>
  </si>
  <si>
    <t>const unsigned char PY_mb_jin   []={"进近今仅紧金斤尽劲禁浸锦晋筋津谨巾襟烬靳廑瑾馑槿衿堇荩矜噤缙卺妗赆觐"};</t>
  </si>
  <si>
    <t>const unsigned char PY_mb_jing  []={"竟静井惊经镜京净敬精景警竞境径荆晶鲸粳颈兢茎睛劲痉靖肼獍阱腈弪刭憬婧胫菁儆旌迳靓泾"};</t>
  </si>
  <si>
    <t>const unsigned char PY_mb_jiong []={"窘炯扃迥"};</t>
  </si>
  <si>
    <t>const unsigned char PY_mb_jiu   []={"就九酒旧久揪救纠舅究韭厩臼玖灸咎疚赳鹫蹴僦柩桕鬏鸠阄啾"};</t>
  </si>
  <si>
    <t>const unsigned char PY_mb_ju    []={"句举巨局具距锯剧居聚拘菊矩沮拒惧鞠狙驹且据柜桔俱车咀疽踞炬倨醵裾屦犋苴窭飓锔椐苣琚掬榘龃趄莒雎遽橘踽榉鞫钜讵枸"};</t>
  </si>
  <si>
    <t>const unsigned char PY_mb_juan  []={"卷圈倦鹃捐娟眷绢鄄锩蠲镌狷桊涓隽"};</t>
  </si>
  <si>
    <t>const unsigned char PY_mb_jue   []={"决绝觉角爵掘诀撅倔抉攫嚼脚桷噱橛嗟觖劂爝矍镢獗珏崛蕨噘谲蹶孓厥"};</t>
  </si>
  <si>
    <t>const unsigned char PY_mb_jun   []={"军君均菌俊峻龟竣骏钧浚郡筠麇皲捃"};</t>
  </si>
  <si>
    <t>const unsigned char PY_mb_ka    []={"卡喀咯咖胩咔佧"};</t>
  </si>
  <si>
    <t>const unsigned char PY_mb_kai   []={"开揩凯慨楷垲剀锎铠锴忾恺蒈"};</t>
  </si>
  <si>
    <t>const unsigned char PY_mb_kan   []={"看砍堪刊嵌坎槛勘龛戡侃瞰莰阚"};</t>
  </si>
  <si>
    <t>const unsigned char PY_mb_kang  []={"抗炕扛糠康慷亢钪闶伉"};</t>
  </si>
  <si>
    <t>const unsigned char PY_mb_kao   []={"靠考烤拷栲犒尻铐"};</t>
  </si>
  <si>
    <t>const unsigned char PY_mb_ke    []={"咳可克棵科颗刻课客壳渴苛柯磕坷呵恪岢蝌缂蚵轲窠钶氪颏瞌锞稞珂髁疴嗑溘骒"};</t>
  </si>
  <si>
    <t>const unsigned char PY_mb_ken   []={"肯啃恳垦裉"};</t>
  </si>
  <si>
    <t>const unsigned char PY_mb_keng  []={"坑吭铿"};</t>
  </si>
  <si>
    <t>const unsigned char PY_mb_kong  []={"空孔控恐倥崆箜"};</t>
  </si>
  <si>
    <t>const unsigned char PY_mb_kou   []={"口扣抠寇蔻芤眍筘叩"};</t>
  </si>
  <si>
    <t>const unsigned char PY_mb_ku    []={"哭库苦枯裤窟酷刳骷喾堀绔"};</t>
  </si>
  <si>
    <t>const unsigned char PY_mb_kua   []={"跨垮挎夸胯侉"};</t>
  </si>
  <si>
    <t>const unsigned char PY_mb_kuai  []={"快块筷会侩哙蒯浍郐狯脍"};</t>
  </si>
  <si>
    <t>const unsigned char PY_mb_kuan  []={"宽款髋"};</t>
  </si>
  <si>
    <t>const unsigned char PY_mb_kuang []={"矿筐狂框况旷匡眶诳邝纩夼诓圹贶哐"};</t>
  </si>
  <si>
    <t>const unsigned char PY_mb_kui   []={"亏愧奎窥溃葵魁馈盔傀岿匮愦揆睽跬聩篑喹逵暌蒉悝喟馗蝰隗夔"};</t>
  </si>
  <si>
    <t>const unsigned char PY_mb_kun   []={"捆困昆坤鲲锟髡琨醌阃悃"};</t>
  </si>
  <si>
    <t>const unsigned char PY_mb_kuo   []={"阔扩括廓适蛞栝"};</t>
  </si>
  <si>
    <t>const unsigned char PY_mb_la    []={"拉啦辣蜡腊喇垃蓝落瘌邋砬剌旯"};</t>
  </si>
  <si>
    <t>const unsigned char PY_mb_lai   []={"来赖莱崃徕涞濑赉睐铼癞籁"};</t>
  </si>
  <si>
    <t>const unsigned char PY_mb_lan   []={"蓝兰烂拦篮懒栏揽缆滥阑谰婪澜览榄岚褴镧斓罱漤"};</t>
  </si>
  <si>
    <t>const unsigned char PY_mb_lang  []={"浪狼廊郎朗榔琅稂螂莨啷锒阆蒗"};</t>
  </si>
  <si>
    <t>const unsigned char PY_mb_lao   []={"老捞牢劳烙涝落姥酪络佬潦耢铹醪铑唠栳崂痨"};</t>
  </si>
  <si>
    <t>const unsigned char PY_mb_le    []={"了乐勒肋仂叻泐鳓"};</t>
  </si>
  <si>
    <t>const unsigned char PY_mb_lei   []={"类累泪雷垒勒擂蕾肋镭儡磊缧诔耒酹羸嫘檑嘞"};</t>
  </si>
  <si>
    <t>const unsigned char PY_mb_leng  []={"冷棱楞塄愣"};</t>
  </si>
  <si>
    <t>const unsigned char PY_mb_li    []={"里离力立李例哩理利梨厘礼历丽吏犁黎篱狸漓鲤莉荔栗厉励砾傈俐痢粒沥隶璃俪俚郦坜苈莅蓠鹂笠鳢缡跞蜊锂悝澧粝枥蠡鬲呖砺嫠篥疠疬猁藜溧鲡戾栎唳醴轹詈骊罹逦喱雳黧蛎娌"};</t>
  </si>
  <si>
    <t>const unsigned char PY_mb_lia   []={"俩"};</t>
  </si>
  <si>
    <t>const unsigned char PY_mb_lian  []={"连联练莲恋脸炼链敛怜廉帘镰涟蠊琏殓蔹鲢奁潋臁裢濂裣楝"};</t>
  </si>
  <si>
    <t>const unsigned char PY_mb_liang []={"两亮辆凉粮梁量良晾谅俩粱墚靓踉椋魉莨"};</t>
  </si>
  <si>
    <t>const unsigned char PY_mb_liao  []={"了料撩聊撂疗廖燎辽僚寥镣潦钌蓼尥寮缭獠鹩嘹"};</t>
  </si>
  <si>
    <t>const unsigned char PY_mb_lie   []={"列裂猎劣烈咧埒捩鬣趔躐冽洌"};</t>
  </si>
  <si>
    <t>const unsigned char PY_mb_lin   []={"林临淋邻磷鳞赁吝拎琳霖凛遴嶙蔺粼麟躏辚廪懔瞵檩膦啉"};</t>
  </si>
  <si>
    <t>const unsigned char PY_mb_ling  []={"另令领零铃玲灵岭龄凌陵菱伶羚棱翎蛉苓绫瓴酃呤泠棂柃鲮聆囹"};</t>
  </si>
  <si>
    <t>const unsigned char PY_mb_liu   []={"六流留刘柳溜硫瘤榴琉馏碌陆绺锍鎏镏浏骝旒鹨熘遛"};</t>
  </si>
  <si>
    <t>const unsigned char PY_mb_long  []={"龙拢笼聋隆垄弄咙窿陇垅胧珑茏泷栊癃砻"};</t>
  </si>
  <si>
    <t>const unsigned char PY_mb_lou   []={"楼搂漏陋露娄篓偻蝼镂蒌耧髅喽瘘嵝"};</t>
  </si>
  <si>
    <t>const unsigned char PY_mb_lu    []={"路露录鹿陆炉卢鲁卤芦颅庐碌掳绿虏赂戮潞禄麓六鲈栌渌蓼逯泸轳氇簏橹辂垆胪噜"};</t>
  </si>
  <si>
    <t>const unsigned char PY_mb_luan  []={"乱卵滦峦孪挛栾銮脔娈鸾"};</t>
  </si>
  <si>
    <t>const unsigned char PY_mb_lue   []={"略掠锊"};</t>
  </si>
  <si>
    <t>const unsigned char PY_mb_lun   []={"论轮抡伦沦仑纶囵"};</t>
  </si>
  <si>
    <t>const unsigned char PY_mb_luo   []={"落罗锣裸骡烙箩螺萝洛骆逻络咯荦漯蠃雒倮硌椤捋脶瘰摞泺珞镙猡"};</t>
  </si>
  <si>
    <t>const unsigned char PY_mb_lv    []={"绿率铝驴旅屡滤吕律氯缕侣虑履偻膂榈闾捋褛稆"};</t>
  </si>
  <si>
    <t>const unsigned char PY_mb_ma    []={"吗妈马嘛麻骂抹码玛蚂摩唛蟆犸嬷杩"};</t>
  </si>
  <si>
    <t>const unsigned char PY_mb_mai   []={"买卖迈埋麦脉劢霾荬"};</t>
  </si>
  <si>
    <t>const unsigned char PY_mb_man   []={"满慢瞒漫蛮蔓曼馒埋谩幔鳗墁螨镘颟鞔缦熳"};</t>
  </si>
  <si>
    <t>const unsigned char PY_mb_mang  []={"忙芒盲莽茫氓硭邙蟒漭"};</t>
  </si>
  <si>
    <t>const unsigned char PY_mb_mao   []={"毛冒帽猫矛卯貌茂贸铆锚茅耄茆瑁蝥髦懋昴牦瞀峁袤蟊旄泖"};</t>
  </si>
  <si>
    <t>const unsigned char PY_mb_me    []={"么麽"};</t>
  </si>
  <si>
    <t>const unsigned char PY_mb_mei   []={"没每煤镁美酶妹枚霉玫眉梅寐昧媒糜媚谜沫嵋猸袂湄浼鹛莓魅镅楣"};</t>
  </si>
  <si>
    <t>const unsigned char PY_mb_men   []={"门们闷扪焖懑钔"};</t>
  </si>
  <si>
    <t>const unsigned char PY_mb_meng  []={"猛梦蒙锰孟盟檬萌氓礞蜢勐懵甍蠓虻朦艋艨瞢"};</t>
  </si>
  <si>
    <t>const unsigned char PY_mb_mi    []={"米密迷眯蜜谜觅秘弥幂靡糜泌醚蘼縻咪汨麋祢猕弭谧芈脒宓敉嘧糸"};</t>
  </si>
  <si>
    <t>const unsigned char PY_mb_mian  []={"面棉免绵眠缅勉冕娩腼湎眄沔黾渑"};</t>
  </si>
  <si>
    <t>const unsigned char PY_mb_miao  []={"秒苗庙妙描瞄藐渺眇缪缈邈淼喵杪鹋"};</t>
  </si>
  <si>
    <t>const unsigned char PY_mb_mie   []={"灭蔑咩篾蠛乜"};</t>
  </si>
  <si>
    <t>const unsigned char PY_mb_min   []={"民抿敏闽皿悯珉愍缗闵玟苠泯黾鳘岷"};</t>
  </si>
  <si>
    <t>const unsigned char PY_mb_ming  []={"名明命鸣铭螟盟冥瞑暝茗溟酩"};</t>
  </si>
  <si>
    <t>const unsigned char PY_mb_miu   []={"谬缪"};</t>
  </si>
  <si>
    <t>const unsigned char PY_mb_mo    []={"摸磨抹末膜墨没莫默魔模摩摹漠陌脉沫万无冒寞秣蓦麽茉嘿嬷蘑瘼殁镆嫫谟貊貘馍耱"};</t>
  </si>
  <si>
    <t>const unsigned char PY_mb_mou   []={"某谋牟眸蛑鍪侔缪哞"};</t>
  </si>
  <si>
    <t>const unsigned char PY_mb_mu    []={"木母亩幕目墓牧牟模穆暮牡拇募慕睦姆姥钼毪坶沐仫苜"};</t>
  </si>
  <si>
    <t>const unsigned char PY_mb_na    []={"那拿哪纳钠娜呐南衲捺镎肭"};</t>
  </si>
  <si>
    <t>const unsigned char PY_mb_nai   []={"乃耐奶奈氖哪萘艿柰鼐佴"};</t>
  </si>
  <si>
    <t>const unsigned char PY_mb_nan   []={"难南男赧囡蝻楠喃腩"};</t>
  </si>
  <si>
    <t>const unsigned char PY_mb_nang  []={"囊馕曩囔攮"};</t>
  </si>
  <si>
    <t>const unsigned char PY_mb_nao   []={"闹脑恼挠淖孬铙瑙垴呶蛲猱硇"};</t>
  </si>
  <si>
    <t>const unsigned char PY_mb_ne    []={"呢哪那呐讷"};</t>
  </si>
  <si>
    <t>const unsigned char PY_mb_nei   []={"内哪馁那"};</t>
  </si>
  <si>
    <t>const unsigned char PY_mb_nen   []={"嫩恁"};</t>
  </si>
  <si>
    <t>const unsigned char PY_mb_neng  []={"能"};</t>
  </si>
  <si>
    <t>const unsigned char PY_mb_ni    []={"你泥拟腻逆呢溺倪尼匿妮霓铌昵坭祢猊伲怩鲵睨旎"};</t>
  </si>
  <si>
    <t>const unsigned char PY_mb_nian  []={"年念捻撵拈碾蔫粘廿黏辇鲇鲶埝"};</t>
  </si>
  <si>
    <t>const unsigned char PY_mb_niang []={"娘酿"};</t>
  </si>
  <si>
    <t>const unsigned char PY_mb_niao  []={"鸟尿袅茑脲嬲"};</t>
  </si>
  <si>
    <t>const unsigned char PY_mb_nie   []={"捏镍聂孽涅镊啮陧蘖嗫臬蹑颞乜"};</t>
  </si>
  <si>
    <t>const unsigned char PY_mb_nin   []={"您恁"};</t>
  </si>
  <si>
    <t>const unsigned char PY_mb_ning  []={"拧凝宁柠狞泞佞甯咛聍"};</t>
  </si>
  <si>
    <t>const unsigned char PY_mb_niu   []={"牛扭纽钮狃忸妞拗"};</t>
  </si>
  <si>
    <t>const unsigned char PY_mb_nong  []={"弄浓农脓哝侬"};</t>
  </si>
  <si>
    <t>const unsigned char PY_mb_nu    []={"怒努奴孥胬驽弩"};</t>
  </si>
  <si>
    <t>const unsigned char PY_mb_nuan  []={"暖"};</t>
  </si>
  <si>
    <t>const unsigned char PY_mb_nue   []={"虐疟谑"};</t>
  </si>
  <si>
    <t>const unsigned char PY_mb_nuo   []={"挪诺懦糯娜喏傩锘搦"};</t>
  </si>
  <si>
    <t>const unsigned char PY_mb_nv    []={"女钕恧衄"};</t>
  </si>
  <si>
    <t>const unsigned char PY_mb_o     []={"哦喔噢"};</t>
  </si>
  <si>
    <t>const unsigned char PY_mb_ou    []={"偶呕欧藕鸥区沤殴怄瓯讴耦"};</t>
  </si>
  <si>
    <t>const unsigned char PY_mb_pa    []={"怕爬趴啪耙扒帕琶派筢杷葩"};</t>
  </si>
  <si>
    <t>const unsigned char PY_mb_pai   []={"派排拍牌迫徘湃哌俳蒎"};</t>
  </si>
  <si>
    <t>const unsigned char PY_mb_pan   []={"盘盼判攀畔潘叛磐番般胖襻蟠袢泮拚爿蹒"};</t>
  </si>
  <si>
    <t>const unsigned char PY_mb_pang  []={"旁胖耪庞乓膀磅滂彷逄螃"};</t>
  </si>
  <si>
    <t>const unsigned char PY_mb_pao   []={"跑抛炮泡刨袍咆狍匏庖疱脬"};</t>
  </si>
  <si>
    <t>const unsigned char PY_mb_pei   []={"陪配赔呸胚佩培沛裴旆锫帔醅霈辔"};</t>
  </si>
  <si>
    <t>const unsigned char PY_mb_pen   []={"喷盆湓"};</t>
  </si>
  <si>
    <t>const unsigned char PY_mb_peng  []={"碰捧棚砰蓬朋彭鹏烹硼膨抨澎篷怦堋蟛嘭"};</t>
  </si>
  <si>
    <t>const unsigned char PY_mb_pi    []={"批皮披匹劈辟坯屁脾僻疲痞霹琵毗啤譬砒否貔丕圮媲癖仳擗郫甓枇睥蜱鼙邳吡陂铍庀罴埤纰陴淠噼蚍裨"};</t>
  </si>
  <si>
    <t>const unsigned char PY_mb_pian  []={"片篇骗偏便扁翩缏犏骈胼蹁谝"};</t>
  </si>
  <si>
    <t>const unsigned char PY_mb_piao  []={"票飘漂瓢朴螵莩嫖瞟殍缥嘌骠剽"};</t>
  </si>
  <si>
    <t>const unsigned char PY_mb_pie   []={"瞥撇苤氕"};</t>
  </si>
  <si>
    <t>const unsigned char PY_mb_pin   []={"品贫聘拼频嫔榀姘牝颦"};</t>
  </si>
  <si>
    <t>const unsigned char PY_mb_ping  []={"平凭瓶评屏乒萍苹坪冯娉鲆枰俜"};</t>
  </si>
  <si>
    <t>const unsigned char PY_mb_po    []={"破坡颇婆泼迫泊魄朴繁粕笸皤钋陂鄱攴叵珀钷"};</t>
  </si>
  <si>
    <t>const unsigned char PY_mb_pou   []={"剖掊裒"};</t>
  </si>
  <si>
    <t>const unsigned char PY_mb_pu    []={"扑铺谱脯仆蒲葡朴菩曝莆瀑埔圃浦堡普暴镨噗匍溥濮氆蹼璞镤僕"};</t>
  </si>
  <si>
    <t>const unsigned char PY_mb_qi    []={"起其七气期齐器妻骑汽棋奇欺漆启戚柒岂砌弃泣祁凄企乞契歧祈栖畦脐崎稽迄缉沏讫旗祺颀骐屺岐蹊萁蕲桤憩芪荠萋芑汔亟鳍俟槭嘁蛴綦亓欹琪麒琦蜞圻杞葺碛淇祗耆绮"};</t>
  </si>
  <si>
    <t>const unsigned char PY_mb_qia   []={"恰卡掐洽袷葜髂"};</t>
  </si>
  <si>
    <t>const unsigned char PY_mb_qian  []={"前钱千牵浅签欠铅嵌钎迁钳乾谴谦潜歉纤扦遣黔堑仟岍钤褰箝掮搴倩慊悭愆虔芡荨缱佥芊阡肷茜椠犍骞"};</t>
  </si>
  <si>
    <t>const unsigned char PY_mb_qiang []={"强枪墙抢腔呛羌蔷将蜣跄戗襁戕炝镪锖锵羟樯嫱"};</t>
  </si>
  <si>
    <t>const unsigned char PY_mb_qiao  []={"桥瞧敲巧翘锹壳鞘撬悄俏窍雀乔侨峭橇樵荞跷硗憔谯鞒愀缲诮劁"};</t>
  </si>
  <si>
    <t>const unsigned char PY_mb_qie   []={"切且怯窃茄砌郄趄惬锲妾箧慊伽挈"};</t>
  </si>
  <si>
    <t>const unsigned char PY_mb_qin   []={"亲琴侵勤擒寝秦芹沁禽钦吣覃矜衾芩溱廑嗪螓噙揿檎锓"};</t>
  </si>
  <si>
    <t>const unsigned char PY_mb_qing  []={"请轻清青情晴氢倾庆擎顷亲卿氰圊謦檠箐苘蜻黥罄鲭磬綮"};</t>
  </si>
  <si>
    <t>const unsigned char PY_mb_qiong []={"穷琼跫穹邛蛩茕銎筇"};</t>
  </si>
  <si>
    <t>const unsigned char PY_mb_qiu   []={"求球秋丘泅仇邱囚酋龟楸蚯裘糗蝤巯逑俅虬赇鳅犰湫鼽遒"};</t>
  </si>
  <si>
    <t>const unsigned char PY_mb_qu    []={"去取区娶渠曲趋趣屈驱蛆躯龋戌蠼蘧祛蕖磲劬诎鸲阒麴癯衢黢璩氍觑蛐朐瞿岖苣"};</t>
  </si>
  <si>
    <t>const unsigned char PY_mb_quan  []={"全权劝圈拳犬泉券颧痊醛铨筌绻诠辁畎鬈悛蜷荃"};</t>
  </si>
  <si>
    <t>const unsigned char PY_mb_que   []={"却缺确雀瘸鹊炔榷阙阕悫"};</t>
  </si>
  <si>
    <t>const unsigned char PY_mb_qun   []={"群裙逡麇"};</t>
  </si>
  <si>
    <t>const unsigned char PY_mb_ran   []={"染燃然冉髯苒蚺"};</t>
  </si>
  <si>
    <t>const unsigned char PY_mb_rang  []={"让嚷瓤攘壤穰禳"};</t>
  </si>
  <si>
    <t>const unsigned char PY_mb_rao   []={"饶绕扰荛桡娆"};</t>
  </si>
  <si>
    <t>const unsigned char PY_mb_re    []={"热若惹喏"};</t>
  </si>
  <si>
    <t>const unsigned char PY_mb_ren   []={"人任忍认刃仁韧妊纫壬饪轫仞荏葚衽稔"};</t>
  </si>
  <si>
    <t>const unsigned char PY_mb_reng  []={"扔仍"};</t>
  </si>
  <si>
    <t>const unsigned char PY_mb_ri    []={"日"};</t>
  </si>
  <si>
    <t>const unsigned char PY_mb_rong  []={"容绒融溶熔荣戎蓉冗茸榕狨嵘肜蝾"};</t>
  </si>
  <si>
    <t>const unsigned char PY_mb_rou   []={"肉揉柔糅蹂鞣"};</t>
  </si>
  <si>
    <t>const unsigned char PY_mb_ru    []={"如入汝儒茹乳褥辱蠕孺蓐襦铷嚅缛濡薷颥溽洳"};</t>
  </si>
  <si>
    <t>const unsigned char PY_mb_ruan  []={"软阮朊"};</t>
  </si>
  <si>
    <t>const unsigned char PY_mb_rui   []={"瑞蕊锐睿芮蚋枘蕤"};</t>
  </si>
  <si>
    <t>const unsigned char PY_mb_run   []={"闰润"};</t>
  </si>
  <si>
    <t>const unsigned char PY_mb_ruo   []={"若弱偌箬"};</t>
  </si>
  <si>
    <t>const unsigned char PY_mb_sa    []={"撒洒萨挲仨卅飒脎"};</t>
  </si>
  <si>
    <t>const unsigned char PY_mb_sai   []={"塞腮鳃思赛噻"};</t>
  </si>
  <si>
    <t>const unsigned char PY_mb_san   []={"三散伞叁馓糁毵霰"};</t>
  </si>
  <si>
    <t>const unsigned char PY_mb_sang  []={"桑丧嗓颡磉搡"};</t>
  </si>
  <si>
    <t>const unsigned char PY_mb_sao   []={"扫嫂搔骚梢埽鳋臊缫瘙"};</t>
  </si>
  <si>
    <t>const unsigned char PY_mb_se    []={"色涩瑟塞啬铯穑"};</t>
  </si>
  <si>
    <t>const unsigned char PY_mb_sen   []={"森"};</t>
  </si>
  <si>
    <t>const unsigned char PY_mb_seng  []={"僧"};</t>
  </si>
  <si>
    <t>const unsigned char PY_mb_sha   []={"杀沙啥纱傻砂刹莎厦煞杉嗄唼鲨霎铩痧裟挲歃"};</t>
  </si>
  <si>
    <t>const unsigned char PY_mb_shai  []={"晒筛色酾"};</t>
  </si>
  <si>
    <t>const unsigned char PY_mb_shan  []={"山闪衫善扇杉删煽单珊掺赡栅苫掸膳陕汕擅缮嬗蟮芟禅跚鄯潸鳝姗剡骟疝膻讪钐舢埏"};</t>
  </si>
  <si>
    <t>const unsigned char PY_mb_shang []={"上伤尚商赏晌墒汤裳熵觞绱殇垧"};</t>
  </si>
  <si>
    <t>const unsigned char PY_mb_shao  []={"少烧捎哨勺梢稍邵韶绍芍召鞘苕劭潲艄蛸筲"};</t>
  </si>
  <si>
    <t>const unsigned char PY_mb_she   []={"社射蛇设舌摄舍折涉赊赦慑奢歙厍畲猞麝滠佘"};</t>
  </si>
  <si>
    <t>const unsigned char PY_mb_shen  []={"身伸深婶神甚渗肾审申沈绅呻参砷什娠慎葚糁莘诜谂矧椹渖蜃哂胂"};</t>
  </si>
  <si>
    <t>const unsigned char PY_mb_sheng []={"声省剩生升绳胜盛圣甥牲乘晟渑眚笙嵊"};</t>
  </si>
  <si>
    <t>const unsigned char PY_mb_shi   []={"是使十时事室市石师试史式识虱矢拾屎驶始似嘘示士世柿匙拭誓逝势什殖峙嗜噬失适仕侍释饰氏狮食恃蚀视实施湿诗尸豕莳埘铈舐鲥鲺贳轼蓍筮炻谥弑酾螫"};</t>
  </si>
  <si>
    <t>const unsigned char PY_mb_shou  []={"手受收首守瘦授兽售熟寿艏狩绶"};</t>
  </si>
  <si>
    <t>const unsigned char PY_mb_shu   []={"书树数熟输梳叔属束术述蜀黍鼠淑赎孰蔬疏戍竖墅庶薯漱恕枢暑殊抒曙署舒姝摅秫"};</t>
  </si>
  <si>
    <t>const unsigned char PY_mb_shua  []={"刷耍唰"};</t>
  </si>
  <si>
    <t>const unsigned char PY_mb_shuai []={"摔甩率帅衰蟀"};</t>
  </si>
  <si>
    <t>const unsigned char PY_mb_shuan []={"栓拴闩涮"};</t>
  </si>
  <si>
    <t>const unsigned char PY_mb_shuang[]={"双霜爽泷孀"};</t>
  </si>
  <si>
    <t>const unsigned char PY_mb_shui  []={"水谁睡税说"};</t>
  </si>
  <si>
    <t>const unsigned char PY_mb_shun  []={"顺吮瞬舜"};</t>
  </si>
  <si>
    <t>const unsigned char PY_mb_shuo  []={"说数硕烁朔搠妁槊蒴铄"};</t>
  </si>
  <si>
    <t>const unsigned char PY_mb_si    []={"四死丝撕似私嘶思寺司斯食伺厕肆饲嗣巳耜驷兕蛳厮汜锶泗笥咝鸶姒厶缌祀澌俟"};</t>
  </si>
  <si>
    <t>const unsigned char PY_mb_song  []={"送松耸宋颂诵怂讼竦菘淞悚嵩凇崧忪"};</t>
  </si>
  <si>
    <t>const unsigned char PY_mb_sou   []={"艘搜擞嗽嗾嗖飕叟薮锼馊瞍溲螋擞"};</t>
  </si>
  <si>
    <t>const unsigned char PY_mb_su    []={"素速诉塑宿俗苏肃粟酥缩溯僳愫簌觫稣夙嗉谡蔌涑"};</t>
  </si>
  <si>
    <t>const unsigned char PY_mb_suan  []={"酸算蒜狻"};</t>
  </si>
  <si>
    <t>const unsigned char PY_mb_sui   []={"岁随碎虽穗遂尿隋髓绥隧祟眭谇濉邃燧荽睢"};</t>
  </si>
  <si>
    <t>const unsigned char PY_mb_sun   []={"孙损笋榫荪飧狲隼"};</t>
  </si>
  <si>
    <t>const unsigned char PY_mb_suo   []={"所缩锁琐索梭蓑莎唆挲睃嗍唢桫嗦娑羧"};</t>
  </si>
  <si>
    <t>const unsigned char PY_mb_ta    []={"他她它踏塔塌拓獭挞蹋溻趿鳎沓榻漯遢铊闼嗒"};</t>
  </si>
  <si>
    <t>const unsigned char PY_mb_tai   []={"太抬台态胎苔泰酞汰炱肽跆呔鲐钛薹邰骀"};</t>
  </si>
  <si>
    <t>const unsigned char PY_mb_tan   []={"谈叹探滩弹碳摊潭贪坛痰毯坦炭瘫谭坍檀袒郯昙忐钽锬澹镡覃"};</t>
  </si>
  <si>
    <t>const unsigned char PY_mb_tang  []={"躺趟堂糖汤塘烫倘淌唐搪棠膛螳樘羰醣瑭镗傥饧溏耥帑铴螗"};</t>
  </si>
  <si>
    <t>const unsigned char PY_mb_tao   []={"套掏逃桃讨淘涛滔陶绦萄鼗啕洮韬饕叨焘"};</t>
  </si>
  <si>
    <t>const unsigned char PY_mb_te    []={"特忑慝铽忒"};</t>
  </si>
  <si>
    <t>const unsigned char PY_mb_teng  []={"疼腾藤誊滕"};</t>
  </si>
  <si>
    <t>const unsigned char PY_mb_ti    []={"提替体题踢蹄剃剔梯锑啼涕嚏惕屉醍鹈绨缇倜裼逖荑悌"};</t>
  </si>
  <si>
    <t>const unsigned char PY_mb_tian  []={"天田添填甜舔恬腆佃掭钿阗忝殄畋"};</t>
  </si>
  <si>
    <t>const unsigned char PY_mb_tiao  []={"条跳挑调迢眺龆笤祧蜩髫佻窕鲦苕粜"};</t>
  </si>
  <si>
    <t>const unsigned char PY_mb_tie   []={"铁贴帖萜餮"};</t>
  </si>
  <si>
    <t>const unsigned char PY_mb_ting  []={"听停挺厅亭艇庭廷烃汀莛葶婷梃蜓霆町铤"};</t>
  </si>
  <si>
    <t>const unsigned char PY_mb_tong  []={"同通痛铜桶筒捅统童彤桐瞳恫侗酮潼茼仝砼峒恸佟嗵垌"};</t>
  </si>
  <si>
    <t>const unsigned char PY_mb_tou   []={"头偷透投钭骰"};</t>
  </si>
  <si>
    <t>const unsigned char PY_mb_tu    []={"土图兔涂吐秃突徒凸途屠堍荼菟钍酴"};</t>
  </si>
  <si>
    <t>const unsigned char PY_mb_tuan  []={"团湍疃抟彖"};</t>
  </si>
  <si>
    <t>const unsigned char PY_mb_tui   []={"腿推退褪颓蜕煺忒"};</t>
  </si>
  <si>
    <t>const unsigned char PY_mb_tun   []={"吞屯褪臀囤氽饨暾豚"};</t>
  </si>
  <si>
    <t>const unsigned char PY_mb_tuo   []={"拖脱托妥驮拓驼椭唾鸵陀魄乇佗坨庹沱柝柁橐跎箨酡砣鼍"};</t>
  </si>
  <si>
    <t>const unsigned char PY_mb_wa    []={"挖瓦蛙哇娃洼凹袜佤娲腽"};</t>
  </si>
  <si>
    <t>const unsigned char PY_mb_wai   []={"外歪崴"};</t>
  </si>
  <si>
    <t>const unsigned char PY_mb_wan   []={"完万晚碗玩弯挽湾丸腕宛婉烷顽豌惋娩皖蔓莞脘蜿绾芄琬纨剜畹菀"};</t>
  </si>
  <si>
    <t>const unsigned char PY_mb_wang  []={"望忘王往网亡枉旺汪妄芒罔惘辋魍"};</t>
  </si>
  <si>
    <t>const unsigned char PY_mb_wei   []={"为位未围喂胃微味尾伪威伟卫危违委魏唯维畏惟韦巍蔚谓尉潍纬慰桅萎苇渭遗葳帏艉鲔娓逶闱隈沩玮涠帷崴隗诿洧偎猥猬嵬軎韪炜煨圩薇痿"};</t>
  </si>
  <si>
    <t>const unsigned char PY_mb_wen   []={"问文闻稳温吻蚊纹瘟紊汶阌刎雯璺"};</t>
  </si>
  <si>
    <t>const unsigned char PY_mb_weng  []={"翁嗡瓮蓊蕹"};</t>
  </si>
  <si>
    <t>const unsigned char PY_mb_wo    []={"我握窝卧挝沃蜗涡斡倭幄龌肟莴喔渥硪"};</t>
  </si>
  <si>
    <t>const unsigned char PY_mb_wu    []={"无五屋物舞雾误捂污悟勿钨武戊务呜伍吴午吾侮乌毋恶诬芜巫晤梧坞妩蜈牾寤兀怃阢邬忤骛於鋈仵杌鹜婺迕痦芴焐唔庑鹉鼯浯圬"};</t>
  </si>
  <si>
    <t>const unsigned char PY_mb_xi    []={"西洗细吸戏系喜席稀溪熄锡膝息袭惜习嘻夕悉矽熙希檄牺晰昔媳硒铣烯腊析隙栖汐犀蜥奚浠葸饩屣玺嬉禊兮翕穸禧僖淅蓰舾蹊醯欷皙蟋羲茜徙隰郗唏曦螅歙樨阋粞熹觋菥鼷裼舄"};</t>
  </si>
  <si>
    <t>const unsigned char PY_mb_xia   []={"下吓夏峡虾瞎霞狭匣侠辖厦暇唬狎遐瑕柙硖罅黠呷"};</t>
  </si>
  <si>
    <t>const unsigned char PY_mb_xian  []={"先线县现显掀闲献嫌陷险鲜弦衔馅限咸锨仙腺贤纤宪舷涎羡铣见苋藓岘痫莶籼娴蚬猃祆冼燹跣跹酰暹氙鹇筅霰"};</t>
  </si>
  <si>
    <t>const unsigned char PY_mb_xiang []={"想向象项响香乡相像箱巷享镶厢降翔祥橡详湘襄芗葙饷庠骧缃蟓鲞飨"};</t>
  </si>
  <si>
    <t>const unsigned char PY_mb_xiao  []={"小笑消削销萧效宵晓肖孝硝啸霄哮嚣校骁哓潇逍枭绡淆崤箫枵筱魈蛸"};</t>
  </si>
  <si>
    <t>const unsigned char PY_mb_xie   []={"写些鞋歇斜血谢卸挟屑蟹泻懈泄楔邪协械谐蝎携胁解契叶绁颉缬獬榭廨撷偕瀣渫亵榍邂薤躞燮勰"};</t>
  </si>
  <si>
    <t>const unsigned char PY_mb_xin   []={"新心欣信芯薪锌辛寻衅忻歆囟莘馨鑫昕镡"};</t>
  </si>
  <si>
    <t>const unsigned char PY_mb_xing  []={"性行型形星醒姓腥刑杏兴幸邢猩惺省硎悻荥陉擤荇"};</t>
  </si>
  <si>
    <t>const unsigned char PY_mb_xiong []={"胸雄凶兄熊汹匈芎"};</t>
  </si>
  <si>
    <t>const unsigned char PY_mb_xiu   []={"修锈绣休羞宿嗅袖秀朽臭咻岫馐庥溴鸺貅髹"};</t>
  </si>
  <si>
    <t>const unsigned char PY_mb_xu    []={"许须需虚嘘蓄续序叙畜絮婿戌徐旭绪吁酗恤墟糈勖栩浒蓿顼圩洫胥醑诩溆煦盱砉"};</t>
  </si>
  <si>
    <t>const unsigned char PY_mb_xuan  []={"选悬旋玄宣喧轩绚眩癣券儇炫谖萱揎泫渲漩璇楦暄煊碹铉镟痃"};</t>
  </si>
  <si>
    <t>const unsigned char PY_mb_xue   []={"学雪血靴穴削薛踅噱鳕泶"};</t>
  </si>
  <si>
    <t>const unsigned char PY_mb_xun   []={"寻讯熏训循殉旬巡迅驯汛逊勋荤询浚巽埙荀蕈薰峋徇獯恂洵浔曛醺鲟郇窨"};</t>
  </si>
  <si>
    <t>const unsigned char PY_mb_ya    []={"呀压牙押芽鸭轧崖哑亚涯丫雅衙鸦讶蚜伢垭揠岈迓娅琊桠氩砑睚痖疋"};</t>
  </si>
  <si>
    <t>const unsigned char PY_mb_yan   []={"眼烟沿盐言演严咽淹炎掩厌宴岩研延堰验艳阉砚雁唁彦焰蜒衍谚燕颜阎焉奄厣菸魇琰滟焱筵赝兖恹檐湮谳偃胭晏闫俨郾鄢妍崦嫣罨酽餍鼹铅殷阽芫阏腌剡"};</t>
  </si>
  <si>
    <t>const unsigned char PY_mb_yang  []={"样养羊洋仰扬秧氧痒杨漾阳殃央鸯佯疡炀恙徉鞅泱蛘烊怏"};</t>
  </si>
  <si>
    <t>const unsigned char PY_mb_yao   []={"要摇药咬腰窑舀邀妖谣遥姚瑶耀尧钥侥夭爻吆崾徭幺珧杳轺曜肴鹞窈鳐疟陶约铫"};</t>
  </si>
  <si>
    <t>const unsigned char PY_mb_ye    []={"也夜业野叶爷页液掖腋冶噎耶咽曳椰邪谒邺晔烨揶铘靥"};</t>
  </si>
  <si>
    <t>const unsigned char PY_mb_yi    []={"一以已亿衣移依易医乙仪亦椅益倚姨翼译伊蛇遗食艾胰疑沂宜异彝壹蚁谊揖铱矣翌艺抑绎邑蛾屹尾役臆逸肄疫颐裔意毅忆义夷溢诣议怿痍镒癔怡驿旖熠酏翊欹峄圯殪嗌咦懿噫劓诒饴漪佚咿瘗猗眙羿弈苡荑仡佾贻钇缢迤刈悒黟翳弋奕蜴埸挹嶷薏呓轶镱"};</t>
  </si>
  <si>
    <t>const unsigned char PY_mb_yin   []={"因引印银音饮阴隐荫吟尹寅茵淫殷姻烟堙鄞喑夤胤龈吲圻狺垠霪蚓氤铟窨瘾洇茚"};</t>
  </si>
  <si>
    <t>const unsigned char PY_mb_ying  []={"应硬影营迎映蝇赢鹰英颖莹盈婴樱缨荧萤萦楹蓥瘿茔鹦媵莺璎郢嘤撄瑛滢潆嬴罂瀛膺荥颍"};</t>
  </si>
  <si>
    <t>const unsigned char PY_mb_yo    []={"哟育唷"};</t>
  </si>
  <si>
    <t>const unsigned char PY_mb_yong  []={"用涌永拥蛹勇雍咏泳佣踊痈庸臃恿俑壅墉喁慵邕镛甬鳙饔"};</t>
  </si>
  <si>
    <t>const unsigned char PY_mb_you   []={"有又由右油游幼优友铀忧尤犹诱悠邮酉佑幽釉攸卣侑莠莜莸呦囿宥柚猷牖铕疣蚰蚴蝣鱿黝鼬蝤繇"};</t>
  </si>
  <si>
    <t>const unsigned char PY_mb_yu    []={"与于欲鱼雨余遇语愈狱玉渔予誉育愚羽虞娱淤舆屿禹宇迂俞逾域芋郁谷吁盂喻峪御愉粥渝尉榆隅浴寓裕预豫驭蔚妪嵛雩馀阈窬鹆妤揄窳觎臾舁龉蓣煜钰谀纡於竽瑜禺聿欤俣伛圄鹬庾昱萸瘐谕鬻圉瘀熨饫毓燠腴狳菀蜮蝓"};</t>
  </si>
  <si>
    <t>const unsigned char PY_mb_yuan  []={"远员元院圆原愿园援猿怨冤源缘袁渊苑垣鸳辕圜鼋橼媛爰眢鸢掾芫沅瑗螈箢塬垸"};</t>
  </si>
  <si>
    <t>const unsigned char PY_mb_yue   []={"月越约跃阅乐岳悦曰说粤钥瀹钺刖龠栎樾"};</t>
  </si>
  <si>
    <t>const unsigned char PY_mb_yun   []={"云运晕允匀韵陨孕耘蕴酝郧员熨氲恽愠郓芸筠韫昀狁殒纭"};</t>
  </si>
  <si>
    <t>const unsigned char PY_mb_za    []={"杂砸咋匝扎咱咂拶"};</t>
  </si>
  <si>
    <t>const unsigned char PY_mb_zai   []={"在再灾载栽宰哉崽甾仔"};</t>
  </si>
  <si>
    <t>const unsigned char PY_mb_zan   []={"咱暂攒赞簪趱糌瓒拶昝錾"};</t>
  </si>
  <si>
    <t>const unsigned char PY_mb_zang  []={"脏葬赃藏臧驵奘"};</t>
  </si>
  <si>
    <t>const unsigned char PY_mb_zao   []={"早造遭糟灶燥枣凿躁藻皂噪澡蚤唣"};</t>
  </si>
  <si>
    <t>const unsigned char PY_mb_ze    []={"则责择泽咋侧箦舴帻迮啧仄昃笮赜"};</t>
  </si>
  <si>
    <t>const unsigned char PY_mb_zei   []={"贼"};</t>
  </si>
  <si>
    <t>const unsigned char PY_mb_zen   []={"怎谮"};</t>
  </si>
  <si>
    <t>const unsigned char PY_mb_zeng  []={"增赠憎曾综缯罾甑锃"};</t>
  </si>
  <si>
    <t>const unsigned char PY_mb_zha   []={"扎炸渣闸眨榨乍轧诈喳札铡揸吒咤哳猹砟痄蚱齄查蜡栅咋喋楂柞"};</t>
  </si>
  <si>
    <t>const unsigned char PY_mb_zhai  []={"摘窄债斋寨择翟宅侧祭砦瘵"};</t>
  </si>
  <si>
    <t>const unsigned char PY_mb_zhan  []={"站占战盏沾粘毡展栈詹颤蘸湛绽斩辗崭瞻谵搌旃"};</t>
  </si>
  <si>
    <t>const unsigned char PY_mb_zhang []={"张章长帐仗丈掌涨账樟杖彰漳胀瘴障仉嫜幛鄣璋嶂獐蟑"};</t>
  </si>
  <si>
    <t>const unsigned char PY_mb_zhao  []={"找着照招罩爪兆朝昭沼肇嘲召赵棹钊笊诏啁"};</t>
  </si>
  <si>
    <t>const unsigned char PY_mb_zhe   []={"着这者折遮蛰哲蔗锗辙浙柘辄赭摺鹧磔褶蜇谪"};</t>
  </si>
  <si>
    <t>const unsigned char PY_mb_zhen  []={"真阵镇针震枕振斟珍疹诊甄砧臻贞侦缜蓁祯箴轸榛稹赈朕鸩胗浈桢畛圳椹"};</t>
  </si>
  <si>
    <t>const unsigned char PY_mb_zheng []={"正整睁争挣征怔证症郑拯蒸狰政帧峥钲铮筝诤徵丁鲭"};</t>
  </si>
  <si>
    <t>const unsigned char PY_mb_zhi   []={"只之直知制指纸支芝枝稚吱蜘质肢脂汁炙织职痔植抵殖执值侄址智滞止趾治旨窒志挚掷至致置帜识峙氏秩帙摭黹桎枳轵忮祉蛭膣觯郅栀彘芷祗咫鸷絷踬胝骘轾痣陟踯雉埴贽卮酯豸跖栉伎"};</t>
  </si>
  <si>
    <t>const unsigned char PY_mb_zhong []={"中重种钟肿众终盅忠仲衷踵舯螽锺冢忪"};</t>
  </si>
  <si>
    <t>const unsigned char PY_mb_zhou  []={"周洲皱粥州轴舟昼骤宙诌肘帚咒繇胄纣荮啁碡绉籀妯酎"};</t>
  </si>
  <si>
    <t>const unsigned char PY_mb_zhu   []={"住主猪竹株煮筑著珠蛛朱诸诛逐烛拄瞩嘱柱助蛀贮铸注祝驻伫潴洙瘃翥茱苎橥舳杼箸炷侏铢疰渚褚躅麈邾槠竺属术"};</t>
  </si>
  <si>
    <t>const unsigned char PY_mb_zhua  []={"抓爪挝"};</t>
  </si>
  <si>
    <t>const unsigned char PY_mb_zhuai []={"拽转"};</t>
  </si>
  <si>
    <t>const unsigned char PY_mb_zhuan []={"转专砖赚传撰篆颛馔啭沌"};</t>
  </si>
  <si>
    <t>const unsigned char PY_mb_zhuang[]={"装撞庄壮桩状幢妆僮奘戆"};</t>
  </si>
  <si>
    <t>const unsigned char PY_mb_zhui  []={"追坠缀锥赘椎骓惴缒隹"};</t>
  </si>
  <si>
    <t>const unsigned char PY_mb_zhun  []={"准谆屯肫窀"};</t>
  </si>
  <si>
    <t>const unsigned char PY_mb_zhuo  []={"捉桌着啄拙灼浊卓琢缴茁酌擢焯濯诼浞涿倬镯禚斫"};</t>
  </si>
  <si>
    <t>const unsigned char PY_mb_zi    []={"字自子紫籽资姿吱滓仔咨孜渍滋淄谘茈嵫姊孳缁梓辎赀恣眦锱秭耔笫粢趑訾龇鲻髭兹觜"};</t>
  </si>
  <si>
    <t>const unsigned char PY_mb_zong  []={"总纵宗棕综踪鬃偬粽枞腙"};</t>
  </si>
  <si>
    <t>const unsigned char PY_mb_zou   []={"走揍奏邹鲰鄹陬驺诹"};</t>
  </si>
  <si>
    <t>const unsigned char PY_mb_zu    []={"组族足阻租祖诅菹镞卒俎"};</t>
  </si>
  <si>
    <t>const unsigned char PY_mb_zuan  []={"钻纂赚攥缵躜"};</t>
  </si>
  <si>
    <t>const unsigned char PY_mb_zui   []={"最嘴醉罪堆咀觜蕞"};</t>
  </si>
  <si>
    <t>const unsigned char PY_mb_zun   []={"尊遵撙樽鳟"};</t>
  </si>
  <si>
    <t>const unsigned char PY_mb_zuo   []={"做作坐左座昨凿佐阼唑怍胙祚撮琢嘬笮酢柞"};</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</si>
</sst>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theme="9" tint="0.6"/>
        <bgColor indexed="64"/>
      </patternFill>
    </fill>
    <fill>
      <patternFill patternType="solid">
        <fgColor theme="7" tint="0.6"/>
        <bgColor indexed="64"/>
      </patternFill>
    </fill>
    <fill>
      <patternFill patternType="solid">
        <fgColor theme="6"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5"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6" borderId="4" applyNumberFormat="0" applyAlignment="0" applyProtection="0">
      <alignment vertical="center"/>
    </xf>
    <xf numFmtId="0" fontId="11" fillId="7" borderId="5" applyNumberFormat="0" applyAlignment="0" applyProtection="0">
      <alignment vertical="center"/>
    </xf>
    <xf numFmtId="0" fontId="12" fillId="7" borderId="4" applyNumberFormat="0" applyAlignment="0" applyProtection="0">
      <alignment vertical="center"/>
    </xf>
    <xf numFmtId="0" fontId="13" fillId="8"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19" fillId="35" borderId="0" applyNumberFormat="0" applyBorder="0" applyAlignment="0" applyProtection="0">
      <alignment vertical="center"/>
    </xf>
  </cellStyleXfs>
  <cellXfs count="6">
    <xf numFmtId="0" fontId="0" fillId="0" borderId="0" xfId="0">
      <alignment vertical="center"/>
    </xf>
    <xf numFmtId="0" fontId="1" fillId="2" borderId="0" xfId="0" applyFont="1" applyFill="1">
      <alignment vertical="center"/>
    </xf>
    <xf numFmtId="0" fontId="0" fillId="3" borderId="0" xfId="0" applyFill="1">
      <alignment vertical="center"/>
    </xf>
    <xf numFmtId="0" fontId="0" fillId="4" borderId="0" xfId="0" applyFill="1">
      <alignment vertical="center"/>
    </xf>
    <xf numFmtId="0" fontId="1" fillId="2" borderId="0" xfId="0" applyFont="1" applyFill="1">
      <alignment vertical="center"/>
    </xf>
    <xf numFmtId="0" fontId="1" fillId="0" borderId="0" xfId="0"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06"/>
  <sheetViews>
    <sheetView tabSelected="1" topLeftCell="C1" workbookViewId="0">
      <selection activeCell="C7" sqref="E401:F401 C7"/>
    </sheetView>
  </sheetViews>
  <sheetFormatPr defaultColWidth="9" defaultRowHeight="13.5"/>
  <cols>
    <col min="2" max="2" width="147.125" customWidth="1"/>
    <col min="3" max="3" width="100.5" customWidth="1"/>
    <col min="4" max="4" width="9" style="1"/>
    <col min="5" max="5" width="9" style="2"/>
    <col min="6" max="6" width="21" style="3" customWidth="1"/>
  </cols>
  <sheetData>
    <row r="1" spans="1:13">
      <c r="A1" t="s">
        <v>0</v>
      </c>
      <c r="B1" t="s">
        <v>1</v>
      </c>
      <c r="C1" t="s">
        <v>2</v>
      </c>
      <c r="D1" s="4" t="s">
        <v>3</v>
      </c>
      <c r="E1" s="2" t="s">
        <v>4</v>
      </c>
      <c r="F1" s="3" t="s">
        <v>5</v>
      </c>
      <c r="G1" t="s">
        <v>6</v>
      </c>
      <c r="H1" t="s">
        <v>7</v>
      </c>
      <c r="I1" t="s">
        <v>8</v>
      </c>
      <c r="J1" t="s">
        <v>9</v>
      </c>
      <c r="K1" t="s">
        <v>10</v>
      </c>
      <c r="L1" t="s">
        <v>11</v>
      </c>
      <c r="M1" t="s">
        <v>12</v>
      </c>
    </row>
    <row r="2" spans="1:13">
      <c r="A2">
        <v>1</v>
      </c>
      <c r="B2" t="s">
        <v>13</v>
      </c>
      <c r="C2" t="str">
        <f>MID(B2,SEARCH("""",B2)+1,SEARCH("""",B2,SEARCH("""",B2)+1)-SEARCH("""",B2)-1)</f>
        <v>啊阿呵吖嗄腌锕</v>
      </c>
      <c r="D2" s="4" t="str">
        <f>TRIM(MID(B2,27,SEARCH("[",B2,27)-27))</f>
        <v>a</v>
      </c>
      <c r="E2" s="2">
        <f>LEN(C2)</f>
        <v>7</v>
      </c>
      <c r="F2" s="3" t="str">
        <f>"0x"&amp;DEC2HEX(HEX2DEC(21900))</f>
        <v>0x21900</v>
      </c>
      <c r="G2">
        <f>LEN(D2)</f>
        <v>1</v>
      </c>
      <c r="H2" t="str">
        <f>MID($D2,1,1)</f>
        <v>a</v>
      </c>
      <c r="I2" t="str">
        <f>MID($D2,2,1)</f>
        <v/>
      </c>
      <c r="J2" t="str">
        <f>MID($D2,3,1)</f>
        <v/>
      </c>
      <c r="K2" t="str">
        <f>MID($D2,4,1)</f>
        <v/>
      </c>
      <c r="L2" t="str">
        <f>MID($D2,5,1)</f>
        <v/>
      </c>
      <c r="M2" t="str">
        <f>MID($D2,6,1)</f>
        <v/>
      </c>
    </row>
    <row r="3" spans="1:13">
      <c r="A3">
        <v>2</v>
      </c>
      <c r="B3" t="s">
        <v>14</v>
      </c>
      <c r="C3" t="str">
        <f t="shared" ref="C3:C66" si="0">MID(B3,SEARCH("""",B3)+1,SEARCH("""",B3,SEARCH("""",B3)+1)-SEARCH("""",B3)-1)</f>
        <v>爱矮挨哎碍癌艾唉哀蔼隘埃皑呆嗌嫒瑷暧捱砹嗳锿霭</v>
      </c>
      <c r="D3" s="4" t="str">
        <f>TRIM(MID(B3,27,SEARCH("[",B3,27)-27))</f>
        <v>ai</v>
      </c>
      <c r="E3" s="2">
        <f t="shared" ref="E3:E66" si="1">LEN(C3)</f>
        <v>23</v>
      </c>
      <c r="F3" s="3" t="str">
        <f>"0x"&amp;DEC2HEX(HEX2DEC(MID(F2,3,LEN(F2)-2))+2*E2)</f>
        <v>0x2190E</v>
      </c>
      <c r="G3">
        <f>LEN(D3)</f>
        <v>2</v>
      </c>
      <c r="H3" t="str">
        <f>MID($D3,1,1)</f>
        <v>a</v>
      </c>
      <c r="I3" t="str">
        <f>MID(D3,2,1)</f>
        <v>i</v>
      </c>
      <c r="J3" t="str">
        <f>MID($D3,3,1)</f>
        <v/>
      </c>
      <c r="K3" t="str">
        <f>MID($D3,4,1)</f>
        <v/>
      </c>
      <c r="L3" t="str">
        <f>MID($D3,5,1)</f>
        <v/>
      </c>
      <c r="M3" t="str">
        <f>MID($D3,6,1)</f>
        <v/>
      </c>
    </row>
    <row r="4" spans="1:13">
      <c r="A4">
        <v>3</v>
      </c>
      <c r="B4" t="s">
        <v>15</v>
      </c>
      <c r="C4" s="5" t="str">
        <f t="shared" si="0"/>
        <v>按安暗岸俺案鞍氨胺厂广庵揞犴铵桉谙鹌埯黯</v>
      </c>
      <c r="D4" s="4" t="str">
        <f>TRIM(MID(B4,27,SEARCH("[",B4,27)-27))</f>
        <v>an</v>
      </c>
      <c r="E4" s="2">
        <f t="shared" si="1"/>
        <v>20</v>
      </c>
      <c r="F4" s="3" t="str">
        <f t="shared" ref="F4:F67" si="2">"0x"&amp;DEC2HEX(HEX2DEC(MID(F3,3,LEN(F3)-2))+2*E3)</f>
        <v>0x2193C</v>
      </c>
      <c r="G4">
        <f>LEN(D4)</f>
        <v>2</v>
      </c>
      <c r="H4" t="str">
        <f>MID($D4,1,1)</f>
        <v>a</v>
      </c>
      <c r="I4" t="str">
        <f>MID(D4,2,1)</f>
        <v>n</v>
      </c>
      <c r="J4" t="str">
        <f>MID($D4,3,1)</f>
        <v/>
      </c>
      <c r="K4" t="str">
        <f>MID($D4,4,1)</f>
        <v/>
      </c>
      <c r="L4" t="str">
        <f>MID($D4,5,1)</f>
        <v/>
      </c>
      <c r="M4" t="str">
        <f>MID($D4,6,1)</f>
        <v/>
      </c>
    </row>
    <row r="5" spans="1:13">
      <c r="A5">
        <v>4</v>
      </c>
      <c r="B5" t="s">
        <v>16</v>
      </c>
      <c r="C5" t="str">
        <f t="shared" si="0"/>
        <v>昂肮盎仰</v>
      </c>
      <c r="D5" s="4" t="str">
        <f>TRIM(MID(B5,27,SEARCH("[",B5,27)-27))</f>
        <v>ang</v>
      </c>
      <c r="E5" s="2">
        <f t="shared" si="1"/>
        <v>4</v>
      </c>
      <c r="F5" s="3" t="str">
        <f t="shared" si="2"/>
        <v>0x21964</v>
      </c>
      <c r="G5">
        <f>LEN(D5)</f>
        <v>3</v>
      </c>
      <c r="H5" t="str">
        <f>MID($D5,1,1)</f>
        <v>a</v>
      </c>
      <c r="I5" t="str">
        <f>MID(D5,2,1)</f>
        <v>n</v>
      </c>
      <c r="J5" t="str">
        <f>MID($D5,3,1)</f>
        <v>g</v>
      </c>
      <c r="K5" t="str">
        <f>MID($D5,4,1)</f>
        <v/>
      </c>
      <c r="L5" t="str">
        <f>MID($D5,5,1)</f>
        <v/>
      </c>
      <c r="M5" t="str">
        <f>MID($D5,6,1)</f>
        <v/>
      </c>
    </row>
    <row r="6" spans="1:13">
      <c r="A6">
        <v>5</v>
      </c>
      <c r="B6" t="s">
        <v>17</v>
      </c>
      <c r="C6" t="str">
        <f t="shared" si="0"/>
        <v>袄凹傲奥熬懊敖翱澳嚣拗媪廒骜嗷坳遨聱螯獒鏊鳌鏖</v>
      </c>
      <c r="D6" s="4" t="str">
        <f>TRIM(MID(B6,27,SEARCH("[",B6,27)-27))</f>
        <v>ao</v>
      </c>
      <c r="E6" s="2">
        <f t="shared" si="1"/>
        <v>23</v>
      </c>
      <c r="F6" s="3" t="str">
        <f t="shared" si="2"/>
        <v>0x2196C</v>
      </c>
      <c r="G6">
        <f>LEN(D6)</f>
        <v>2</v>
      </c>
      <c r="H6" t="str">
        <f>MID($D6,1,1)</f>
        <v>a</v>
      </c>
      <c r="I6" t="str">
        <f>MID(D6,2,1)</f>
        <v>o</v>
      </c>
      <c r="J6" t="str">
        <f>MID($D6,3,1)</f>
        <v/>
      </c>
      <c r="K6" t="str">
        <f>MID($D6,4,1)</f>
        <v/>
      </c>
      <c r="L6" t="str">
        <f>MID($D6,5,1)</f>
        <v/>
      </c>
      <c r="M6" t="str">
        <f>MID($D6,6,1)</f>
        <v/>
      </c>
    </row>
    <row r="7" spans="1:13">
      <c r="A7">
        <v>6</v>
      </c>
      <c r="B7" t="s">
        <v>18</v>
      </c>
      <c r="C7" t="str">
        <f t="shared" si="0"/>
        <v>把八吧爸拔罢跋巴芭扒坝霸叭靶笆疤耙捌粑茇岜鲅钯魃</v>
      </c>
      <c r="D7" s="4" t="str">
        <f>TRIM(MID(B7,27,SEARCH("[",B7,27)-27))</f>
        <v>ba</v>
      </c>
      <c r="E7" s="2">
        <f t="shared" si="1"/>
        <v>24</v>
      </c>
      <c r="F7" s="3" t="str">
        <f t="shared" si="2"/>
        <v>0x2199A</v>
      </c>
      <c r="G7">
        <f>LEN(D7)</f>
        <v>2</v>
      </c>
      <c r="H7" t="str">
        <f>MID($D7,1,1)</f>
        <v>b</v>
      </c>
      <c r="I7" t="str">
        <f>MID(D7,2,1)</f>
        <v>a</v>
      </c>
      <c r="J7" t="str">
        <f>MID($D7,3,1)</f>
        <v/>
      </c>
      <c r="K7" t="str">
        <f>MID($D7,4,1)</f>
        <v/>
      </c>
      <c r="L7" t="str">
        <f>MID($D7,5,1)</f>
        <v/>
      </c>
      <c r="M7" t="str">
        <f>MID($D7,6,1)</f>
        <v/>
      </c>
    </row>
    <row r="8" spans="1:13">
      <c r="A8">
        <v>7</v>
      </c>
      <c r="B8" t="s">
        <v>19</v>
      </c>
      <c r="C8" t="str">
        <f t="shared" si="0"/>
        <v>百白摆败柏拜佰伯稗捭呗掰</v>
      </c>
      <c r="D8" s="4" t="str">
        <f>TRIM(MID(B8,27,SEARCH("[",B8,27)-27))</f>
        <v>bai</v>
      </c>
      <c r="E8" s="2">
        <f t="shared" si="1"/>
        <v>12</v>
      </c>
      <c r="F8" s="3" t="str">
        <f t="shared" si="2"/>
        <v>0x219CA</v>
      </c>
      <c r="G8">
        <f>LEN(D8)</f>
        <v>3</v>
      </c>
      <c r="H8" t="str">
        <f>MID($D8,1,1)</f>
        <v>b</v>
      </c>
      <c r="I8" t="str">
        <f>MID(D8,2,1)</f>
        <v>a</v>
      </c>
      <c r="J8" t="str">
        <f>MID($D8,3,1)</f>
        <v>i</v>
      </c>
      <c r="K8" t="str">
        <f>MID($D8,4,1)</f>
        <v/>
      </c>
      <c r="L8" t="str">
        <f>MID($D8,5,1)</f>
        <v/>
      </c>
      <c r="M8" t="str">
        <f>MID($D8,6,1)</f>
        <v/>
      </c>
    </row>
    <row r="9" spans="1:13">
      <c r="A9">
        <v>8</v>
      </c>
      <c r="B9" t="s">
        <v>20</v>
      </c>
      <c r="C9" t="str">
        <f t="shared" si="0"/>
        <v>半办班般拌搬版斑板伴扳扮瓣颁绊癍坂钣舨阪</v>
      </c>
      <c r="D9" s="4" t="str">
        <f>TRIM(MID(B9,27,SEARCH("[",B9,27)-27))</f>
        <v>ban</v>
      </c>
      <c r="E9" s="2">
        <f t="shared" si="1"/>
        <v>20</v>
      </c>
      <c r="F9" s="3" t="str">
        <f t="shared" si="2"/>
        <v>0x219E2</v>
      </c>
      <c r="G9">
        <f>LEN(D9)</f>
        <v>3</v>
      </c>
      <c r="H9" t="str">
        <f>MID($D9,1,1)</f>
        <v>b</v>
      </c>
      <c r="I9" t="str">
        <f>MID(D9,2,1)</f>
        <v>a</v>
      </c>
      <c r="J9" t="str">
        <f>MID($D9,3,1)</f>
        <v>n</v>
      </c>
      <c r="K9" t="str">
        <f>MID($D9,4,1)</f>
        <v/>
      </c>
      <c r="L9" t="str">
        <f>MID($D9,5,1)</f>
        <v/>
      </c>
      <c r="M9" t="str">
        <f>MID($D9,6,1)</f>
        <v/>
      </c>
    </row>
    <row r="10" spans="1:13">
      <c r="A10">
        <v>9</v>
      </c>
      <c r="B10" t="s">
        <v>21</v>
      </c>
      <c r="C10" t="str">
        <f t="shared" si="0"/>
        <v>帮棒绑磅镑邦榜蚌傍梆膀谤浜蒡</v>
      </c>
      <c r="D10" s="4" t="str">
        <f>TRIM(MID(B10,27,SEARCH("[",B10,27)-27))</f>
        <v>bang</v>
      </c>
      <c r="E10" s="2">
        <f t="shared" si="1"/>
        <v>14</v>
      </c>
      <c r="F10" s="3" t="str">
        <f t="shared" si="2"/>
        <v>0x21A0A</v>
      </c>
      <c r="G10">
        <f>LEN(D10)</f>
        <v>4</v>
      </c>
      <c r="H10" t="str">
        <f>MID($D10,1,1)</f>
        <v>b</v>
      </c>
      <c r="I10" t="str">
        <f>MID(D10,2,1)</f>
        <v>a</v>
      </c>
      <c r="J10" t="str">
        <f>MID($D10,3,1)</f>
        <v>n</v>
      </c>
      <c r="K10" t="str">
        <f>MID($D10,4,1)</f>
        <v>g</v>
      </c>
      <c r="L10" t="str">
        <f>MID($D10,5,1)</f>
        <v/>
      </c>
      <c r="M10" t="str">
        <f>MID($D10,6,1)</f>
        <v/>
      </c>
    </row>
    <row r="11" spans="1:13">
      <c r="A11">
        <v>10</v>
      </c>
      <c r="B11" t="s">
        <v>22</v>
      </c>
      <c r="C11" t="str">
        <f t="shared" si="0"/>
        <v>包抱报饱保暴薄宝爆剥豹刨雹褒堡苞胞鲍炮瀑龅孢煲褓鸨趵葆</v>
      </c>
      <c r="D11" s="4" t="str">
        <f>TRIM(MID(B11,27,SEARCH("[",B11,27)-27))</f>
        <v>bao</v>
      </c>
      <c r="E11" s="2">
        <f t="shared" si="1"/>
        <v>27</v>
      </c>
      <c r="F11" s="3" t="str">
        <f t="shared" si="2"/>
        <v>0x21A26</v>
      </c>
      <c r="G11">
        <f>LEN(D11)</f>
        <v>3</v>
      </c>
      <c r="H11" t="str">
        <f>MID($D11,1,1)</f>
        <v>b</v>
      </c>
      <c r="I11" t="str">
        <f>MID(D11,2,1)</f>
        <v>a</v>
      </c>
      <c r="J11" t="str">
        <f>MID($D11,3,1)</f>
        <v>o</v>
      </c>
      <c r="K11" t="str">
        <f>MID($D11,4,1)</f>
        <v/>
      </c>
      <c r="L11" t="str">
        <f>MID($D11,5,1)</f>
        <v/>
      </c>
      <c r="M11" t="str">
        <f>MID($D11,6,1)</f>
        <v/>
      </c>
    </row>
    <row r="12" spans="1:13">
      <c r="A12">
        <v>11</v>
      </c>
      <c r="B12" t="s">
        <v>23</v>
      </c>
      <c r="C12" t="str">
        <f t="shared" si="0"/>
        <v>被北倍杯背悲备碑卑贝辈钡焙狈惫臂褙悖蓓鹎鐾呗</v>
      </c>
      <c r="D12" s="4" t="str">
        <f>TRIM(MID(B12,27,SEARCH("[",B12,27)-27))</f>
        <v>bei</v>
      </c>
      <c r="E12" s="2">
        <f t="shared" si="1"/>
        <v>22</v>
      </c>
      <c r="F12" s="3" t="str">
        <f t="shared" si="2"/>
        <v>0x21A5C</v>
      </c>
      <c r="G12">
        <f>LEN(D12)</f>
        <v>3</v>
      </c>
      <c r="H12" t="str">
        <f>MID($D12,1,1)</f>
        <v>b</v>
      </c>
      <c r="I12" t="str">
        <f>MID(D12,2,1)</f>
        <v>e</v>
      </c>
      <c r="J12" t="str">
        <f>MID($D12,3,1)</f>
        <v>i</v>
      </c>
      <c r="K12" t="str">
        <f>MID($D12,4,1)</f>
        <v/>
      </c>
      <c r="L12" t="str">
        <f>MID($D12,5,1)</f>
        <v/>
      </c>
      <c r="M12" t="str">
        <f>MID($D12,6,1)</f>
        <v/>
      </c>
    </row>
    <row r="13" spans="1:13">
      <c r="A13">
        <v>12</v>
      </c>
      <c r="B13" t="s">
        <v>24</v>
      </c>
      <c r="C13" t="str">
        <f t="shared" si="0"/>
        <v>本奔苯笨夯锛贲畚坌</v>
      </c>
      <c r="D13" s="4" t="str">
        <f>TRIM(MID(B13,27,SEARCH("[",B13,27)-27))</f>
        <v>ben</v>
      </c>
      <c r="E13" s="2">
        <f t="shared" si="1"/>
        <v>9</v>
      </c>
      <c r="F13" s="3" t="str">
        <f t="shared" si="2"/>
        <v>0x21A88</v>
      </c>
      <c r="G13">
        <f>LEN(D13)</f>
        <v>3</v>
      </c>
      <c r="H13" t="str">
        <f>MID($D13,1,1)</f>
        <v>b</v>
      </c>
      <c r="I13" t="str">
        <f>MID(D13,2,1)</f>
        <v>e</v>
      </c>
      <c r="J13" t="str">
        <f>MID($D13,3,1)</f>
        <v>n</v>
      </c>
      <c r="K13" t="str">
        <f>MID($D13,4,1)</f>
        <v/>
      </c>
      <c r="L13" t="str">
        <f>MID($D13,5,1)</f>
        <v/>
      </c>
      <c r="M13" t="str">
        <f>MID($D13,6,1)</f>
        <v/>
      </c>
    </row>
    <row r="14" spans="1:13">
      <c r="A14">
        <v>13</v>
      </c>
      <c r="B14" t="s">
        <v>25</v>
      </c>
      <c r="C14" t="str">
        <f t="shared" si="0"/>
        <v>蹦绷甭崩迸蚌泵甏嘣</v>
      </c>
      <c r="D14" s="4" t="str">
        <f>TRIM(MID(B14,27,SEARCH("[",B14,27)-27))</f>
        <v>beng</v>
      </c>
      <c r="E14" s="2">
        <f t="shared" si="1"/>
        <v>9</v>
      </c>
      <c r="F14" s="3" t="str">
        <f t="shared" si="2"/>
        <v>0x21A9A</v>
      </c>
      <c r="G14">
        <f>LEN(D14)</f>
        <v>4</v>
      </c>
      <c r="H14" t="str">
        <f>MID($D14,1,1)</f>
        <v>b</v>
      </c>
      <c r="I14" t="str">
        <f>MID(D14,2,1)</f>
        <v>e</v>
      </c>
      <c r="J14" t="str">
        <f>MID($D14,3,1)</f>
        <v>n</v>
      </c>
      <c r="K14" t="str">
        <f>MID($D14,4,1)</f>
        <v>g</v>
      </c>
      <c r="L14" t="str">
        <f>MID($D14,5,1)</f>
        <v/>
      </c>
      <c r="M14" t="str">
        <f>MID($D14,6,1)</f>
        <v/>
      </c>
    </row>
    <row r="15" spans="1:13">
      <c r="A15">
        <v>14</v>
      </c>
      <c r="B15" t="s">
        <v>26</v>
      </c>
      <c r="C15" t="str">
        <f t="shared" si="0"/>
        <v>比笔闭鼻碧必避逼毕臂彼鄙壁蓖币弊辟蔽毙庇敝陛毖痹秘泌秕薜荸芘萆匕裨畀俾嬖狴筚箅篦舭荜襞庳铋跸吡愎贲滗濞璧哔髀弼妣婢</v>
      </c>
      <c r="D15" s="4" t="str">
        <f>TRIM(MID(B15,27,SEARCH("[",B15,27)-27))</f>
        <v>bi</v>
      </c>
      <c r="E15" s="2">
        <f t="shared" si="1"/>
        <v>57</v>
      </c>
      <c r="F15" s="3" t="str">
        <f t="shared" si="2"/>
        <v>0x21AAC</v>
      </c>
      <c r="G15">
        <f>LEN(D15)</f>
        <v>2</v>
      </c>
      <c r="H15" t="str">
        <f>MID($D15,1,1)</f>
        <v>b</v>
      </c>
      <c r="I15" t="str">
        <f>MID(D15,2,1)</f>
        <v>i</v>
      </c>
      <c r="J15" t="str">
        <f>MID($D15,3,1)</f>
        <v/>
      </c>
      <c r="K15" t="str">
        <f>MID($D15,4,1)</f>
        <v/>
      </c>
      <c r="L15" t="str">
        <f>MID($D15,5,1)</f>
        <v/>
      </c>
      <c r="M15" t="str">
        <f>MID($D15,6,1)</f>
        <v/>
      </c>
    </row>
    <row r="16" spans="1:13">
      <c r="A16">
        <v>15</v>
      </c>
      <c r="B16" t="s">
        <v>27</v>
      </c>
      <c r="C16" t="str">
        <f t="shared" si="0"/>
        <v>边变便遍编辩扁贬鞭卞辨辫忭砭匾汴碥蝙褊鳊笾苄窆弁缏</v>
      </c>
      <c r="D16" s="4" t="str">
        <f>TRIM(MID(B16,27,SEARCH("[",B16,27)-27))</f>
        <v>bian</v>
      </c>
      <c r="E16" s="2">
        <f t="shared" si="1"/>
        <v>25</v>
      </c>
      <c r="F16" s="3" t="str">
        <f t="shared" si="2"/>
        <v>0x21B1E</v>
      </c>
      <c r="G16">
        <f>LEN(D16)</f>
        <v>4</v>
      </c>
      <c r="H16" t="str">
        <f>MID($D16,1,1)</f>
        <v>b</v>
      </c>
      <c r="I16" t="str">
        <f>MID(D16,2,1)</f>
        <v>i</v>
      </c>
      <c r="J16" t="str">
        <f>MID($D16,3,1)</f>
        <v>a</v>
      </c>
      <c r="K16" t="str">
        <f>MID($D16,4,1)</f>
        <v>n</v>
      </c>
      <c r="L16" t="str">
        <f>MID($D16,5,1)</f>
        <v/>
      </c>
      <c r="M16" t="str">
        <f>MID($D16,6,1)</f>
        <v/>
      </c>
    </row>
    <row r="17" spans="1:13">
      <c r="A17">
        <v>16</v>
      </c>
      <c r="B17" t="s">
        <v>28</v>
      </c>
      <c r="C17" t="str">
        <f t="shared" si="0"/>
        <v>表标彪膘杓婊飑飙鳔瘭飚镳裱骠镖</v>
      </c>
      <c r="D17" s="4" t="str">
        <f>TRIM(MID(B17,27,SEARCH("[",B17,27)-27))</f>
        <v>biao</v>
      </c>
      <c r="E17" s="2">
        <f t="shared" si="1"/>
        <v>15</v>
      </c>
      <c r="F17" s="3" t="str">
        <f t="shared" si="2"/>
        <v>0x21B50</v>
      </c>
      <c r="G17">
        <f>LEN(D17)</f>
        <v>4</v>
      </c>
      <c r="H17" t="str">
        <f>MID($D17,1,1)</f>
        <v>b</v>
      </c>
      <c r="I17" t="str">
        <f>MID(D17,2,1)</f>
        <v>i</v>
      </c>
      <c r="J17" t="str">
        <f>MID($D17,3,1)</f>
        <v>a</v>
      </c>
      <c r="K17" t="str">
        <f>MID($D17,4,1)</f>
        <v>o</v>
      </c>
      <c r="L17" t="str">
        <f>MID($D17,5,1)</f>
        <v/>
      </c>
      <c r="M17" t="str">
        <f>MID($D17,6,1)</f>
        <v/>
      </c>
    </row>
    <row r="18" spans="1:13">
      <c r="A18">
        <v>17</v>
      </c>
      <c r="B18" t="s">
        <v>29</v>
      </c>
      <c r="C18" t="str">
        <f t="shared" si="0"/>
        <v>别憋鳖瘪蹩</v>
      </c>
      <c r="D18" s="4" t="str">
        <f>TRIM(MID(B18,27,SEARCH("[",B18,27)-27))</f>
        <v>bie</v>
      </c>
      <c r="E18" s="2">
        <f t="shared" si="1"/>
        <v>5</v>
      </c>
      <c r="F18" s="3" t="str">
        <f t="shared" si="2"/>
        <v>0x21B6E</v>
      </c>
      <c r="G18">
        <f>LEN(D18)</f>
        <v>3</v>
      </c>
      <c r="H18" t="str">
        <f>MID($D18,1,1)</f>
        <v>b</v>
      </c>
      <c r="I18" t="str">
        <f>MID(D18,2,1)</f>
        <v>i</v>
      </c>
      <c r="J18" t="str">
        <f>MID($D18,3,1)</f>
        <v>e</v>
      </c>
      <c r="K18" t="str">
        <f>MID($D18,4,1)</f>
        <v/>
      </c>
      <c r="L18" t="str">
        <f>MID($D18,5,1)</f>
        <v/>
      </c>
      <c r="M18" t="str">
        <f>MID($D18,6,1)</f>
        <v/>
      </c>
    </row>
    <row r="19" spans="1:13">
      <c r="A19">
        <v>18</v>
      </c>
      <c r="B19" t="s">
        <v>30</v>
      </c>
      <c r="C19" t="str">
        <f t="shared" si="0"/>
        <v>宾濒摈彬斌滨豳膑殡缤髌傧槟鬓镔玢</v>
      </c>
      <c r="D19" s="4" t="str">
        <f>TRIM(MID(B19,27,SEARCH("[",B19,27)-27))</f>
        <v>bin</v>
      </c>
      <c r="E19" s="2">
        <f t="shared" si="1"/>
        <v>16</v>
      </c>
      <c r="F19" s="3" t="str">
        <f t="shared" si="2"/>
        <v>0x21B78</v>
      </c>
      <c r="G19">
        <f>LEN(D19)</f>
        <v>3</v>
      </c>
      <c r="H19" t="str">
        <f>MID($D19,1,1)</f>
        <v>b</v>
      </c>
      <c r="I19" t="str">
        <f>MID(D19,2,1)</f>
        <v>i</v>
      </c>
      <c r="J19" t="str">
        <f>MID($D19,3,1)</f>
        <v>n</v>
      </c>
      <c r="K19" t="str">
        <f>MID($D19,4,1)</f>
        <v/>
      </c>
      <c r="L19" t="str">
        <f>MID($D19,5,1)</f>
        <v/>
      </c>
      <c r="M19" t="str">
        <f>MID($D19,6,1)</f>
        <v/>
      </c>
    </row>
    <row r="20" spans="1:13">
      <c r="A20">
        <v>19</v>
      </c>
      <c r="B20" t="s">
        <v>31</v>
      </c>
      <c r="C20" t="str">
        <f t="shared" si="0"/>
        <v>并病兵冰丙饼屏秉柄炳摒槟禀邴</v>
      </c>
      <c r="D20" s="4" t="str">
        <f>TRIM(MID(B20,27,SEARCH("[",B20,27)-27))</f>
        <v>bing</v>
      </c>
      <c r="E20" s="2">
        <f t="shared" si="1"/>
        <v>14</v>
      </c>
      <c r="F20" s="3" t="str">
        <f t="shared" si="2"/>
        <v>0x21B98</v>
      </c>
      <c r="G20">
        <f>LEN(D20)</f>
        <v>4</v>
      </c>
      <c r="H20" t="str">
        <f>MID($D20,1,1)</f>
        <v>b</v>
      </c>
      <c r="I20" t="str">
        <f>MID(D20,2,1)</f>
        <v>i</v>
      </c>
      <c r="J20" t="str">
        <f>MID($D20,3,1)</f>
        <v>n</v>
      </c>
      <c r="K20" t="str">
        <f>MID($D20,4,1)</f>
        <v>g</v>
      </c>
      <c r="L20" t="str">
        <f>MID($D20,5,1)</f>
        <v/>
      </c>
      <c r="M20" t="str">
        <f>MID($D20,6,1)</f>
        <v/>
      </c>
    </row>
    <row r="21" spans="1:13">
      <c r="A21">
        <v>20</v>
      </c>
      <c r="B21" t="s">
        <v>32</v>
      </c>
      <c r="C21" t="str">
        <f t="shared" si="0"/>
        <v>拨波播泊博伯驳玻剥薄勃菠钵搏脖帛般柏舶渤铂箔膊魄卜礴跛檗亳鹁踣啵蕃簸钹饽擘</v>
      </c>
      <c r="D21" s="4" t="str">
        <f>TRIM(MID(B21,27,SEARCH("[",B21,27)-27))</f>
        <v>bo</v>
      </c>
      <c r="E21" s="2">
        <f t="shared" si="1"/>
        <v>37</v>
      </c>
      <c r="F21" s="3" t="str">
        <f t="shared" si="2"/>
        <v>0x21BB4</v>
      </c>
      <c r="G21">
        <f>LEN(D21)</f>
        <v>2</v>
      </c>
      <c r="H21" t="str">
        <f>MID($D21,1,1)</f>
        <v>b</v>
      </c>
      <c r="I21" t="str">
        <f>MID(D21,2,1)</f>
        <v>o</v>
      </c>
      <c r="J21" t="str">
        <f>MID($D21,3,1)</f>
        <v/>
      </c>
      <c r="K21" t="str">
        <f>MID($D21,4,1)</f>
        <v/>
      </c>
      <c r="L21" t="str">
        <f>MID($D21,5,1)</f>
        <v/>
      </c>
      <c r="M21" t="str">
        <f>MID($D21,6,1)</f>
        <v/>
      </c>
    </row>
    <row r="22" spans="1:13">
      <c r="A22">
        <v>21</v>
      </c>
      <c r="B22" t="s">
        <v>33</v>
      </c>
      <c r="C22" t="str">
        <f t="shared" si="0"/>
        <v>不步补布部捕卜簿哺堡埠怖埔瓿逋晡钸钚醭卟</v>
      </c>
      <c r="D22" s="4" t="str">
        <f>TRIM(MID(B22,27,SEARCH("[",B22,27)-27))</f>
        <v>bu</v>
      </c>
      <c r="E22" s="2">
        <f t="shared" si="1"/>
        <v>20</v>
      </c>
      <c r="F22" s="3" t="str">
        <f t="shared" si="2"/>
        <v>0x21BFE</v>
      </c>
      <c r="G22">
        <f>LEN(D22)</f>
        <v>2</v>
      </c>
      <c r="H22" t="str">
        <f>MID($D22,1,1)</f>
        <v>b</v>
      </c>
      <c r="I22" t="str">
        <f>MID(D22,2,1)</f>
        <v>u</v>
      </c>
      <c r="J22" t="str">
        <f>MID($D22,3,1)</f>
        <v/>
      </c>
      <c r="K22" t="str">
        <f>MID($D22,4,1)</f>
        <v/>
      </c>
      <c r="L22" t="str">
        <f>MID($D22,5,1)</f>
        <v/>
      </c>
      <c r="M22" t="str">
        <f>MID($D22,6,1)</f>
        <v/>
      </c>
    </row>
    <row r="23" spans="1:13">
      <c r="A23">
        <v>22</v>
      </c>
      <c r="B23" t="s">
        <v>34</v>
      </c>
      <c r="C23" t="str">
        <f t="shared" si="0"/>
        <v>擦拆礤嚓</v>
      </c>
      <c r="D23" s="4" t="str">
        <f>TRIM(MID(B23,27,SEARCH("[",B23,27)-27))</f>
        <v>ca</v>
      </c>
      <c r="E23" s="2">
        <f t="shared" si="1"/>
        <v>4</v>
      </c>
      <c r="F23" s="3" t="str">
        <f t="shared" si="2"/>
        <v>0x21C26</v>
      </c>
      <c r="G23">
        <f>LEN(D23)</f>
        <v>2</v>
      </c>
      <c r="H23" t="str">
        <f>MID($D23,1,1)</f>
        <v>c</v>
      </c>
      <c r="I23" t="str">
        <f>MID(D23,2,1)</f>
        <v>a</v>
      </c>
      <c r="J23" t="str">
        <f>MID($D23,3,1)</f>
        <v/>
      </c>
      <c r="K23" t="str">
        <f>MID($D23,4,1)</f>
        <v/>
      </c>
      <c r="L23" t="str">
        <f>MID($D23,5,1)</f>
        <v/>
      </c>
      <c r="M23" t="str">
        <f>MID($D23,6,1)</f>
        <v/>
      </c>
    </row>
    <row r="24" spans="1:13">
      <c r="A24">
        <v>23</v>
      </c>
      <c r="B24" t="s">
        <v>35</v>
      </c>
      <c r="C24" t="str">
        <f t="shared" si="0"/>
        <v>猜才材财裁采彩睬踩菜蔡</v>
      </c>
      <c r="D24" s="4" t="str">
        <f>TRIM(MID(B24,27,SEARCH("[",B24,27)-27))</f>
        <v>cai</v>
      </c>
      <c r="E24" s="2">
        <f t="shared" si="1"/>
        <v>11</v>
      </c>
      <c r="F24" s="3" t="str">
        <f t="shared" si="2"/>
        <v>0x21C2E</v>
      </c>
      <c r="G24">
        <f>LEN(D24)</f>
        <v>3</v>
      </c>
      <c r="H24" t="str">
        <f>MID($D24,1,1)</f>
        <v>c</v>
      </c>
      <c r="I24" t="str">
        <f>MID(D24,2,1)</f>
        <v>a</v>
      </c>
      <c r="J24" t="str">
        <f>MID($D24,3,1)</f>
        <v>i</v>
      </c>
      <c r="K24" t="str">
        <f>MID($D24,4,1)</f>
        <v/>
      </c>
      <c r="L24" t="str">
        <f>MID($D24,5,1)</f>
        <v/>
      </c>
      <c r="M24" t="str">
        <f>MID($D24,6,1)</f>
        <v/>
      </c>
    </row>
    <row r="25" spans="1:13">
      <c r="A25">
        <v>24</v>
      </c>
      <c r="B25" t="s">
        <v>36</v>
      </c>
      <c r="C25" t="str">
        <f t="shared" si="0"/>
        <v>蚕残掺参惨惭餐灿骖璨孱黪粲</v>
      </c>
      <c r="D25" s="4" t="str">
        <f>TRIM(MID(B25,27,SEARCH("[",B25,27)-27))</f>
        <v>can</v>
      </c>
      <c r="E25" s="2">
        <f t="shared" si="1"/>
        <v>13</v>
      </c>
      <c r="F25" s="3" t="str">
        <f t="shared" si="2"/>
        <v>0x21C44</v>
      </c>
      <c r="G25">
        <f>LEN(D25)</f>
        <v>3</v>
      </c>
      <c r="H25" t="str">
        <f>MID($D25,1,1)</f>
        <v>c</v>
      </c>
      <c r="I25" t="str">
        <f>MID(D25,2,1)</f>
        <v>a</v>
      </c>
      <c r="J25" t="str">
        <f>MID($D25,3,1)</f>
        <v>n</v>
      </c>
      <c r="K25" t="str">
        <f>MID($D25,4,1)</f>
        <v/>
      </c>
      <c r="L25" t="str">
        <f>MID($D25,5,1)</f>
        <v/>
      </c>
      <c r="M25" t="str">
        <f>MID($D25,6,1)</f>
        <v/>
      </c>
    </row>
    <row r="26" spans="1:13">
      <c r="A26">
        <v>25</v>
      </c>
      <c r="B26" t="s">
        <v>37</v>
      </c>
      <c r="C26" t="str">
        <f t="shared" si="0"/>
        <v>藏仓沧舱苍伧</v>
      </c>
      <c r="D26" s="4" t="str">
        <f>TRIM(MID(B26,27,SEARCH("[",B26,27)-27))</f>
        <v>cang</v>
      </c>
      <c r="E26" s="2">
        <f t="shared" si="1"/>
        <v>6</v>
      </c>
      <c r="F26" s="3" t="str">
        <f t="shared" si="2"/>
        <v>0x21C5E</v>
      </c>
      <c r="G26">
        <f>LEN(D26)</f>
        <v>4</v>
      </c>
      <c r="H26" t="str">
        <f>MID($D26,1,1)</f>
        <v>c</v>
      </c>
      <c r="I26" t="str">
        <f>MID(D26,2,1)</f>
        <v>a</v>
      </c>
      <c r="J26" t="str">
        <f>MID($D26,3,1)</f>
        <v>n</v>
      </c>
      <c r="K26" t="str">
        <f>MID($D26,4,1)</f>
        <v>g</v>
      </c>
      <c r="L26" t="str">
        <f>MID($D26,5,1)</f>
        <v/>
      </c>
      <c r="M26" t="str">
        <f>MID($D26,6,1)</f>
        <v/>
      </c>
    </row>
    <row r="27" spans="1:13">
      <c r="A27">
        <v>26</v>
      </c>
      <c r="B27" t="s">
        <v>38</v>
      </c>
      <c r="C27" t="str">
        <f t="shared" si="0"/>
        <v>草操曹槽糙嘈艚螬漕</v>
      </c>
      <c r="D27" s="4" t="str">
        <f>TRIM(MID(B27,27,SEARCH("[",B27,27)-27))</f>
        <v>cao</v>
      </c>
      <c r="E27" s="2">
        <f t="shared" si="1"/>
        <v>9</v>
      </c>
      <c r="F27" s="3" t="str">
        <f t="shared" si="2"/>
        <v>0x21C6A</v>
      </c>
      <c r="G27">
        <f>LEN(D27)</f>
        <v>3</v>
      </c>
      <c r="H27" t="str">
        <f>MID($D27,1,1)</f>
        <v>c</v>
      </c>
      <c r="I27" t="str">
        <f>MID(D27,2,1)</f>
        <v>a</v>
      </c>
      <c r="J27" t="str">
        <f>MID($D27,3,1)</f>
        <v>o</v>
      </c>
      <c r="K27" t="str">
        <f>MID($D27,4,1)</f>
        <v/>
      </c>
      <c r="L27" t="str">
        <f>MID($D27,5,1)</f>
        <v/>
      </c>
      <c r="M27" t="str">
        <f>MID($D27,6,1)</f>
        <v/>
      </c>
    </row>
    <row r="28" spans="1:13">
      <c r="A28">
        <v>27</v>
      </c>
      <c r="B28" t="s">
        <v>39</v>
      </c>
      <c r="C28" t="str">
        <f t="shared" si="0"/>
        <v>册侧策测厕恻</v>
      </c>
      <c r="D28" s="4" t="str">
        <f>TRIM(MID(B28,27,SEARCH("[",B28,27)-27))</f>
        <v>ce</v>
      </c>
      <c r="E28" s="2">
        <f t="shared" si="1"/>
        <v>6</v>
      </c>
      <c r="F28" s="3" t="str">
        <f t="shared" si="2"/>
        <v>0x21C7C</v>
      </c>
      <c r="G28">
        <f>LEN(D28)</f>
        <v>2</v>
      </c>
      <c r="H28" t="str">
        <f>MID($D28,1,1)</f>
        <v>c</v>
      </c>
      <c r="I28" t="str">
        <f>MID(D28,2,1)</f>
        <v>e</v>
      </c>
      <c r="J28" t="str">
        <f>MID($D28,3,1)</f>
        <v/>
      </c>
      <c r="K28" t="str">
        <f>MID($D28,4,1)</f>
        <v/>
      </c>
      <c r="L28" t="str">
        <f>MID($D28,5,1)</f>
        <v/>
      </c>
      <c r="M28" t="str">
        <f>MID($D28,6,1)</f>
        <v/>
      </c>
    </row>
    <row r="29" spans="1:13">
      <c r="A29">
        <v>28</v>
      </c>
      <c r="B29" t="s">
        <v>40</v>
      </c>
      <c r="C29" t="str">
        <f t="shared" si="0"/>
        <v>参岑涔</v>
      </c>
      <c r="D29" s="4" t="str">
        <f>TRIM(MID(B29,27,SEARCH("[",B29,27)-27))</f>
        <v>cen</v>
      </c>
      <c r="E29" s="2">
        <f t="shared" si="1"/>
        <v>3</v>
      </c>
      <c r="F29" s="3" t="str">
        <f t="shared" si="2"/>
        <v>0x21C88</v>
      </c>
      <c r="G29">
        <f>LEN(D29)</f>
        <v>3</v>
      </c>
      <c r="H29" t="str">
        <f>MID($D29,1,1)</f>
        <v>c</v>
      </c>
      <c r="I29" t="str">
        <f>MID(D29,2,1)</f>
        <v>e</v>
      </c>
      <c r="J29" t="str">
        <f>MID($D29,3,1)</f>
        <v>n</v>
      </c>
      <c r="K29" t="str">
        <f>MID($D29,4,1)</f>
        <v/>
      </c>
      <c r="L29" t="str">
        <f>MID($D29,5,1)</f>
        <v/>
      </c>
      <c r="M29" t="str">
        <f>MID($D29,6,1)</f>
        <v/>
      </c>
    </row>
    <row r="30" spans="1:13">
      <c r="A30">
        <v>29</v>
      </c>
      <c r="B30" t="s">
        <v>41</v>
      </c>
      <c r="C30" t="str">
        <f t="shared" si="0"/>
        <v>曾层蹭噌</v>
      </c>
      <c r="D30" s="4" t="str">
        <f>TRIM(MID(B30,27,SEARCH("[",B30,27)-27))</f>
        <v>ceng</v>
      </c>
      <c r="E30" s="2">
        <f t="shared" si="1"/>
        <v>4</v>
      </c>
      <c r="F30" s="3" t="str">
        <f t="shared" si="2"/>
        <v>0x21C8E</v>
      </c>
      <c r="G30">
        <f>LEN(D30)</f>
        <v>4</v>
      </c>
      <c r="H30" t="str">
        <f>MID($D30,1,1)</f>
        <v>c</v>
      </c>
      <c r="I30" t="str">
        <f>MID(D30,2,1)</f>
        <v>e</v>
      </c>
      <c r="J30" t="str">
        <f>MID($D30,3,1)</f>
        <v>n</v>
      </c>
      <c r="K30" t="str">
        <f>MID($D30,4,1)</f>
        <v>g</v>
      </c>
      <c r="L30" t="str">
        <f>MID($D30,5,1)</f>
        <v/>
      </c>
      <c r="M30" t="str">
        <f>MID($D30,6,1)</f>
        <v/>
      </c>
    </row>
    <row r="31" spans="1:13">
      <c r="A31">
        <v>30</v>
      </c>
      <c r="B31" t="s">
        <v>42</v>
      </c>
      <c r="C31" t="str">
        <f t="shared" si="0"/>
        <v>查插叉茶差岔搽察茬碴刹诧楂槎镲衩汊馇檫姹杈锸嚓</v>
      </c>
      <c r="D31" s="4" t="str">
        <f>TRIM(MID(B31,27,SEARCH("[",B31,27)-27))</f>
        <v>cha</v>
      </c>
      <c r="E31" s="2">
        <f t="shared" si="1"/>
        <v>23</v>
      </c>
      <c r="F31" s="3" t="str">
        <f t="shared" si="2"/>
        <v>0x21C96</v>
      </c>
      <c r="G31">
        <f>LEN(D31)</f>
        <v>3</v>
      </c>
      <c r="H31" t="str">
        <f>MID($D31,1,1)</f>
        <v>c</v>
      </c>
      <c r="I31" t="str">
        <f>MID(D31,2,1)</f>
        <v>h</v>
      </c>
      <c r="J31" t="str">
        <f>MID($D31,3,1)</f>
        <v>a</v>
      </c>
      <c r="K31" t="str">
        <f>MID($D31,4,1)</f>
        <v/>
      </c>
      <c r="L31" t="str">
        <f>MID($D31,5,1)</f>
        <v/>
      </c>
      <c r="M31" t="str">
        <f>MID($D31,6,1)</f>
        <v/>
      </c>
    </row>
    <row r="32" spans="1:13">
      <c r="A32">
        <v>31</v>
      </c>
      <c r="B32" t="s">
        <v>43</v>
      </c>
      <c r="C32" t="str">
        <f t="shared" si="0"/>
        <v>菜柴拆差豺钗瘥虿侪</v>
      </c>
      <c r="D32" s="4" t="str">
        <f>TRIM(MID(B32,27,SEARCH("[",B32,27)-27))</f>
        <v>chai</v>
      </c>
      <c r="E32" s="2">
        <f t="shared" si="1"/>
        <v>9</v>
      </c>
      <c r="F32" s="3" t="str">
        <f t="shared" si="2"/>
        <v>0x21CC4</v>
      </c>
      <c r="G32">
        <f>LEN(D32)</f>
        <v>4</v>
      </c>
      <c r="H32" t="str">
        <f>MID($D32,1,1)</f>
        <v>c</v>
      </c>
      <c r="I32" t="str">
        <f>MID(D32,2,1)</f>
        <v>h</v>
      </c>
      <c r="J32" t="str">
        <f>MID($D32,3,1)</f>
        <v>a</v>
      </c>
      <c r="K32" t="str">
        <f>MID($D32,4,1)</f>
        <v>i</v>
      </c>
      <c r="L32" t="str">
        <f>MID($D32,5,1)</f>
        <v/>
      </c>
      <c r="M32" t="str">
        <f>MID($D32,6,1)</f>
        <v/>
      </c>
    </row>
    <row r="33" spans="1:13">
      <c r="A33">
        <v>32</v>
      </c>
      <c r="B33" t="s">
        <v>44</v>
      </c>
      <c r="C33" t="str">
        <f t="shared" si="0"/>
        <v>产缠掺搀阐颤铲谗蝉单馋觇婵蒇谄冁廛孱蟾羼镡忏潺禅骣躔澶</v>
      </c>
      <c r="D33" s="4" t="str">
        <f>TRIM(MID(B33,27,SEARCH("[",B33,27)-27))</f>
        <v>chan</v>
      </c>
      <c r="E33" s="2">
        <f t="shared" si="1"/>
        <v>27</v>
      </c>
      <c r="F33" s="3" t="str">
        <f t="shared" si="2"/>
        <v>0x21CD6</v>
      </c>
      <c r="G33">
        <f>LEN(D33)</f>
        <v>4</v>
      </c>
      <c r="H33" t="str">
        <f>MID($D33,1,1)</f>
        <v>c</v>
      </c>
      <c r="I33" t="str">
        <f>MID(D33,2,1)</f>
        <v>h</v>
      </c>
      <c r="J33" t="str">
        <f>MID($D33,3,1)</f>
        <v>a</v>
      </c>
      <c r="K33" t="str">
        <f>MID($D33,4,1)</f>
        <v>n</v>
      </c>
      <c r="L33" t="str">
        <f>MID($D33,5,1)</f>
        <v/>
      </c>
      <c r="M33" t="str">
        <f>MID($D33,6,1)</f>
        <v/>
      </c>
    </row>
    <row r="34" spans="1:13">
      <c r="A34">
        <v>33</v>
      </c>
      <c r="B34" t="s">
        <v>45</v>
      </c>
      <c r="C34" t="str">
        <f t="shared" si="0"/>
        <v>长唱常场厂尝肠畅昌敞倡偿猖裳鲳氅菖惝嫦徜鬯阊怅伥昶苌娼</v>
      </c>
      <c r="D34" s="4" t="str">
        <f>TRIM(MID(B34,27,SEARCH("[",B34,27)-27))</f>
        <v>chang</v>
      </c>
      <c r="E34" s="2">
        <f t="shared" si="1"/>
        <v>27</v>
      </c>
      <c r="F34" s="3" t="str">
        <f t="shared" si="2"/>
        <v>0x21D0C</v>
      </c>
      <c r="G34">
        <f>LEN(D34)</f>
        <v>5</v>
      </c>
      <c r="H34" t="str">
        <f>MID($D34,1,1)</f>
        <v>c</v>
      </c>
      <c r="I34" t="str">
        <f>MID(D34,2,1)</f>
        <v>h</v>
      </c>
      <c r="J34" t="str">
        <f>MID($D34,3,1)</f>
        <v>a</v>
      </c>
      <c r="K34" t="str">
        <f>MID($D34,4,1)</f>
        <v>n</v>
      </c>
      <c r="L34" t="str">
        <f>MID($D34,5,1)</f>
        <v>g</v>
      </c>
      <c r="M34" t="str">
        <f>MID($D34,6,1)</f>
        <v/>
      </c>
    </row>
    <row r="35" spans="1:13">
      <c r="A35">
        <v>34</v>
      </c>
      <c r="B35" t="s">
        <v>46</v>
      </c>
      <c r="C35" t="str">
        <f t="shared" si="0"/>
        <v>朝抄超吵潮巢炒嘲剿绰钞怊焯耖晁</v>
      </c>
      <c r="D35" s="4" t="str">
        <f>TRIM(MID(B35,27,SEARCH("[",B35,27)-27))</f>
        <v>chao</v>
      </c>
      <c r="E35" s="2">
        <f t="shared" si="1"/>
        <v>15</v>
      </c>
      <c r="F35" s="3" t="str">
        <f t="shared" si="2"/>
        <v>0x21D42</v>
      </c>
      <c r="G35">
        <f>LEN(D35)</f>
        <v>4</v>
      </c>
      <c r="H35" t="str">
        <f>MID($D35,1,1)</f>
        <v>c</v>
      </c>
      <c r="I35" t="str">
        <f>MID(D35,2,1)</f>
        <v>h</v>
      </c>
      <c r="J35" t="str">
        <f>MID($D35,3,1)</f>
        <v>a</v>
      </c>
      <c r="K35" t="str">
        <f>MID($D35,4,1)</f>
        <v>o</v>
      </c>
      <c r="L35" t="str">
        <f>MID($D35,5,1)</f>
        <v/>
      </c>
      <c r="M35" t="str">
        <f>MID($D35,6,1)</f>
        <v/>
      </c>
    </row>
    <row r="36" spans="1:13">
      <c r="A36">
        <v>35</v>
      </c>
      <c r="B36" t="s">
        <v>47</v>
      </c>
      <c r="C36" t="str">
        <f t="shared" si="0"/>
        <v>车撤扯掣彻尺澈坼砗</v>
      </c>
      <c r="D36" s="4" t="str">
        <f>TRIM(MID(B36,27,SEARCH("[",B36,27)-27))</f>
        <v>che</v>
      </c>
      <c r="E36" s="2">
        <f t="shared" si="1"/>
        <v>9</v>
      </c>
      <c r="F36" s="3" t="str">
        <f t="shared" si="2"/>
        <v>0x21D60</v>
      </c>
      <c r="G36">
        <f>LEN(D36)</f>
        <v>3</v>
      </c>
      <c r="H36" t="str">
        <f>MID($D36,1,1)</f>
        <v>c</v>
      </c>
      <c r="I36" t="str">
        <f>MID(D36,2,1)</f>
        <v>h</v>
      </c>
      <c r="J36" t="str">
        <f>MID($D36,3,1)</f>
        <v>e</v>
      </c>
      <c r="K36" t="str">
        <f>MID($D36,4,1)</f>
        <v/>
      </c>
      <c r="L36" t="str">
        <f>MID($D36,5,1)</f>
        <v/>
      </c>
      <c r="M36" t="str">
        <f>MID($D36,6,1)</f>
        <v/>
      </c>
    </row>
    <row r="37" spans="1:13">
      <c r="A37">
        <v>36</v>
      </c>
      <c r="B37" t="s">
        <v>48</v>
      </c>
      <c r="C37" t="str">
        <f t="shared" si="0"/>
        <v>趁称辰臣尘晨沉陈衬橙忱郴榇抻谌碜谶宸龀嗔伧琛</v>
      </c>
      <c r="D37" s="4" t="str">
        <f>TRIM(MID(B37,27,SEARCH("[",B37,27)-27))</f>
        <v>chen</v>
      </c>
      <c r="E37" s="2">
        <f t="shared" si="1"/>
        <v>22</v>
      </c>
      <c r="F37" s="3" t="str">
        <f t="shared" si="2"/>
        <v>0x21D72</v>
      </c>
      <c r="G37">
        <f>LEN(D37)</f>
        <v>4</v>
      </c>
      <c r="H37" t="str">
        <f>MID($D37,1,1)</f>
        <v>c</v>
      </c>
      <c r="I37" t="str">
        <f>MID(D37,2,1)</f>
        <v>h</v>
      </c>
      <c r="J37" t="str">
        <f>MID($D37,3,1)</f>
        <v>e</v>
      </c>
      <c r="K37" t="str">
        <f>MID($D37,4,1)</f>
        <v>n</v>
      </c>
      <c r="L37" t="str">
        <f>MID($D37,5,1)</f>
        <v/>
      </c>
      <c r="M37" t="str">
        <f>MID($D37,6,1)</f>
        <v/>
      </c>
    </row>
    <row r="38" spans="1:13">
      <c r="A38">
        <v>37</v>
      </c>
      <c r="B38" t="s">
        <v>49</v>
      </c>
      <c r="C38" t="str">
        <f t="shared" si="0"/>
        <v>成乘盛撑称城程呈诚惩逞骋澄橙承塍柽埕铖噌铛酲晟裎枨蛏丞瞠</v>
      </c>
      <c r="D38" s="4" t="str">
        <f>TRIM(MID(B38,27,SEARCH("[",B38,27)-27))</f>
        <v>cheng</v>
      </c>
      <c r="E38" s="2">
        <f t="shared" si="1"/>
        <v>28</v>
      </c>
      <c r="F38" s="3" t="str">
        <f t="shared" si="2"/>
        <v>0x21D9E</v>
      </c>
      <c r="G38">
        <f>LEN(D38)</f>
        <v>5</v>
      </c>
      <c r="H38" t="str">
        <f>MID($D38,1,1)</f>
        <v>c</v>
      </c>
      <c r="I38" t="str">
        <f>MID(D38,2,1)</f>
        <v>h</v>
      </c>
      <c r="J38" t="str">
        <f>MID($D38,3,1)</f>
        <v>e</v>
      </c>
      <c r="K38" t="str">
        <f>MID($D38,4,1)</f>
        <v>n</v>
      </c>
      <c r="L38" t="str">
        <f>MID($D38,5,1)</f>
        <v>g</v>
      </c>
      <c r="M38" t="str">
        <f>MID($D38,6,1)</f>
        <v/>
      </c>
    </row>
    <row r="39" spans="1:13">
      <c r="A39">
        <v>38</v>
      </c>
      <c r="B39" t="s">
        <v>50</v>
      </c>
      <c r="C39" t="str">
        <f t="shared" si="0"/>
        <v>吃尺迟池翅痴赤齿耻持斥侈弛驰炽匙踟坻茌墀饬媸豉褫敕哧瘛蚩啻鸱眵螭篪魑叱彳笞嗤</v>
      </c>
      <c r="D39" s="4" t="str">
        <f>TRIM(MID(B39,27,SEARCH("[",B39,27)-27))</f>
        <v>chi</v>
      </c>
      <c r="E39" s="2">
        <f t="shared" si="1"/>
        <v>38</v>
      </c>
      <c r="F39" s="3" t="str">
        <f t="shared" si="2"/>
        <v>0x21DD6</v>
      </c>
      <c r="G39">
        <f>LEN(D39)</f>
        <v>3</v>
      </c>
      <c r="H39" t="str">
        <f>MID($D39,1,1)</f>
        <v>c</v>
      </c>
      <c r="I39" t="str">
        <f>MID(D39,2,1)</f>
        <v>h</v>
      </c>
      <c r="J39" t="str">
        <f>MID($D39,3,1)</f>
        <v>i</v>
      </c>
      <c r="K39" t="str">
        <f>MID($D39,4,1)</f>
        <v/>
      </c>
      <c r="L39" t="str">
        <f>MID($D39,5,1)</f>
        <v/>
      </c>
      <c r="M39" t="str">
        <f>MID($D39,6,1)</f>
        <v/>
      </c>
    </row>
    <row r="40" spans="1:13">
      <c r="A40">
        <v>39</v>
      </c>
      <c r="B40" t="s">
        <v>51</v>
      </c>
      <c r="C40" t="str">
        <f t="shared" si="0"/>
        <v>冲重虫充宠崇涌种艟忡舂铳憧茺</v>
      </c>
      <c r="D40" s="4" t="str">
        <f>TRIM(MID(B40,27,SEARCH("[",B40,27)-27))</f>
        <v>chong</v>
      </c>
      <c r="E40" s="2">
        <f t="shared" si="1"/>
        <v>14</v>
      </c>
      <c r="F40" s="3" t="str">
        <f t="shared" si="2"/>
        <v>0x21E22</v>
      </c>
      <c r="G40">
        <f>LEN(D40)</f>
        <v>5</v>
      </c>
      <c r="H40" t="str">
        <f>MID($D40,1,1)</f>
        <v>c</v>
      </c>
      <c r="I40" t="str">
        <f>MID(D40,2,1)</f>
        <v>h</v>
      </c>
      <c r="J40" t="str">
        <f>MID($D40,3,1)</f>
        <v>o</v>
      </c>
      <c r="K40" t="str">
        <f>MID($D40,4,1)</f>
        <v>n</v>
      </c>
      <c r="L40" t="str">
        <f>MID($D40,5,1)</f>
        <v>g</v>
      </c>
      <c r="M40" t="str">
        <f>MID($D40,6,1)</f>
        <v/>
      </c>
    </row>
    <row r="41" spans="1:13">
      <c r="A41">
        <v>40</v>
      </c>
      <c r="B41" t="s">
        <v>52</v>
      </c>
      <c r="C41" t="str">
        <f t="shared" si="0"/>
        <v>抽愁臭仇丑稠绸酬筹踌畴瞅惆俦帱瘳雠</v>
      </c>
      <c r="D41" s="4" t="str">
        <f>TRIM(MID(B41,27,SEARCH("[",B41,27)-27))</f>
        <v>chou</v>
      </c>
      <c r="E41" s="2">
        <f t="shared" si="1"/>
        <v>17</v>
      </c>
      <c r="F41" s="3" t="str">
        <f t="shared" si="2"/>
        <v>0x21E3E</v>
      </c>
      <c r="G41">
        <f>LEN(D41)</f>
        <v>4</v>
      </c>
      <c r="H41" t="str">
        <f>MID($D41,1,1)</f>
        <v>c</v>
      </c>
      <c r="I41" t="str">
        <f>MID(D41,2,1)</f>
        <v>h</v>
      </c>
      <c r="J41" t="str">
        <f>MID($D41,3,1)</f>
        <v>o</v>
      </c>
      <c r="K41" t="str">
        <f>MID($D41,4,1)</f>
        <v>u</v>
      </c>
      <c r="L41" t="str">
        <f>MID($D41,5,1)</f>
        <v/>
      </c>
      <c r="M41" t="str">
        <f>MID($D41,6,1)</f>
        <v/>
      </c>
    </row>
    <row r="42" spans="1:13">
      <c r="A42">
        <v>41</v>
      </c>
      <c r="B42" t="s">
        <v>53</v>
      </c>
      <c r="C42" t="str">
        <f t="shared" si="0"/>
        <v>出处初锄除触橱楚础储畜滁矗搐躇厨雏楮杵刍怵绌亍憷蹰黜蜍樗</v>
      </c>
      <c r="D42" s="4" t="str">
        <f>TRIM(MID(B42,27,SEARCH("[",B42,27)-27))</f>
        <v>chu</v>
      </c>
      <c r="E42" s="2">
        <f t="shared" si="1"/>
        <v>28</v>
      </c>
      <c r="F42" s="3" t="str">
        <f t="shared" si="2"/>
        <v>0x21E60</v>
      </c>
      <c r="G42">
        <f>LEN(D42)</f>
        <v>3</v>
      </c>
      <c r="H42" t="str">
        <f>MID($D42,1,1)</f>
        <v>c</v>
      </c>
      <c r="I42" t="str">
        <f>MID(D42,2,1)</f>
        <v>h</v>
      </c>
      <c r="J42" t="str">
        <f>MID($D42,3,1)</f>
        <v>u</v>
      </c>
      <c r="K42" t="str">
        <f>MID($D42,4,1)</f>
        <v/>
      </c>
      <c r="L42" t="str">
        <f>MID($D42,5,1)</f>
        <v/>
      </c>
      <c r="M42" t="str">
        <f>MID($D42,6,1)</f>
        <v/>
      </c>
    </row>
    <row r="43" spans="1:13">
      <c r="A43">
        <v>42</v>
      </c>
      <c r="B43" t="s">
        <v>54</v>
      </c>
      <c r="C43" t="str">
        <f t="shared" si="0"/>
        <v>揣膪啜嘬搋踹</v>
      </c>
      <c r="D43" s="4" t="str">
        <f>TRIM(MID(B43,27,SEARCH("[",B43,27)-27))</f>
        <v>chuai</v>
      </c>
      <c r="E43" s="2">
        <f t="shared" si="1"/>
        <v>6</v>
      </c>
      <c r="F43" s="3" t="str">
        <f t="shared" si="2"/>
        <v>0x21E98</v>
      </c>
      <c r="G43">
        <f>LEN(D43)</f>
        <v>5</v>
      </c>
      <c r="H43" t="str">
        <f>MID($D43,1,1)</f>
        <v>c</v>
      </c>
      <c r="I43" t="str">
        <f>MID(D43,2,1)</f>
        <v>h</v>
      </c>
      <c r="J43" t="str">
        <f>MID($D43,3,1)</f>
        <v>u</v>
      </c>
      <c r="K43" t="str">
        <f>MID($D43,4,1)</f>
        <v>a</v>
      </c>
      <c r="L43" t="str">
        <f>MID($D43,5,1)</f>
        <v>i</v>
      </c>
      <c r="M43" t="str">
        <f>MID($D43,6,1)</f>
        <v/>
      </c>
    </row>
    <row r="44" spans="1:13">
      <c r="A44">
        <v>43</v>
      </c>
      <c r="B44" t="s">
        <v>55</v>
      </c>
      <c r="C44" t="str">
        <f t="shared" si="0"/>
        <v>穿船传串川喘椽氚遄钏舡舛巛</v>
      </c>
      <c r="D44" s="4" t="str">
        <f>TRIM(MID(B44,27,SEARCH("[",B44,27)-27))</f>
        <v>chuan</v>
      </c>
      <c r="E44" s="2">
        <f t="shared" si="1"/>
        <v>13</v>
      </c>
      <c r="F44" s="3" t="str">
        <f t="shared" si="2"/>
        <v>0x21EA4</v>
      </c>
      <c r="G44">
        <f>LEN(D44)</f>
        <v>5</v>
      </c>
      <c r="H44" t="str">
        <f>MID($D44,1,1)</f>
        <v>c</v>
      </c>
      <c r="I44" t="str">
        <f>MID(D44,2,1)</f>
        <v>h</v>
      </c>
      <c r="J44" t="str">
        <f>MID($D44,3,1)</f>
        <v>u</v>
      </c>
      <c r="K44" t="str">
        <f>MID($D44,4,1)</f>
        <v>a</v>
      </c>
      <c r="L44" t="str">
        <f>MID($D44,5,1)</f>
        <v>n</v>
      </c>
      <c r="M44" t="str">
        <f>MID($D44,6,1)</f>
        <v/>
      </c>
    </row>
    <row r="45" spans="1:13">
      <c r="A45">
        <v>44</v>
      </c>
      <c r="B45" t="s">
        <v>56</v>
      </c>
      <c r="C45" t="str">
        <f t="shared" si="0"/>
        <v>窗床闯创疮幢怆</v>
      </c>
      <c r="D45" s="4" t="str">
        <f>TRIM(MID(B45,27,SEARCH("[",B45,27)-27))</f>
        <v>chuang</v>
      </c>
      <c r="E45" s="2">
        <f t="shared" si="1"/>
        <v>7</v>
      </c>
      <c r="F45" s="3" t="str">
        <f t="shared" si="2"/>
        <v>0x21EBE</v>
      </c>
      <c r="G45">
        <f>LEN(D45)</f>
        <v>6</v>
      </c>
      <c r="H45" t="str">
        <f>MID($D45,1,1)</f>
        <v>c</v>
      </c>
      <c r="I45" t="str">
        <f>MID(D45,2,1)</f>
        <v>h</v>
      </c>
      <c r="J45" t="str">
        <f>MID($D45,3,1)</f>
        <v>u</v>
      </c>
      <c r="K45" t="str">
        <f>MID($D45,4,1)</f>
        <v>a</v>
      </c>
      <c r="L45" t="str">
        <f>MID($D45,5,1)</f>
        <v>n</v>
      </c>
      <c r="M45" t="str">
        <f>MID($D45,6,1)</f>
        <v>g</v>
      </c>
    </row>
    <row r="46" spans="1:13">
      <c r="A46">
        <v>45</v>
      </c>
      <c r="B46" t="s">
        <v>57</v>
      </c>
      <c r="C46" t="str">
        <f t="shared" si="0"/>
        <v>吹垂炊锤捶椎槌棰陲</v>
      </c>
      <c r="D46" s="4" t="str">
        <f>TRIM(MID(B46,27,SEARCH("[",B46,27)-27))</f>
        <v>chui</v>
      </c>
      <c r="E46" s="2">
        <f t="shared" si="1"/>
        <v>9</v>
      </c>
      <c r="F46" s="3" t="str">
        <f t="shared" si="2"/>
        <v>0x21ECC</v>
      </c>
      <c r="G46">
        <f>LEN(D46)</f>
        <v>4</v>
      </c>
      <c r="H46" t="str">
        <f>MID($D46,1,1)</f>
        <v>c</v>
      </c>
      <c r="I46" t="str">
        <f>MID(D46,2,1)</f>
        <v>h</v>
      </c>
      <c r="J46" t="str">
        <f>MID($D46,3,1)</f>
        <v>u</v>
      </c>
      <c r="K46" t="str">
        <f>MID($D46,4,1)</f>
        <v>i</v>
      </c>
      <c r="L46" t="str">
        <f>MID($D46,5,1)</f>
        <v/>
      </c>
      <c r="M46" t="str">
        <f>MID($D46,6,1)</f>
        <v/>
      </c>
    </row>
    <row r="47" spans="1:13">
      <c r="A47">
        <v>46</v>
      </c>
      <c r="B47" t="s">
        <v>58</v>
      </c>
      <c r="C47" t="str">
        <f t="shared" si="0"/>
        <v>春唇纯蠢醇淳椿蝽莼鹑</v>
      </c>
      <c r="D47" s="4" t="str">
        <f>TRIM(MID(B47,27,SEARCH("[",B47,27)-27))</f>
        <v>chun</v>
      </c>
      <c r="E47" s="2">
        <f t="shared" si="1"/>
        <v>10</v>
      </c>
      <c r="F47" s="3" t="str">
        <f t="shared" si="2"/>
        <v>0x21EDE</v>
      </c>
      <c r="G47">
        <f>LEN(D47)</f>
        <v>4</v>
      </c>
      <c r="H47" t="str">
        <f>MID($D47,1,1)</f>
        <v>c</v>
      </c>
      <c r="I47" t="str">
        <f>MID(D47,2,1)</f>
        <v>h</v>
      </c>
      <c r="J47" t="str">
        <f>MID($D47,3,1)</f>
        <v>u</v>
      </c>
      <c r="K47" t="str">
        <f>MID($D47,4,1)</f>
        <v>n</v>
      </c>
      <c r="L47" t="str">
        <f>MID($D47,5,1)</f>
        <v/>
      </c>
      <c r="M47" t="str">
        <f>MID($D47,6,1)</f>
        <v/>
      </c>
    </row>
    <row r="48" spans="1:13">
      <c r="A48">
        <v>47</v>
      </c>
      <c r="B48" t="s">
        <v>59</v>
      </c>
      <c r="C48" t="str">
        <f t="shared" si="0"/>
        <v>戳绰踔啜龊辍</v>
      </c>
      <c r="D48" s="4" t="str">
        <f>TRIM(MID(B48,27,SEARCH("[",B48,27)-27))</f>
        <v>chuo</v>
      </c>
      <c r="E48" s="2">
        <f t="shared" si="1"/>
        <v>6</v>
      </c>
      <c r="F48" s="3" t="str">
        <f t="shared" si="2"/>
        <v>0x21EF2</v>
      </c>
      <c r="G48">
        <f>LEN(D48)</f>
        <v>4</v>
      </c>
      <c r="H48" t="str">
        <f>MID($D48,1,1)</f>
        <v>c</v>
      </c>
      <c r="I48" t="str">
        <f>MID(D48,2,1)</f>
        <v>h</v>
      </c>
      <c r="J48" t="str">
        <f>MID($D48,3,1)</f>
        <v>u</v>
      </c>
      <c r="K48" t="str">
        <f>MID($D48,4,1)</f>
        <v>o</v>
      </c>
      <c r="L48" t="str">
        <f>MID($D48,5,1)</f>
        <v/>
      </c>
      <c r="M48" t="str">
        <f>MID($D48,6,1)</f>
        <v/>
      </c>
    </row>
    <row r="49" spans="1:13">
      <c r="A49">
        <v>48</v>
      </c>
      <c r="B49" t="s">
        <v>60</v>
      </c>
      <c r="C49" t="str">
        <f t="shared" si="0"/>
        <v>次此词瓷慈雌磁辞刺茨伺疵赐差兹呲鹚祠糍</v>
      </c>
      <c r="D49" s="4" t="str">
        <f>TRIM(MID(B49,27,SEARCH("[",B49,27)-27))</f>
        <v>ci</v>
      </c>
      <c r="E49" s="2">
        <f t="shared" si="1"/>
        <v>19</v>
      </c>
      <c r="F49" s="3" t="str">
        <f t="shared" si="2"/>
        <v>0x21EFE</v>
      </c>
      <c r="G49">
        <f>LEN(D49)</f>
        <v>2</v>
      </c>
      <c r="H49" t="str">
        <f>MID($D49,1,1)</f>
        <v>c</v>
      </c>
      <c r="I49" t="str">
        <f>MID(D49,2,1)</f>
        <v>i</v>
      </c>
      <c r="J49" t="str">
        <f>MID($D49,3,1)</f>
        <v/>
      </c>
      <c r="K49" t="str">
        <f>MID($D49,4,1)</f>
        <v/>
      </c>
      <c r="L49" t="str">
        <f>MID($D49,5,1)</f>
        <v/>
      </c>
      <c r="M49" t="str">
        <f>MID($D49,6,1)</f>
        <v/>
      </c>
    </row>
    <row r="50" spans="1:13">
      <c r="A50">
        <v>49</v>
      </c>
      <c r="B50" t="s">
        <v>61</v>
      </c>
      <c r="C50" t="str">
        <f t="shared" si="0"/>
        <v>从丛葱匆聪囱琮枞淙璁骢苁</v>
      </c>
      <c r="D50" s="4" t="str">
        <f>TRIM(MID(B50,27,SEARCH("[",B50,27)-27))</f>
        <v>cong</v>
      </c>
      <c r="E50" s="2">
        <f t="shared" si="1"/>
        <v>12</v>
      </c>
      <c r="F50" s="3" t="str">
        <f t="shared" si="2"/>
        <v>0x21F24</v>
      </c>
      <c r="G50">
        <f>LEN(D50)</f>
        <v>4</v>
      </c>
      <c r="H50" t="str">
        <f>MID($D50,1,1)</f>
        <v>c</v>
      </c>
      <c r="I50" t="str">
        <f>MID(D50,2,1)</f>
        <v>o</v>
      </c>
      <c r="J50" t="str">
        <f>MID($D50,3,1)</f>
        <v>n</v>
      </c>
      <c r="K50" t="str">
        <f>MID($D50,4,1)</f>
        <v>g</v>
      </c>
      <c r="L50" t="str">
        <f>MID($D50,5,1)</f>
        <v/>
      </c>
      <c r="M50" t="str">
        <f>MID($D50,6,1)</f>
        <v/>
      </c>
    </row>
    <row r="51" spans="1:13">
      <c r="A51">
        <v>50</v>
      </c>
      <c r="B51" t="s">
        <v>62</v>
      </c>
      <c r="C51" t="str">
        <f t="shared" si="0"/>
        <v>凑楱辏腠</v>
      </c>
      <c r="D51" s="4" t="str">
        <f>TRIM(MID(B51,27,SEARCH("[",B51,27)-27))</f>
        <v>cou</v>
      </c>
      <c r="E51" s="2">
        <f t="shared" si="1"/>
        <v>4</v>
      </c>
      <c r="F51" s="3" t="str">
        <f t="shared" si="2"/>
        <v>0x21F3C</v>
      </c>
      <c r="G51">
        <f>LEN(D51)</f>
        <v>3</v>
      </c>
      <c r="H51" t="str">
        <f>MID($D51,1,1)</f>
        <v>c</v>
      </c>
      <c r="I51" t="str">
        <f>MID(D51,2,1)</f>
        <v>o</v>
      </c>
      <c r="J51" t="str">
        <f>MID($D51,3,1)</f>
        <v>u</v>
      </c>
      <c r="K51" t="str">
        <f>MID($D51,4,1)</f>
        <v/>
      </c>
      <c r="L51" t="str">
        <f>MID($D51,5,1)</f>
        <v/>
      </c>
      <c r="M51" t="str">
        <f>MID($D51,6,1)</f>
        <v/>
      </c>
    </row>
    <row r="52" spans="1:13">
      <c r="A52">
        <v>51</v>
      </c>
      <c r="B52" t="s">
        <v>63</v>
      </c>
      <c r="C52" t="str">
        <f t="shared" si="0"/>
        <v>粗醋簇促卒徂猝蔟蹙酢殂蹴</v>
      </c>
      <c r="D52" s="4" t="str">
        <f>TRIM(MID(B52,27,SEARCH("[",B52,27)-27))</f>
        <v>cu</v>
      </c>
      <c r="E52" s="2">
        <f t="shared" si="1"/>
        <v>12</v>
      </c>
      <c r="F52" s="3" t="str">
        <f t="shared" si="2"/>
        <v>0x21F44</v>
      </c>
      <c r="G52">
        <f>LEN(D52)</f>
        <v>2</v>
      </c>
      <c r="H52" t="str">
        <f>MID($D52,1,1)</f>
        <v>c</v>
      </c>
      <c r="I52" t="str">
        <f>MID(D52,2,1)</f>
        <v>u</v>
      </c>
      <c r="J52" t="str">
        <f>MID($D52,3,1)</f>
        <v/>
      </c>
      <c r="K52" t="str">
        <f>MID($D52,4,1)</f>
        <v/>
      </c>
      <c r="L52" t="str">
        <f>MID($D52,5,1)</f>
        <v/>
      </c>
      <c r="M52" t="str">
        <f>MID($D52,6,1)</f>
        <v/>
      </c>
    </row>
    <row r="53" spans="1:13">
      <c r="A53">
        <v>52</v>
      </c>
      <c r="B53" t="s">
        <v>64</v>
      </c>
      <c r="C53" t="str">
        <f t="shared" si="0"/>
        <v>窜蹿篡攒撺汆爨镩</v>
      </c>
      <c r="D53" s="4" t="str">
        <f>TRIM(MID(B53,27,SEARCH("[",B53,27)-27))</f>
        <v>cuan</v>
      </c>
      <c r="E53" s="2">
        <f t="shared" si="1"/>
        <v>8</v>
      </c>
      <c r="F53" s="3" t="str">
        <f t="shared" si="2"/>
        <v>0x21F5C</v>
      </c>
      <c r="G53">
        <f>LEN(D53)</f>
        <v>4</v>
      </c>
      <c r="H53" t="str">
        <f>MID($D53,1,1)</f>
        <v>c</v>
      </c>
      <c r="I53" t="str">
        <f>MID(D53,2,1)</f>
        <v>u</v>
      </c>
      <c r="J53" t="str">
        <f>MID($D53,3,1)</f>
        <v>a</v>
      </c>
      <c r="K53" t="str">
        <f>MID($D53,4,1)</f>
        <v>n</v>
      </c>
      <c r="L53" t="str">
        <f>MID($D53,5,1)</f>
        <v/>
      </c>
      <c r="M53" t="str">
        <f>MID($D53,6,1)</f>
        <v/>
      </c>
    </row>
    <row r="54" spans="1:13">
      <c r="A54">
        <v>53</v>
      </c>
      <c r="B54" t="s">
        <v>65</v>
      </c>
      <c r="C54" t="str">
        <f t="shared" si="0"/>
        <v>催脆摧翠崔淬衰瘁粹璀啐悴萃毳榱</v>
      </c>
      <c r="D54" s="4" t="str">
        <f>TRIM(MID(B54,27,SEARCH("[",B54,27)-27))</f>
        <v>cui</v>
      </c>
      <c r="E54" s="2">
        <f t="shared" si="1"/>
        <v>15</v>
      </c>
      <c r="F54" s="3" t="str">
        <f t="shared" si="2"/>
        <v>0x21F6C</v>
      </c>
      <c r="G54">
        <f>LEN(D54)</f>
        <v>3</v>
      </c>
      <c r="H54" t="str">
        <f>MID($D54,1,1)</f>
        <v>c</v>
      </c>
      <c r="I54" t="str">
        <f>MID(D54,2,1)</f>
        <v>u</v>
      </c>
      <c r="J54" t="str">
        <f>MID($D54,3,1)</f>
        <v>i</v>
      </c>
      <c r="K54" t="str">
        <f>MID($D54,4,1)</f>
        <v/>
      </c>
      <c r="L54" t="str">
        <f>MID($D54,5,1)</f>
        <v/>
      </c>
      <c r="M54" t="str">
        <f>MID($D54,6,1)</f>
        <v/>
      </c>
    </row>
    <row r="55" spans="1:13">
      <c r="A55">
        <v>54</v>
      </c>
      <c r="B55" t="s">
        <v>66</v>
      </c>
      <c r="C55" t="str">
        <f t="shared" si="0"/>
        <v>村寸存蹲忖皴</v>
      </c>
      <c r="D55" s="4" t="str">
        <f>TRIM(MID(B55,27,SEARCH("[",B55,27)-27))</f>
        <v>cun</v>
      </c>
      <c r="E55" s="2">
        <f t="shared" si="1"/>
        <v>6</v>
      </c>
      <c r="F55" s="3" t="str">
        <f t="shared" si="2"/>
        <v>0x21F8A</v>
      </c>
      <c r="G55">
        <f>LEN(D55)</f>
        <v>3</v>
      </c>
      <c r="H55" t="str">
        <f>MID($D55,1,1)</f>
        <v>c</v>
      </c>
      <c r="I55" t="str">
        <f>MID(D55,2,1)</f>
        <v>u</v>
      </c>
      <c r="J55" t="str">
        <f>MID($D55,3,1)</f>
        <v>n</v>
      </c>
      <c r="K55" t="str">
        <f>MID($D55,4,1)</f>
        <v/>
      </c>
      <c r="L55" t="str">
        <f>MID($D55,5,1)</f>
        <v/>
      </c>
      <c r="M55" t="str">
        <f>MID($D55,6,1)</f>
        <v/>
      </c>
    </row>
    <row r="56" spans="1:13">
      <c r="A56">
        <v>55</v>
      </c>
      <c r="B56" t="s">
        <v>67</v>
      </c>
      <c r="C56" t="str">
        <f t="shared" si="0"/>
        <v>错撮搓挫措磋嵯厝鹾脞痤蹉瘥锉矬</v>
      </c>
      <c r="D56" s="4" t="str">
        <f>TRIM(MID(B56,27,SEARCH("[",B56,27)-27))</f>
        <v>cuo</v>
      </c>
      <c r="E56" s="2">
        <f t="shared" si="1"/>
        <v>15</v>
      </c>
      <c r="F56" s="3" t="str">
        <f t="shared" si="2"/>
        <v>0x21F96</v>
      </c>
      <c r="G56">
        <f>LEN(D56)</f>
        <v>3</v>
      </c>
      <c r="H56" t="str">
        <f>MID($D56,1,1)</f>
        <v>c</v>
      </c>
      <c r="I56" t="str">
        <f>MID(D56,2,1)</f>
        <v>u</v>
      </c>
      <c r="J56" t="str">
        <f>MID($D56,3,1)</f>
        <v>o</v>
      </c>
      <c r="K56" t="str">
        <f>MID($D56,4,1)</f>
        <v/>
      </c>
      <c r="L56" t="str">
        <f>MID($D56,5,1)</f>
        <v/>
      </c>
      <c r="M56" t="str">
        <f>MID($D56,6,1)</f>
        <v/>
      </c>
    </row>
    <row r="57" spans="1:13">
      <c r="A57">
        <v>56</v>
      </c>
      <c r="B57" t="s">
        <v>68</v>
      </c>
      <c r="C57" t="str">
        <f t="shared" si="0"/>
        <v>大答达打搭瘩塔笪耷哒褡疸怛靼妲沓嗒鞑</v>
      </c>
      <c r="D57" s="4" t="str">
        <f>TRIM(MID(B57,27,SEARCH("[",B57,27)-27))</f>
        <v>da</v>
      </c>
      <c r="E57" s="2">
        <f t="shared" si="1"/>
        <v>18</v>
      </c>
      <c r="F57" s="3" t="str">
        <f t="shared" si="2"/>
        <v>0x21FB4</v>
      </c>
      <c r="G57">
        <f>LEN(D57)</f>
        <v>2</v>
      </c>
      <c r="H57" t="str">
        <f>MID($D57,1,1)</f>
        <v>d</v>
      </c>
      <c r="I57" t="str">
        <f>MID(D57,2,1)</f>
        <v>a</v>
      </c>
      <c r="J57" t="str">
        <f>MID($D57,3,1)</f>
        <v/>
      </c>
      <c r="K57" t="str">
        <f>MID($D57,4,1)</f>
        <v/>
      </c>
      <c r="L57" t="str">
        <f>MID($D57,5,1)</f>
        <v/>
      </c>
      <c r="M57" t="str">
        <f>MID($D57,6,1)</f>
        <v/>
      </c>
    </row>
    <row r="58" spans="1:13">
      <c r="A58">
        <v>57</v>
      </c>
      <c r="B58" t="s">
        <v>69</v>
      </c>
      <c r="C58" t="str">
        <f t="shared" si="0"/>
        <v>带代呆戴待袋逮歹贷怠傣大殆呔玳迨岱甙黛骀绐埭</v>
      </c>
      <c r="D58" s="4" t="str">
        <f>TRIM(MID(B58,27,SEARCH("[",B58,27)-27))</f>
        <v>dai</v>
      </c>
      <c r="E58" s="2">
        <f t="shared" si="1"/>
        <v>22</v>
      </c>
      <c r="F58" s="3" t="str">
        <f t="shared" si="2"/>
        <v>0x21FD8</v>
      </c>
      <c r="G58">
        <f>LEN(D58)</f>
        <v>3</v>
      </c>
      <c r="H58" t="str">
        <f>MID($D58,1,1)</f>
        <v>d</v>
      </c>
      <c r="I58" t="str">
        <f>MID(D58,2,1)</f>
        <v>a</v>
      </c>
      <c r="J58" t="str">
        <f>MID($D58,3,1)</f>
        <v>i</v>
      </c>
      <c r="K58" t="str">
        <f>MID($D58,4,1)</f>
        <v/>
      </c>
      <c r="L58" t="str">
        <f>MID($D58,5,1)</f>
        <v/>
      </c>
      <c r="M58" t="str">
        <f>MID($D58,6,1)</f>
        <v/>
      </c>
    </row>
    <row r="59" spans="1:13">
      <c r="A59">
        <v>58</v>
      </c>
      <c r="B59" t="s">
        <v>70</v>
      </c>
      <c r="C59" t="str">
        <f t="shared" si="0"/>
        <v>但单蛋担弹掸胆淡丹耽旦氮诞郸惮石疸澹瘅萏殚眈聃箪赕儋啖</v>
      </c>
      <c r="D59" s="4" t="str">
        <f>TRIM(MID(B59,27,SEARCH("[",B59,27)-27))</f>
        <v>dan</v>
      </c>
      <c r="E59" s="2">
        <f t="shared" si="1"/>
        <v>27</v>
      </c>
      <c r="F59" s="3" t="str">
        <f t="shared" si="2"/>
        <v>0x22004</v>
      </c>
      <c r="G59">
        <f>LEN(D59)</f>
        <v>3</v>
      </c>
      <c r="H59" t="str">
        <f>MID($D59,1,1)</f>
        <v>d</v>
      </c>
      <c r="I59" t="str">
        <f>MID(D59,2,1)</f>
        <v>a</v>
      </c>
      <c r="J59" t="str">
        <f>MID($D59,3,1)</f>
        <v>n</v>
      </c>
      <c r="K59" t="str">
        <f>MID($D59,4,1)</f>
        <v/>
      </c>
      <c r="L59" t="str">
        <f>MID($D59,5,1)</f>
        <v/>
      </c>
      <c r="M59" t="str">
        <f>MID($D59,6,1)</f>
        <v/>
      </c>
    </row>
    <row r="60" spans="1:13">
      <c r="A60">
        <v>59</v>
      </c>
      <c r="B60" t="s">
        <v>71</v>
      </c>
      <c r="C60" t="str">
        <f t="shared" si="0"/>
        <v>当党挡档荡谠铛宕菪凼裆砀</v>
      </c>
      <c r="D60" s="4" t="str">
        <f>TRIM(MID(B60,27,SEARCH("[",B60,27)-27))</f>
        <v>dang</v>
      </c>
      <c r="E60" s="2">
        <f t="shared" si="1"/>
        <v>12</v>
      </c>
      <c r="F60" s="3" t="str">
        <f t="shared" si="2"/>
        <v>0x2203A</v>
      </c>
      <c r="G60">
        <f>LEN(D60)</f>
        <v>4</v>
      </c>
      <c r="H60" t="str">
        <f>MID($D60,1,1)</f>
        <v>d</v>
      </c>
      <c r="I60" t="str">
        <f>MID(D60,2,1)</f>
        <v>a</v>
      </c>
      <c r="J60" t="str">
        <f>MID($D60,3,1)</f>
        <v>n</v>
      </c>
      <c r="K60" t="str">
        <f>MID($D60,4,1)</f>
        <v>g</v>
      </c>
      <c r="L60" t="str">
        <f>MID($D60,5,1)</f>
        <v/>
      </c>
      <c r="M60" t="str">
        <f>MID($D60,6,1)</f>
        <v/>
      </c>
    </row>
    <row r="61" spans="1:13">
      <c r="A61">
        <v>60</v>
      </c>
      <c r="B61" t="s">
        <v>72</v>
      </c>
      <c r="C61" t="str">
        <f t="shared" si="0"/>
        <v>到道倒刀岛盗稻捣悼导蹈祷帱纛忉焘氘叨</v>
      </c>
      <c r="D61" s="4" t="str">
        <f>TRIM(MID(B61,27,SEARCH("[",B61,27)-27))</f>
        <v>dao</v>
      </c>
      <c r="E61" s="2">
        <f t="shared" si="1"/>
        <v>18</v>
      </c>
      <c r="F61" s="3" t="str">
        <f t="shared" si="2"/>
        <v>0x22052</v>
      </c>
      <c r="G61">
        <f>LEN(D61)</f>
        <v>3</v>
      </c>
      <c r="H61" t="str">
        <f>MID($D61,1,1)</f>
        <v>d</v>
      </c>
      <c r="I61" t="str">
        <f>MID(D61,2,1)</f>
        <v>a</v>
      </c>
      <c r="J61" t="str">
        <f>MID($D61,3,1)</f>
        <v>o</v>
      </c>
      <c r="K61" t="str">
        <f>MID($D61,4,1)</f>
        <v/>
      </c>
      <c r="L61" t="str">
        <f>MID($D61,5,1)</f>
        <v/>
      </c>
      <c r="M61" t="str">
        <f>MID($D61,6,1)</f>
        <v/>
      </c>
    </row>
    <row r="62" spans="1:13">
      <c r="A62">
        <v>61</v>
      </c>
      <c r="B62" t="s">
        <v>73</v>
      </c>
      <c r="C62" t="str">
        <f t="shared" si="0"/>
        <v>的地得德底锝</v>
      </c>
      <c r="D62" s="4" t="str">
        <f>TRIM(MID(B62,27,SEARCH("[",B62,27)-27))</f>
        <v>de</v>
      </c>
      <c r="E62" s="2">
        <f t="shared" si="1"/>
        <v>6</v>
      </c>
      <c r="F62" s="3" t="str">
        <f t="shared" si="2"/>
        <v>0x22076</v>
      </c>
      <c r="G62">
        <f>LEN(D62)</f>
        <v>2</v>
      </c>
      <c r="H62" t="str">
        <f>MID($D62,1,1)</f>
        <v>d</v>
      </c>
      <c r="I62" t="str">
        <f>MID(D62,2,1)</f>
        <v>e</v>
      </c>
      <c r="J62" t="str">
        <f>MID($D62,3,1)</f>
        <v/>
      </c>
      <c r="K62" t="str">
        <f>MID($D62,4,1)</f>
        <v/>
      </c>
      <c r="L62" t="str">
        <f>MID($D62,5,1)</f>
        <v/>
      </c>
      <c r="M62" t="str">
        <f>MID($D62,6,1)</f>
        <v/>
      </c>
    </row>
    <row r="63" spans="1:13">
      <c r="A63">
        <v>62</v>
      </c>
      <c r="B63" t="s">
        <v>74</v>
      </c>
      <c r="C63" t="str">
        <f t="shared" si="0"/>
        <v>等灯邓登澄瞪凳蹬磴镫噔嶝戥簦</v>
      </c>
      <c r="D63" s="4" t="str">
        <f>TRIM(MID(B63,27,SEARCH("[",B63,27)-27))</f>
        <v>deng</v>
      </c>
      <c r="E63" s="2">
        <f t="shared" si="1"/>
        <v>14</v>
      </c>
      <c r="F63" s="3" t="str">
        <f t="shared" si="2"/>
        <v>0x22082</v>
      </c>
      <c r="G63">
        <f>LEN(D63)</f>
        <v>4</v>
      </c>
      <c r="H63" t="str">
        <f>MID($D63,1,1)</f>
        <v>d</v>
      </c>
      <c r="I63" t="str">
        <f>MID(D63,2,1)</f>
        <v>e</v>
      </c>
      <c r="J63" t="str">
        <f>MID($D63,3,1)</f>
        <v>n</v>
      </c>
      <c r="K63" t="str">
        <f>MID($D63,4,1)</f>
        <v>g</v>
      </c>
      <c r="L63" t="str">
        <f>MID($D63,5,1)</f>
        <v/>
      </c>
      <c r="M63" t="str">
        <f>MID($D63,6,1)</f>
        <v/>
      </c>
    </row>
    <row r="64" spans="1:13">
      <c r="A64">
        <v>63</v>
      </c>
      <c r="B64" t="s">
        <v>75</v>
      </c>
      <c r="C64" t="str">
        <f t="shared" si="0"/>
        <v>地第底低敌抵滴帝递嫡弟缔堤的涤提笛迪狄翟蒂觌邸谛诋嘀柢骶羝氐棣睇娣荻碲镝坻籴砥</v>
      </c>
      <c r="D64" s="4" t="str">
        <f>TRIM(MID(B64,27,SEARCH("[",B64,27)-27))</f>
        <v>di</v>
      </c>
      <c r="E64" s="2">
        <f t="shared" si="1"/>
        <v>39</v>
      </c>
      <c r="F64" s="3" t="str">
        <f t="shared" si="2"/>
        <v>0x2209E</v>
      </c>
      <c r="G64">
        <f>LEN(D64)</f>
        <v>2</v>
      </c>
      <c r="H64" t="str">
        <f>MID($D64,1,1)</f>
        <v>d</v>
      </c>
      <c r="I64" t="str">
        <f>MID(D64,2,1)</f>
        <v>i</v>
      </c>
      <c r="J64" t="str">
        <f>MID($D64,3,1)</f>
        <v/>
      </c>
      <c r="K64" t="str">
        <f>MID($D64,4,1)</f>
        <v/>
      </c>
      <c r="L64" t="str">
        <f>MID($D64,5,1)</f>
        <v/>
      </c>
      <c r="M64" t="str">
        <f>MID($D64,6,1)</f>
        <v/>
      </c>
    </row>
    <row r="65" spans="1:13">
      <c r="A65">
        <v>64</v>
      </c>
      <c r="B65" t="s">
        <v>76</v>
      </c>
      <c r="C65" t="str">
        <f t="shared" si="0"/>
        <v>嗲</v>
      </c>
      <c r="D65" s="4" t="str">
        <f>TRIM(MID(B65,27,SEARCH("[",B65,27)-27))</f>
        <v>dia</v>
      </c>
      <c r="E65" s="2">
        <f t="shared" si="1"/>
        <v>1</v>
      </c>
      <c r="F65" s="3" t="str">
        <f t="shared" si="2"/>
        <v>0x220EC</v>
      </c>
      <c r="G65">
        <f>LEN(D65)</f>
        <v>3</v>
      </c>
      <c r="H65" t="str">
        <f>MID($D65,1,1)</f>
        <v>d</v>
      </c>
      <c r="I65" t="str">
        <f>MID(D65,2,1)</f>
        <v>i</v>
      </c>
      <c r="J65" t="str">
        <f>MID($D65,3,1)</f>
        <v>a</v>
      </c>
      <c r="K65" t="str">
        <f>MID($D65,4,1)</f>
        <v/>
      </c>
      <c r="L65" t="str">
        <f>MID($D65,5,1)</f>
        <v/>
      </c>
      <c r="M65" t="str">
        <f>MID($D65,6,1)</f>
        <v/>
      </c>
    </row>
    <row r="66" spans="1:13">
      <c r="A66">
        <v>65</v>
      </c>
      <c r="B66" t="s">
        <v>77</v>
      </c>
      <c r="C66" t="str">
        <f t="shared" si="0"/>
        <v>点电店殿淀掂颠垫碘惦奠典佃靛滇甸踮钿坫阽癫簟玷巅癜</v>
      </c>
      <c r="D66" s="4" t="str">
        <f>TRIM(MID(B66,27,SEARCH("[",B66,27)-27))</f>
        <v>dian</v>
      </c>
      <c r="E66" s="2">
        <f t="shared" si="1"/>
        <v>25</v>
      </c>
      <c r="F66" s="3" t="str">
        <f t="shared" si="2"/>
        <v>0x220EE</v>
      </c>
      <c r="G66">
        <f>LEN(D66)</f>
        <v>4</v>
      </c>
      <c r="H66" t="str">
        <f>MID($D66,1,1)</f>
        <v>d</v>
      </c>
      <c r="I66" t="str">
        <f>MID(D66,2,1)</f>
        <v>i</v>
      </c>
      <c r="J66" t="str">
        <f>MID($D66,3,1)</f>
        <v>a</v>
      </c>
      <c r="K66" t="str">
        <f>MID($D66,4,1)</f>
        <v>n</v>
      </c>
      <c r="L66" t="str">
        <f>MID($D66,5,1)</f>
        <v/>
      </c>
      <c r="M66" t="str">
        <f>MID($D66,6,1)</f>
        <v/>
      </c>
    </row>
    <row r="67" spans="1:13">
      <c r="A67">
        <v>66</v>
      </c>
      <c r="B67" t="s">
        <v>78</v>
      </c>
      <c r="C67" t="str">
        <f t="shared" ref="C67:C130" si="3">MID(B67,SEARCH("""",B67)+1,SEARCH("""",B67,SEARCH("""",B67)+1)-SEARCH("""",B67)-1)</f>
        <v>掉钓叼吊雕调刁碉凋鸟铞铫鲷貂</v>
      </c>
      <c r="D67" s="4" t="str">
        <f>TRIM(MID(B67,27,SEARCH("[",B67,27)-27))</f>
        <v>diao</v>
      </c>
      <c r="E67" s="2">
        <f t="shared" ref="E67:E130" si="4">LEN(C67)</f>
        <v>14</v>
      </c>
      <c r="F67" s="3" t="str">
        <f t="shared" si="2"/>
        <v>0x22120</v>
      </c>
      <c r="G67">
        <f>LEN(D67)</f>
        <v>4</v>
      </c>
      <c r="H67" t="str">
        <f>MID($D67,1,1)</f>
        <v>d</v>
      </c>
      <c r="I67" t="str">
        <f>MID(D67,2,1)</f>
        <v>i</v>
      </c>
      <c r="J67" t="str">
        <f>MID($D67,3,1)</f>
        <v>a</v>
      </c>
      <c r="K67" t="str">
        <f>MID($D67,4,1)</f>
        <v>o</v>
      </c>
      <c r="L67" t="str">
        <f>MID($D67,5,1)</f>
        <v/>
      </c>
      <c r="M67" t="str">
        <f>MID($D67,6,1)</f>
        <v/>
      </c>
    </row>
    <row r="68" spans="1:13">
      <c r="A68">
        <v>67</v>
      </c>
      <c r="B68" t="s">
        <v>79</v>
      </c>
      <c r="C68" t="str">
        <f t="shared" si="3"/>
        <v>爹跌叠碟蝶迭谍牒堞瓞揲蹀耋鲽垤喋</v>
      </c>
      <c r="D68" s="4" t="str">
        <f>TRIM(MID(B68,27,SEARCH("[",B68,27)-27))</f>
        <v>die</v>
      </c>
      <c r="E68" s="2">
        <f t="shared" si="4"/>
        <v>16</v>
      </c>
      <c r="F68" s="3" t="str">
        <f t="shared" ref="F68:F131" si="5">"0x"&amp;DEC2HEX(HEX2DEC(MID(F67,3,LEN(F67)-2))+2*E67)</f>
        <v>0x2213C</v>
      </c>
      <c r="G68">
        <f>LEN(D68)</f>
        <v>3</v>
      </c>
      <c r="H68" t="str">
        <f>MID($D68,1,1)</f>
        <v>d</v>
      </c>
      <c r="I68" t="str">
        <f>MID(D68,2,1)</f>
        <v>i</v>
      </c>
      <c r="J68" t="str">
        <f>MID($D68,3,1)</f>
        <v>e</v>
      </c>
      <c r="K68" t="str">
        <f>MID($D68,4,1)</f>
        <v/>
      </c>
      <c r="L68" t="str">
        <f>MID($D68,5,1)</f>
        <v/>
      </c>
      <c r="M68" t="str">
        <f>MID($D68,6,1)</f>
        <v/>
      </c>
    </row>
    <row r="69" spans="1:13">
      <c r="A69">
        <v>68</v>
      </c>
      <c r="B69" t="s">
        <v>80</v>
      </c>
      <c r="C69" t="str">
        <f t="shared" si="3"/>
        <v>顶定盯订叮丁钉鼎锭町玎铤腚碇疔仃耵酊啶</v>
      </c>
      <c r="D69" s="4" t="str">
        <f>TRIM(MID(B69,27,SEARCH("[",B69,27)-27))</f>
        <v>ding</v>
      </c>
      <c r="E69" s="2">
        <f t="shared" si="4"/>
        <v>19</v>
      </c>
      <c r="F69" s="3" t="str">
        <f t="shared" si="5"/>
        <v>0x2215C</v>
      </c>
      <c r="G69">
        <f>LEN(D69)</f>
        <v>4</v>
      </c>
      <c r="H69" t="str">
        <f>MID($D69,1,1)</f>
        <v>d</v>
      </c>
      <c r="I69" t="str">
        <f>MID(D69,2,1)</f>
        <v>i</v>
      </c>
      <c r="J69" t="str">
        <f>MID($D69,3,1)</f>
        <v>n</v>
      </c>
      <c r="K69" t="str">
        <f>MID($D69,4,1)</f>
        <v>g</v>
      </c>
      <c r="L69" t="str">
        <f>MID($D69,5,1)</f>
        <v/>
      </c>
      <c r="M69" t="str">
        <f>MID($D69,6,1)</f>
        <v/>
      </c>
    </row>
    <row r="70" spans="1:13">
      <c r="A70">
        <v>69</v>
      </c>
      <c r="B70" t="s">
        <v>81</v>
      </c>
      <c r="C70" t="str">
        <f t="shared" si="3"/>
        <v>丢铥</v>
      </c>
      <c r="D70" s="4" t="str">
        <f>TRIM(MID(B70,27,SEARCH("[",B70,27)-27))</f>
        <v>diu</v>
      </c>
      <c r="E70" s="2">
        <f t="shared" si="4"/>
        <v>2</v>
      </c>
      <c r="F70" s="3" t="str">
        <f t="shared" si="5"/>
        <v>0x22182</v>
      </c>
      <c r="G70">
        <f>LEN(D70)</f>
        <v>3</v>
      </c>
      <c r="H70" t="str">
        <f>MID($D70,1,1)</f>
        <v>d</v>
      </c>
      <c r="I70" t="str">
        <f>MID(D70,2,1)</f>
        <v>i</v>
      </c>
      <c r="J70" t="str">
        <f>MID($D70,3,1)</f>
        <v>u</v>
      </c>
      <c r="K70" t="str">
        <f>MID($D70,4,1)</f>
        <v/>
      </c>
      <c r="L70" t="str">
        <f>MID($D70,5,1)</f>
        <v/>
      </c>
      <c r="M70" t="str">
        <f>MID($D70,6,1)</f>
        <v/>
      </c>
    </row>
    <row r="71" spans="1:13">
      <c r="A71">
        <v>70</v>
      </c>
      <c r="B71" t="s">
        <v>82</v>
      </c>
      <c r="C71" t="str">
        <f t="shared" si="3"/>
        <v>动东懂洞冻冬董栋侗恫峒鸫垌胨胴硐氡岽咚</v>
      </c>
      <c r="D71" s="4" t="str">
        <f>TRIM(MID(B71,27,SEARCH("[",B71,27)-27))</f>
        <v>dong</v>
      </c>
      <c r="E71" s="2">
        <f t="shared" si="4"/>
        <v>19</v>
      </c>
      <c r="F71" s="3" t="str">
        <f t="shared" si="5"/>
        <v>0x22186</v>
      </c>
      <c r="G71">
        <f>LEN(D71)</f>
        <v>4</v>
      </c>
      <c r="H71" t="str">
        <f>MID($D71,1,1)</f>
        <v>d</v>
      </c>
      <c r="I71" t="str">
        <f>MID(D71,2,1)</f>
        <v>o</v>
      </c>
      <c r="J71" t="str">
        <f>MID($D71,3,1)</f>
        <v>n</v>
      </c>
      <c r="K71" t="str">
        <f>MID($D71,4,1)</f>
        <v>g</v>
      </c>
      <c r="L71" t="str">
        <f>MID($D71,5,1)</f>
        <v/>
      </c>
      <c r="M71" t="str">
        <f>MID($D71,6,1)</f>
        <v/>
      </c>
    </row>
    <row r="72" spans="1:13">
      <c r="A72">
        <v>71</v>
      </c>
      <c r="B72" t="s">
        <v>83</v>
      </c>
      <c r="C72" t="str">
        <f t="shared" si="3"/>
        <v>都斗豆逗陡抖痘兜读蚪窦篼蔸</v>
      </c>
      <c r="D72" s="4" t="str">
        <f>TRIM(MID(B72,27,SEARCH("[",B72,27)-27))</f>
        <v>dou</v>
      </c>
      <c r="E72" s="2">
        <f t="shared" si="4"/>
        <v>13</v>
      </c>
      <c r="F72" s="3" t="str">
        <f t="shared" si="5"/>
        <v>0x221AC</v>
      </c>
      <c r="G72">
        <f>LEN(D72)</f>
        <v>3</v>
      </c>
      <c r="H72" t="str">
        <f>MID($D72,1,1)</f>
        <v>d</v>
      </c>
      <c r="I72" t="str">
        <f>MID(D72,2,1)</f>
        <v>o</v>
      </c>
      <c r="J72" t="str">
        <f>MID($D72,3,1)</f>
        <v>u</v>
      </c>
      <c r="K72" t="str">
        <f>MID($D72,4,1)</f>
        <v/>
      </c>
      <c r="L72" t="str">
        <f>MID($D72,5,1)</f>
        <v/>
      </c>
      <c r="M72" t="str">
        <f>MID($D72,6,1)</f>
        <v/>
      </c>
    </row>
    <row r="73" spans="1:13">
      <c r="A73">
        <v>72</v>
      </c>
      <c r="B73" t="s">
        <v>84</v>
      </c>
      <c r="C73" t="str">
        <f t="shared" si="3"/>
        <v>读度毒渡堵独肚镀赌睹杜督都犊妒顿蠹笃嘟渎椟牍黩髑芏</v>
      </c>
      <c r="D73" s="4" t="str">
        <f>TRIM(MID(B73,27,SEARCH("[",B73,27)-27))</f>
        <v>du</v>
      </c>
      <c r="E73" s="2">
        <f t="shared" si="4"/>
        <v>25</v>
      </c>
      <c r="F73" s="3" t="str">
        <f t="shared" si="5"/>
        <v>0x221C6</v>
      </c>
      <c r="G73">
        <f>LEN(D73)</f>
        <v>2</v>
      </c>
      <c r="H73" t="str">
        <f>MID($D73,1,1)</f>
        <v>d</v>
      </c>
      <c r="I73" t="str">
        <f>MID(D73,2,1)</f>
        <v>u</v>
      </c>
      <c r="J73" t="str">
        <f>MID($D73,3,1)</f>
        <v/>
      </c>
      <c r="K73" t="str">
        <f>MID($D73,4,1)</f>
        <v/>
      </c>
      <c r="L73" t="str">
        <f>MID($D73,5,1)</f>
        <v/>
      </c>
      <c r="M73" t="str">
        <f>MID($D73,6,1)</f>
        <v/>
      </c>
    </row>
    <row r="74" spans="1:13">
      <c r="A74">
        <v>73</v>
      </c>
      <c r="B74" t="s">
        <v>85</v>
      </c>
      <c r="C74" t="str">
        <f t="shared" si="3"/>
        <v>段短断端锻缎椴煅簖</v>
      </c>
      <c r="D74" s="4" t="str">
        <f>TRIM(MID(B74,27,SEARCH("[",B74,27)-27))</f>
        <v>duan</v>
      </c>
      <c r="E74" s="2">
        <f t="shared" si="4"/>
        <v>9</v>
      </c>
      <c r="F74" s="3" t="str">
        <f t="shared" si="5"/>
        <v>0x221F8</v>
      </c>
      <c r="G74">
        <f>LEN(D74)</f>
        <v>4</v>
      </c>
      <c r="H74" t="str">
        <f>MID($D74,1,1)</f>
        <v>d</v>
      </c>
      <c r="I74" t="str">
        <f>MID(D74,2,1)</f>
        <v>u</v>
      </c>
      <c r="J74" t="str">
        <f>MID($D74,3,1)</f>
        <v>a</v>
      </c>
      <c r="K74" t="str">
        <f>MID($D74,4,1)</f>
        <v>n</v>
      </c>
      <c r="L74" t="str">
        <f>MID($D74,5,1)</f>
        <v/>
      </c>
      <c r="M74" t="str">
        <f>MID($D74,6,1)</f>
        <v/>
      </c>
    </row>
    <row r="75" spans="1:13">
      <c r="A75">
        <v>74</v>
      </c>
      <c r="B75" t="s">
        <v>86</v>
      </c>
      <c r="C75" t="str">
        <f t="shared" si="3"/>
        <v>对队堆兑敦镦碓怼憝</v>
      </c>
      <c r="D75" s="4" t="str">
        <f>TRIM(MID(B75,27,SEARCH("[",B75,27)-27))</f>
        <v>dui</v>
      </c>
      <c r="E75" s="2">
        <f t="shared" si="4"/>
        <v>9</v>
      </c>
      <c r="F75" s="3" t="str">
        <f t="shared" si="5"/>
        <v>0x2220A</v>
      </c>
      <c r="G75">
        <f>LEN(D75)</f>
        <v>3</v>
      </c>
      <c r="H75" t="str">
        <f>MID($D75,1,1)</f>
        <v>d</v>
      </c>
      <c r="I75" t="str">
        <f>MID(D75,2,1)</f>
        <v>u</v>
      </c>
      <c r="J75" t="str">
        <f>MID($D75,3,1)</f>
        <v>i</v>
      </c>
      <c r="K75" t="str">
        <f>MID($D75,4,1)</f>
        <v/>
      </c>
      <c r="L75" t="str">
        <f>MID($D75,5,1)</f>
        <v/>
      </c>
      <c r="M75" t="str">
        <f>MID($D75,6,1)</f>
        <v/>
      </c>
    </row>
    <row r="76" spans="1:13">
      <c r="A76">
        <v>75</v>
      </c>
      <c r="B76" t="s">
        <v>87</v>
      </c>
      <c r="C76" t="str">
        <f t="shared" si="3"/>
        <v>吨顿蹲墩敦钝盾囤遁不趸沌盹镦礅炖砘</v>
      </c>
      <c r="D76" s="4" t="str">
        <f>TRIM(MID(B76,27,SEARCH("[",B76,27)-27))</f>
        <v>dun</v>
      </c>
      <c r="E76" s="2">
        <f t="shared" si="4"/>
        <v>17</v>
      </c>
      <c r="F76" s="3" t="str">
        <f t="shared" si="5"/>
        <v>0x2221C</v>
      </c>
      <c r="G76">
        <f>LEN(D76)</f>
        <v>3</v>
      </c>
      <c r="H76" t="str">
        <f>MID($D76,1,1)</f>
        <v>d</v>
      </c>
      <c r="I76" t="str">
        <f>MID(D76,2,1)</f>
        <v>u</v>
      </c>
      <c r="J76" t="str">
        <f>MID($D76,3,1)</f>
        <v>n</v>
      </c>
      <c r="K76" t="str">
        <f>MID($D76,4,1)</f>
        <v/>
      </c>
      <c r="L76" t="str">
        <f>MID($D76,5,1)</f>
        <v/>
      </c>
      <c r="M76" t="str">
        <f>MID($D76,6,1)</f>
        <v/>
      </c>
    </row>
    <row r="77" spans="1:13">
      <c r="A77">
        <v>76</v>
      </c>
      <c r="B77" t="s">
        <v>88</v>
      </c>
      <c r="C77" t="str">
        <f t="shared" si="3"/>
        <v>多朵夺舵剁垛跺惰堕掇哆驮度躲踱沲咄铎裰哚缍</v>
      </c>
      <c r="D77" s="4" t="str">
        <f>TRIM(MID(B77,27,SEARCH("[",B77,27)-27))</f>
        <v>duo</v>
      </c>
      <c r="E77" s="2">
        <f t="shared" si="4"/>
        <v>21</v>
      </c>
      <c r="F77" s="3" t="str">
        <f t="shared" si="5"/>
        <v>0x2223E</v>
      </c>
      <c r="G77">
        <f>LEN(D77)</f>
        <v>3</v>
      </c>
      <c r="H77" t="str">
        <f>MID($D77,1,1)</f>
        <v>d</v>
      </c>
      <c r="I77" t="str">
        <f>MID(D77,2,1)</f>
        <v>u</v>
      </c>
      <c r="J77" t="str">
        <f>MID($D77,3,1)</f>
        <v>o</v>
      </c>
      <c r="K77" t="str">
        <f>MID($D77,4,1)</f>
        <v/>
      </c>
      <c r="L77" t="str">
        <f>MID($D77,5,1)</f>
        <v/>
      </c>
      <c r="M77" t="str">
        <f>MID($D77,6,1)</f>
        <v/>
      </c>
    </row>
    <row r="78" spans="1:13">
      <c r="A78">
        <v>77</v>
      </c>
      <c r="B78" t="s">
        <v>89</v>
      </c>
      <c r="C78" t="str">
        <f t="shared" si="3"/>
        <v>饿哦额鹅蛾扼俄讹阿遏峨娥恶厄鄂锇谔垩锷阏萼苊轭婀莪鳄颚腭愕呃噩鹗屙</v>
      </c>
      <c r="D78" s="4" t="str">
        <f>TRIM(MID(B78,27,SEARCH("[",B78,27)-27))</f>
        <v>e</v>
      </c>
      <c r="E78" s="2">
        <f t="shared" si="4"/>
        <v>33</v>
      </c>
      <c r="F78" s="3" t="str">
        <f t="shared" si="5"/>
        <v>0x22268</v>
      </c>
      <c r="G78">
        <f>LEN(D78)</f>
        <v>1</v>
      </c>
      <c r="H78" t="str">
        <f>MID($D78,1,1)</f>
        <v>e</v>
      </c>
      <c r="I78" t="str">
        <f>MID(D78,2,1)</f>
        <v/>
      </c>
      <c r="J78" t="str">
        <f>MID($D78,3,1)</f>
        <v/>
      </c>
      <c r="K78" t="str">
        <f>MID($D78,4,1)</f>
        <v/>
      </c>
      <c r="L78" t="str">
        <f>MID($D78,5,1)</f>
        <v/>
      </c>
      <c r="M78" t="str">
        <f>MID($D78,6,1)</f>
        <v/>
      </c>
    </row>
    <row r="79" spans="1:13">
      <c r="A79">
        <v>78</v>
      </c>
      <c r="B79" t="s">
        <v>90</v>
      </c>
      <c r="C79" t="str">
        <f t="shared" si="3"/>
        <v>恩摁嗯</v>
      </c>
      <c r="D79" s="4" t="str">
        <f>TRIM(MID(B79,27,SEARCH("[",B79,27)-27))</f>
        <v>en</v>
      </c>
      <c r="E79" s="2">
        <f t="shared" si="4"/>
        <v>3</v>
      </c>
      <c r="F79" s="3" t="str">
        <f t="shared" si="5"/>
        <v>0x222AA</v>
      </c>
      <c r="G79">
        <f>LEN(D79)</f>
        <v>2</v>
      </c>
      <c r="H79" t="str">
        <f>MID($D79,1,1)</f>
        <v>e</v>
      </c>
      <c r="I79" t="str">
        <f>MID(D79,2,1)</f>
        <v>n</v>
      </c>
      <c r="J79" t="str">
        <f>MID($D79,3,1)</f>
        <v/>
      </c>
      <c r="K79" t="str">
        <f>MID($D79,4,1)</f>
        <v/>
      </c>
      <c r="L79" t="str">
        <f>MID($D79,5,1)</f>
        <v/>
      </c>
      <c r="M79" t="str">
        <f>MID($D79,6,1)</f>
        <v/>
      </c>
    </row>
    <row r="80" spans="1:13">
      <c r="A80">
        <v>79</v>
      </c>
      <c r="B80" t="s">
        <v>91</v>
      </c>
      <c r="C80" t="str">
        <f t="shared" si="3"/>
        <v>而二耳儿饵尔贰洱珥鲕鸸佴迩铒</v>
      </c>
      <c r="D80" s="4" t="str">
        <f>TRIM(MID(B80,27,SEARCH("[",B80,27)-27))</f>
        <v>er</v>
      </c>
      <c r="E80" s="2">
        <f t="shared" si="4"/>
        <v>14</v>
      </c>
      <c r="F80" s="3" t="str">
        <f t="shared" si="5"/>
        <v>0x222B0</v>
      </c>
      <c r="G80">
        <f>LEN(D80)</f>
        <v>2</v>
      </c>
      <c r="H80" t="str">
        <f>MID($D80,1,1)</f>
        <v>e</v>
      </c>
      <c r="I80" t="str">
        <f>MID(D80,2,1)</f>
        <v>r</v>
      </c>
      <c r="J80" t="str">
        <f>MID($D80,3,1)</f>
        <v/>
      </c>
      <c r="K80" t="str">
        <f>MID($D80,4,1)</f>
        <v/>
      </c>
      <c r="L80" t="str">
        <f>MID($D80,5,1)</f>
        <v/>
      </c>
      <c r="M80" t="str">
        <f>MID($D80,6,1)</f>
        <v/>
      </c>
    </row>
    <row r="81" spans="1:13">
      <c r="A81">
        <v>80</v>
      </c>
      <c r="B81" t="s">
        <v>92</v>
      </c>
      <c r="C81" t="str">
        <f t="shared" si="3"/>
        <v>发法罚伐乏筏阀珐垡砝</v>
      </c>
      <c r="D81" s="4" t="str">
        <f>TRIM(MID(B81,27,SEARCH("[",B81,27)-27))</f>
        <v>fa</v>
      </c>
      <c r="E81" s="2">
        <f t="shared" si="4"/>
        <v>10</v>
      </c>
      <c r="F81" s="3" t="str">
        <f t="shared" si="5"/>
        <v>0x222CC</v>
      </c>
      <c r="G81">
        <f>LEN(D81)</f>
        <v>2</v>
      </c>
      <c r="H81" t="str">
        <f>MID($D81,1,1)</f>
        <v>f</v>
      </c>
      <c r="I81" t="str">
        <f>MID(D81,2,1)</f>
        <v>a</v>
      </c>
      <c r="J81" t="str">
        <f>MID($D81,3,1)</f>
        <v/>
      </c>
      <c r="K81" t="str">
        <f>MID($D81,4,1)</f>
        <v/>
      </c>
      <c r="L81" t="str">
        <f>MID($D81,5,1)</f>
        <v/>
      </c>
      <c r="M81" t="str">
        <f>MID($D81,6,1)</f>
        <v/>
      </c>
    </row>
    <row r="82" spans="1:13">
      <c r="A82">
        <v>81</v>
      </c>
      <c r="B82" t="s">
        <v>93</v>
      </c>
      <c r="C82" t="str">
        <f t="shared" si="3"/>
        <v>反饭翻番犯凡帆返泛繁烦贩范樊藩矾钒燔蘩畈蕃蹯梵幡</v>
      </c>
      <c r="D82" s="4" t="str">
        <f>TRIM(MID(B82,27,SEARCH("[",B82,27)-27))</f>
        <v>fan</v>
      </c>
      <c r="E82" s="2">
        <f t="shared" si="4"/>
        <v>24</v>
      </c>
      <c r="F82" s="3" t="str">
        <f t="shared" si="5"/>
        <v>0x222E0</v>
      </c>
      <c r="G82">
        <f>LEN(D82)</f>
        <v>3</v>
      </c>
      <c r="H82" t="str">
        <f>MID($D82,1,1)</f>
        <v>f</v>
      </c>
      <c r="I82" t="str">
        <f>MID(D82,2,1)</f>
        <v>a</v>
      </c>
      <c r="J82" t="str">
        <f>MID($D82,3,1)</f>
        <v>n</v>
      </c>
      <c r="K82" t="str">
        <f>MID($D82,4,1)</f>
        <v/>
      </c>
      <c r="L82" t="str">
        <f>MID($D82,5,1)</f>
        <v/>
      </c>
      <c r="M82" t="str">
        <f>MID($D82,6,1)</f>
        <v/>
      </c>
    </row>
    <row r="83" spans="1:13">
      <c r="A83">
        <v>82</v>
      </c>
      <c r="B83" t="s">
        <v>94</v>
      </c>
      <c r="C83" t="str">
        <f t="shared" si="3"/>
        <v>放房防纺芳方访仿坊妨肪钫彷邡枋舫鲂</v>
      </c>
      <c r="D83" s="4" t="str">
        <f>TRIM(MID(B83,27,SEARCH("[",B83,27)-27))</f>
        <v>fang</v>
      </c>
      <c r="E83" s="2">
        <f t="shared" si="4"/>
        <v>17</v>
      </c>
      <c r="F83" s="3" t="str">
        <f t="shared" si="5"/>
        <v>0x22310</v>
      </c>
      <c r="G83">
        <f>LEN(D83)</f>
        <v>4</v>
      </c>
      <c r="H83" t="str">
        <f>MID($D83,1,1)</f>
        <v>f</v>
      </c>
      <c r="I83" t="str">
        <f>MID(D83,2,1)</f>
        <v>a</v>
      </c>
      <c r="J83" t="str">
        <f>MID($D83,3,1)</f>
        <v>n</v>
      </c>
      <c r="K83" t="str">
        <f>MID($D83,4,1)</f>
        <v>g</v>
      </c>
      <c r="L83" t="str">
        <f>MID($D83,5,1)</f>
        <v/>
      </c>
      <c r="M83" t="str">
        <f>MID($D83,6,1)</f>
        <v/>
      </c>
    </row>
    <row r="84" spans="1:13">
      <c r="A84">
        <v>83</v>
      </c>
      <c r="B84" t="s">
        <v>95</v>
      </c>
      <c r="C84" t="str">
        <f t="shared" si="3"/>
        <v>非飞肥费肺废匪吠沸菲诽啡篚蜚腓扉妃斐狒芾悱镄霏翡榧淝鲱绯痱</v>
      </c>
      <c r="D84" s="4" t="str">
        <f>TRIM(MID(B84,27,SEARCH("[",B84,27)-27))</f>
        <v>fei</v>
      </c>
      <c r="E84" s="2">
        <f t="shared" si="4"/>
        <v>29</v>
      </c>
      <c r="F84" s="3" t="str">
        <f t="shared" si="5"/>
        <v>0x22332</v>
      </c>
      <c r="G84">
        <f>LEN(D84)</f>
        <v>3</v>
      </c>
      <c r="H84" t="str">
        <f>MID($D84,1,1)</f>
        <v>f</v>
      </c>
      <c r="I84" t="str">
        <f>MID(D84,2,1)</f>
        <v>e</v>
      </c>
      <c r="J84" t="str">
        <f>MID($D84,3,1)</f>
        <v>i</v>
      </c>
      <c r="K84" t="str">
        <f>MID($D84,4,1)</f>
        <v/>
      </c>
      <c r="L84" t="str">
        <f>MID($D84,5,1)</f>
        <v/>
      </c>
      <c r="M84" t="str">
        <f>MID($D84,6,1)</f>
        <v/>
      </c>
    </row>
    <row r="85" spans="1:13">
      <c r="A85">
        <v>84</v>
      </c>
      <c r="B85" t="s">
        <v>96</v>
      </c>
      <c r="C85" t="str">
        <f t="shared" si="3"/>
        <v>分份芬粉坟奋愤纷忿粪酚焚吩氛汾棼瀵鲼玢偾鼢</v>
      </c>
      <c r="D85" s="4" t="str">
        <f>TRIM(MID(B85,27,SEARCH("[",B85,27)-27))</f>
        <v>fen</v>
      </c>
      <c r="E85" s="2">
        <f t="shared" si="4"/>
        <v>21</v>
      </c>
      <c r="F85" s="3" t="str">
        <f t="shared" si="5"/>
        <v>0x2236C</v>
      </c>
      <c r="G85">
        <f>LEN(D85)</f>
        <v>3</v>
      </c>
      <c r="H85" t="str">
        <f>MID($D85,1,1)</f>
        <v>f</v>
      </c>
      <c r="I85" t="str">
        <f>MID(D85,2,1)</f>
        <v>e</v>
      </c>
      <c r="J85" t="str">
        <f>MID($D85,3,1)</f>
        <v>n</v>
      </c>
      <c r="K85" t="str">
        <f>MID($D85,4,1)</f>
        <v/>
      </c>
      <c r="L85" t="str">
        <f>MID($D85,5,1)</f>
        <v/>
      </c>
      <c r="M85" t="str">
        <f>MID($D85,6,1)</f>
        <v/>
      </c>
    </row>
    <row r="86" spans="1:13">
      <c r="A86">
        <v>85</v>
      </c>
      <c r="B86" t="s">
        <v>97</v>
      </c>
      <c r="C86" t="str">
        <f t="shared" si="3"/>
        <v>风封逢缝蜂丰枫疯冯奉讽凤峰锋烽砜俸酆葑沣唪</v>
      </c>
      <c r="D86" s="4" t="str">
        <f>TRIM(MID(B86,27,SEARCH("[",B86,27)-27))</f>
        <v>feng</v>
      </c>
      <c r="E86" s="2">
        <f t="shared" si="4"/>
        <v>21</v>
      </c>
      <c r="F86" s="3" t="str">
        <f t="shared" si="5"/>
        <v>0x22396</v>
      </c>
      <c r="G86">
        <f>LEN(D86)</f>
        <v>4</v>
      </c>
      <c r="H86" t="str">
        <f>MID($D86,1,1)</f>
        <v>f</v>
      </c>
      <c r="I86" t="str">
        <f>MID(D86,2,1)</f>
        <v>e</v>
      </c>
      <c r="J86" t="str">
        <f>MID($D86,3,1)</f>
        <v>n</v>
      </c>
      <c r="K86" t="str">
        <f>MID($D86,4,1)</f>
        <v>g</v>
      </c>
      <c r="L86" t="str">
        <f>MID($D86,5,1)</f>
        <v/>
      </c>
      <c r="M86" t="str">
        <f>MID($D86,6,1)</f>
        <v/>
      </c>
    </row>
    <row r="87" spans="1:13">
      <c r="A87">
        <v>86</v>
      </c>
      <c r="B87" t="s">
        <v>98</v>
      </c>
      <c r="C87" t="str">
        <f t="shared" si="3"/>
        <v>佛</v>
      </c>
      <c r="D87" s="4" t="str">
        <f>TRIM(MID(B87,27,SEARCH("[",B87,27)-27))</f>
        <v>fo</v>
      </c>
      <c r="E87" s="2">
        <f t="shared" si="4"/>
        <v>1</v>
      </c>
      <c r="F87" s="3" t="str">
        <f t="shared" si="5"/>
        <v>0x223C0</v>
      </c>
      <c r="G87">
        <f>LEN(D87)</f>
        <v>2</v>
      </c>
      <c r="H87" t="str">
        <f>MID($D87,1,1)</f>
        <v>f</v>
      </c>
      <c r="I87" t="str">
        <f>MID(D87,2,1)</f>
        <v>o</v>
      </c>
      <c r="J87" t="str">
        <f>MID($D87,3,1)</f>
        <v/>
      </c>
      <c r="K87" t="str">
        <f>MID($D87,4,1)</f>
        <v/>
      </c>
      <c r="L87" t="str">
        <f>MID($D87,5,1)</f>
        <v/>
      </c>
      <c r="M87" t="str">
        <f>MID($D87,6,1)</f>
        <v/>
      </c>
    </row>
    <row r="88" spans="1:13">
      <c r="A88">
        <v>87</v>
      </c>
      <c r="B88" t="s">
        <v>99</v>
      </c>
      <c r="C88" t="str">
        <f t="shared" si="3"/>
        <v>否缶</v>
      </c>
      <c r="D88" s="4" t="str">
        <f>TRIM(MID(B88,27,SEARCH("[",B88,27)-27))</f>
        <v>fou</v>
      </c>
      <c r="E88" s="2">
        <f t="shared" si="4"/>
        <v>2</v>
      </c>
      <c r="F88" s="3" t="str">
        <f t="shared" si="5"/>
        <v>0x223C2</v>
      </c>
      <c r="G88">
        <f>LEN(D88)</f>
        <v>3</v>
      </c>
      <c r="H88" t="str">
        <f>MID($D88,1,1)</f>
        <v>f</v>
      </c>
      <c r="I88" t="str">
        <f>MID(D88,2,1)</f>
        <v>o</v>
      </c>
      <c r="J88" t="str">
        <f>MID($D88,3,1)</f>
        <v>u</v>
      </c>
      <c r="K88" t="str">
        <f>MID($D88,4,1)</f>
        <v/>
      </c>
      <c r="L88" t="str">
        <f>MID($D88,5,1)</f>
        <v/>
      </c>
      <c r="M88" t="str">
        <f>MID($D88,6,1)</f>
        <v/>
      </c>
    </row>
    <row r="89" spans="1:13">
      <c r="A89">
        <v>88</v>
      </c>
      <c r="B89" t="s">
        <v>100</v>
      </c>
      <c r="C89" t="str">
        <f t="shared" si="3"/>
        <v>副幅扶浮富福负伏付复服附俯斧赴缚拂夫父符孵敷赋辅府腐腹妇抚覆辐肤氟佛俘傅讣弗涪袱市甫釜脯腑阜咐黼砩苻趺跗蚨芾鲋幞茯滏蜉拊菔蝠鳆蝮绂绋赙罘稃匐麸凫桴莩孚馥驸怫祓呋郛芙艴</v>
      </c>
      <c r="D89" s="4" t="str">
        <f>TRIM(MID(B89,27,SEARCH("[",B89,27)-27))</f>
        <v>fu</v>
      </c>
      <c r="E89" s="2">
        <f t="shared" si="4"/>
        <v>83</v>
      </c>
      <c r="F89" s="3" t="str">
        <f t="shared" si="5"/>
        <v>0x223C6</v>
      </c>
      <c r="G89">
        <f>LEN(D89)</f>
        <v>2</v>
      </c>
      <c r="H89" t="str">
        <f>MID($D89,1,1)</f>
        <v>f</v>
      </c>
      <c r="I89" t="str">
        <f>MID(D89,2,1)</f>
        <v>u</v>
      </c>
      <c r="J89" t="str">
        <f>MID($D89,3,1)</f>
        <v/>
      </c>
      <c r="K89" t="str">
        <f>MID($D89,4,1)</f>
        <v/>
      </c>
      <c r="L89" t="str">
        <f>MID($D89,5,1)</f>
        <v/>
      </c>
      <c r="M89" t="str">
        <f>MID($D89,6,1)</f>
        <v/>
      </c>
    </row>
    <row r="90" spans="1:13">
      <c r="A90">
        <v>89</v>
      </c>
      <c r="B90" t="s">
        <v>101</v>
      </c>
      <c r="C90" t="str">
        <f t="shared" si="3"/>
        <v>噶胳夹嘎咖轧钆伽旮尬尕尜呷</v>
      </c>
      <c r="D90" s="4" t="str">
        <f>TRIM(MID(B90,27,SEARCH("[",B90,27)-27))</f>
        <v>ga</v>
      </c>
      <c r="E90" s="2">
        <f t="shared" si="4"/>
        <v>13</v>
      </c>
      <c r="F90" s="3" t="str">
        <f t="shared" si="5"/>
        <v>0x2246C</v>
      </c>
      <c r="G90">
        <f>LEN(D90)</f>
        <v>2</v>
      </c>
      <c r="H90" t="str">
        <f>MID($D90,1,1)</f>
        <v>g</v>
      </c>
      <c r="I90" t="str">
        <f>MID(D90,2,1)</f>
        <v>a</v>
      </c>
      <c r="J90" t="str">
        <f>MID($D90,3,1)</f>
        <v/>
      </c>
      <c r="K90" t="str">
        <f>MID($D90,4,1)</f>
        <v/>
      </c>
      <c r="L90" t="str">
        <f>MID($D90,5,1)</f>
        <v/>
      </c>
      <c r="M90" t="str">
        <f>MID($D90,6,1)</f>
        <v/>
      </c>
    </row>
    <row r="91" spans="1:13">
      <c r="A91">
        <v>90</v>
      </c>
      <c r="B91" t="s">
        <v>102</v>
      </c>
      <c r="C91" t="str">
        <f t="shared" si="3"/>
        <v>该改盖概钙芥溉戤垓丐陔赅</v>
      </c>
      <c r="D91" s="4" t="str">
        <f>TRIM(MID(B91,27,SEARCH("[",B91,27)-27))</f>
        <v>gai</v>
      </c>
      <c r="E91" s="2">
        <f t="shared" si="4"/>
        <v>12</v>
      </c>
      <c r="F91" s="3" t="str">
        <f t="shared" si="5"/>
        <v>0x22486</v>
      </c>
      <c r="G91">
        <f>LEN(D91)</f>
        <v>3</v>
      </c>
      <c r="H91" t="str">
        <f>MID($D91,1,1)</f>
        <v>g</v>
      </c>
      <c r="I91" t="str">
        <f>MID(D91,2,1)</f>
        <v>a</v>
      </c>
      <c r="J91" t="str">
        <f>MID($D91,3,1)</f>
        <v>i</v>
      </c>
      <c r="K91" t="str">
        <f>MID($D91,4,1)</f>
        <v/>
      </c>
      <c r="L91" t="str">
        <f>MID($D91,5,1)</f>
        <v/>
      </c>
      <c r="M91" t="str">
        <f>MID($D91,6,1)</f>
        <v/>
      </c>
    </row>
    <row r="92" spans="1:13">
      <c r="A92">
        <v>91</v>
      </c>
      <c r="B92" t="s">
        <v>103</v>
      </c>
      <c r="C92" t="str">
        <f t="shared" si="3"/>
        <v>赶干感敢竿甘肝柑杆赣秆旰酐矸疳泔苷擀绀橄澉淦尴坩</v>
      </c>
      <c r="D92" s="4" t="str">
        <f>TRIM(MID(B92,27,SEARCH("[",B92,27)-27))</f>
        <v>gan</v>
      </c>
      <c r="E92" s="2">
        <f t="shared" si="4"/>
        <v>24</v>
      </c>
      <c r="F92" s="3" t="str">
        <f t="shared" si="5"/>
        <v>0x2249E</v>
      </c>
      <c r="G92">
        <f>LEN(D92)</f>
        <v>3</v>
      </c>
      <c r="H92" t="str">
        <f>MID($D92,1,1)</f>
        <v>g</v>
      </c>
      <c r="I92" t="str">
        <f>MID(D92,2,1)</f>
        <v>a</v>
      </c>
      <c r="J92" t="str">
        <f>MID($D92,3,1)</f>
        <v>n</v>
      </c>
      <c r="K92" t="str">
        <f>MID($D92,4,1)</f>
        <v/>
      </c>
      <c r="L92" t="str">
        <f>MID($D92,5,1)</f>
        <v/>
      </c>
      <c r="M92" t="str">
        <f>MID($D92,6,1)</f>
        <v/>
      </c>
    </row>
    <row r="93" spans="1:13">
      <c r="A93">
        <v>92</v>
      </c>
      <c r="B93" t="s">
        <v>104</v>
      </c>
      <c r="C93" t="str">
        <f t="shared" si="3"/>
        <v>刚钢纲港缸岗杠冈肛扛筻罡戆</v>
      </c>
      <c r="D93" s="4" t="str">
        <f>TRIM(MID(B93,27,SEARCH("[",B93,27)-27))</f>
        <v>gang</v>
      </c>
      <c r="E93" s="2">
        <f t="shared" si="4"/>
        <v>13</v>
      </c>
      <c r="F93" s="3" t="str">
        <f t="shared" si="5"/>
        <v>0x224CE</v>
      </c>
      <c r="G93">
        <f>LEN(D93)</f>
        <v>4</v>
      </c>
      <c r="H93" t="str">
        <f>MID($D93,1,1)</f>
        <v>g</v>
      </c>
      <c r="I93" t="str">
        <f>MID(D93,2,1)</f>
        <v>a</v>
      </c>
      <c r="J93" t="str">
        <f>MID($D93,3,1)</f>
        <v>n</v>
      </c>
      <c r="K93" t="str">
        <f>MID($D93,4,1)</f>
        <v>g</v>
      </c>
      <c r="L93" t="str">
        <f>MID($D93,5,1)</f>
        <v/>
      </c>
      <c r="M93" t="str">
        <f>MID($D93,6,1)</f>
        <v/>
      </c>
    </row>
    <row r="94" spans="1:13">
      <c r="A94">
        <v>93</v>
      </c>
      <c r="B94" t="s">
        <v>105</v>
      </c>
      <c r="C94" t="str">
        <f t="shared" si="3"/>
        <v>高搞告稿膏篙羔糕镐皋郜诰杲缟睾槔锆槁藁</v>
      </c>
      <c r="D94" s="4" t="str">
        <f>TRIM(MID(B94,27,SEARCH("[",B94,27)-27))</f>
        <v>gao</v>
      </c>
      <c r="E94" s="2">
        <f t="shared" si="4"/>
        <v>19</v>
      </c>
      <c r="F94" s="3" t="str">
        <f t="shared" si="5"/>
        <v>0x224E8</v>
      </c>
      <c r="G94">
        <f>LEN(D94)</f>
        <v>3</v>
      </c>
      <c r="H94" t="str">
        <f>MID($D94,1,1)</f>
        <v>g</v>
      </c>
      <c r="I94" t="str">
        <f>MID(D94,2,1)</f>
        <v>a</v>
      </c>
      <c r="J94" t="str">
        <f>MID($D94,3,1)</f>
        <v>o</v>
      </c>
      <c r="K94" t="str">
        <f>MID($D94,4,1)</f>
        <v/>
      </c>
      <c r="L94" t="str">
        <f>MID($D94,5,1)</f>
        <v/>
      </c>
      <c r="M94" t="str">
        <f>MID($D94,6,1)</f>
        <v/>
      </c>
    </row>
    <row r="95" spans="1:13">
      <c r="A95">
        <v>94</v>
      </c>
      <c r="B95" t="s">
        <v>106</v>
      </c>
      <c r="C95" t="str">
        <f t="shared" si="3"/>
        <v>个各歌割哥搁格阁隔革咯胳葛蛤戈鸽疙盖屹合铬硌骼颌袼塥虼圪镉仡舸鬲嗝膈搿纥哿</v>
      </c>
      <c r="D95" s="4" t="str">
        <f>TRIM(MID(B95,27,SEARCH("[",B95,27)-27))</f>
        <v>ge</v>
      </c>
      <c r="E95" s="2">
        <f t="shared" si="4"/>
        <v>37</v>
      </c>
      <c r="F95" s="3" t="str">
        <f t="shared" si="5"/>
        <v>0x2250E</v>
      </c>
      <c r="G95">
        <f>LEN(D95)</f>
        <v>2</v>
      </c>
      <c r="H95" t="str">
        <f>MID($D95,1,1)</f>
        <v>g</v>
      </c>
      <c r="I95" t="str">
        <f>MID(D95,2,1)</f>
        <v>e</v>
      </c>
      <c r="J95" t="str">
        <f>MID($D95,3,1)</f>
        <v/>
      </c>
      <c r="K95" t="str">
        <f>MID($D95,4,1)</f>
        <v/>
      </c>
      <c r="L95" t="str">
        <f>MID($D95,5,1)</f>
        <v/>
      </c>
      <c r="M95" t="str">
        <f>MID($D95,6,1)</f>
        <v/>
      </c>
    </row>
    <row r="96" spans="1:13">
      <c r="A96">
        <v>95</v>
      </c>
      <c r="B96" t="s">
        <v>107</v>
      </c>
      <c r="C96" t="str">
        <f t="shared" si="3"/>
        <v>给</v>
      </c>
      <c r="D96" s="4" t="str">
        <f>TRIM(MID(B96,27,SEARCH("[",B96,27)-27))</f>
        <v>gei</v>
      </c>
      <c r="E96" s="2">
        <f t="shared" si="4"/>
        <v>1</v>
      </c>
      <c r="F96" s="3" t="str">
        <f t="shared" si="5"/>
        <v>0x22558</v>
      </c>
      <c r="G96">
        <f>LEN(D96)</f>
        <v>3</v>
      </c>
      <c r="H96" t="str">
        <f>MID($D96,1,1)</f>
        <v>g</v>
      </c>
      <c r="I96" t="str">
        <f>MID(D96,2,1)</f>
        <v>e</v>
      </c>
      <c r="J96" t="str">
        <f>MID($D96,3,1)</f>
        <v>i</v>
      </c>
      <c r="K96" t="str">
        <f>MID($D96,4,1)</f>
        <v/>
      </c>
      <c r="L96" t="str">
        <f>MID($D96,5,1)</f>
        <v/>
      </c>
      <c r="M96" t="str">
        <f>MID($D96,6,1)</f>
        <v/>
      </c>
    </row>
    <row r="97" spans="1:13">
      <c r="A97">
        <v>96</v>
      </c>
      <c r="B97" t="s">
        <v>108</v>
      </c>
      <c r="C97" t="str">
        <f t="shared" si="3"/>
        <v>跟根哏茛亘艮</v>
      </c>
      <c r="D97" s="4" t="str">
        <f>TRIM(MID(B97,27,SEARCH("[",B97,27)-27))</f>
        <v>gen</v>
      </c>
      <c r="E97" s="2">
        <f t="shared" si="4"/>
        <v>6</v>
      </c>
      <c r="F97" s="3" t="str">
        <f t="shared" si="5"/>
        <v>0x2255A</v>
      </c>
      <c r="G97">
        <f>LEN(D97)</f>
        <v>3</v>
      </c>
      <c r="H97" t="str">
        <f>MID($D97,1,1)</f>
        <v>g</v>
      </c>
      <c r="I97" t="str">
        <f>MID(D97,2,1)</f>
        <v>e</v>
      </c>
      <c r="J97" t="str">
        <f>MID($D97,3,1)</f>
        <v>n</v>
      </c>
      <c r="K97" t="str">
        <f>MID($D97,4,1)</f>
        <v/>
      </c>
      <c r="L97" t="str">
        <f>MID($D97,5,1)</f>
        <v/>
      </c>
      <c r="M97" t="str">
        <f>MID($D97,6,1)</f>
        <v/>
      </c>
    </row>
    <row r="98" spans="1:13">
      <c r="A98">
        <v>97</v>
      </c>
      <c r="B98" t="s">
        <v>109</v>
      </c>
      <c r="C98" t="str">
        <f t="shared" si="3"/>
        <v>更耕颈梗耿庚羹埂赓鲠哽绠</v>
      </c>
      <c r="D98" s="4" t="str">
        <f>TRIM(MID(B98,27,SEARCH("[",B98,27)-27))</f>
        <v>geng</v>
      </c>
      <c r="E98" s="2">
        <f t="shared" si="4"/>
        <v>12</v>
      </c>
      <c r="F98" s="3" t="str">
        <f t="shared" si="5"/>
        <v>0x22566</v>
      </c>
      <c r="G98">
        <f>LEN(D98)</f>
        <v>4</v>
      </c>
      <c r="H98" t="str">
        <f>MID($D98,1,1)</f>
        <v>g</v>
      </c>
      <c r="I98" t="str">
        <f>MID(D98,2,1)</f>
        <v>e</v>
      </c>
      <c r="J98" t="str">
        <f>MID($D98,3,1)</f>
        <v>n</v>
      </c>
      <c r="K98" t="str">
        <f>MID($D98,4,1)</f>
        <v>g</v>
      </c>
      <c r="L98" t="str">
        <f>MID($D98,5,1)</f>
        <v/>
      </c>
      <c r="M98" t="str">
        <f>MID($D98,6,1)</f>
        <v/>
      </c>
    </row>
    <row r="99" spans="1:13">
      <c r="A99">
        <v>98</v>
      </c>
      <c r="B99" t="s">
        <v>110</v>
      </c>
      <c r="C99" t="str">
        <f t="shared" si="3"/>
        <v>工公功共弓攻宫供恭拱贡躬巩汞龚红肱觥珙蚣</v>
      </c>
      <c r="D99" s="4" t="str">
        <f>TRIM(MID(B99,27,SEARCH("[",B99,27)-27))</f>
        <v>gong</v>
      </c>
      <c r="E99" s="2">
        <f t="shared" si="4"/>
        <v>20</v>
      </c>
      <c r="F99" s="3" t="str">
        <f t="shared" si="5"/>
        <v>0x2257E</v>
      </c>
      <c r="G99">
        <f>LEN(D99)</f>
        <v>4</v>
      </c>
      <c r="H99" t="str">
        <f>MID($D99,1,1)</f>
        <v>g</v>
      </c>
      <c r="I99" t="str">
        <f>MID(D99,2,1)</f>
        <v>o</v>
      </c>
      <c r="J99" t="str">
        <f>MID($D99,3,1)</f>
        <v>n</v>
      </c>
      <c r="K99" t="str">
        <f>MID($D99,4,1)</f>
        <v>g</v>
      </c>
      <c r="L99" t="str">
        <f>MID($D99,5,1)</f>
        <v/>
      </c>
      <c r="M99" t="str">
        <f>MID($D99,6,1)</f>
        <v/>
      </c>
    </row>
    <row r="100" spans="1:13">
      <c r="A100">
        <v>99</v>
      </c>
      <c r="B100" t="s">
        <v>111</v>
      </c>
      <c r="C100" t="str">
        <f t="shared" si="3"/>
        <v>够沟狗钩勾购构苟垢句岣彀枸鞲觏缑笱诟遘媾篝佝</v>
      </c>
      <c r="D100" s="4" t="str">
        <f>TRIM(MID(B100,27,SEARCH("[",B100,27)-27))</f>
        <v>gou</v>
      </c>
      <c r="E100" s="2">
        <f t="shared" si="4"/>
        <v>22</v>
      </c>
      <c r="F100" s="3" t="str">
        <f t="shared" si="5"/>
        <v>0x225A6</v>
      </c>
      <c r="G100">
        <f>LEN(D100)</f>
        <v>3</v>
      </c>
      <c r="H100" t="str">
        <f>MID($D100,1,1)</f>
        <v>g</v>
      </c>
      <c r="I100" t="str">
        <f>MID(D100,2,1)</f>
        <v>o</v>
      </c>
      <c r="J100" t="str">
        <f>MID($D100,3,1)</f>
        <v>u</v>
      </c>
      <c r="K100" t="str">
        <f>MID($D100,4,1)</f>
        <v/>
      </c>
      <c r="L100" t="str">
        <f>MID($D100,5,1)</f>
        <v/>
      </c>
      <c r="M100" t="str">
        <f>MID($D100,6,1)</f>
        <v/>
      </c>
    </row>
    <row r="101" spans="1:13">
      <c r="A101">
        <v>100</v>
      </c>
      <c r="B101" t="s">
        <v>112</v>
      </c>
      <c r="C101" t="str">
        <f t="shared" si="3"/>
        <v>古股鼓谷故孤箍姑顾固雇估咕骨辜沽蛊贾菇梏鸪汩轱崮菰鹄鹘钴臌酤呱鲴诂牯瞽毂锢牿痼觚蛄罟嘏</v>
      </c>
      <c r="D101" s="4" t="str">
        <f>TRIM(MID(B101,27,SEARCH("[",B101,27)-27))</f>
        <v>gu</v>
      </c>
      <c r="E101" s="2">
        <f t="shared" si="4"/>
        <v>43</v>
      </c>
      <c r="F101" s="3" t="str">
        <f t="shared" si="5"/>
        <v>0x225D2</v>
      </c>
      <c r="G101">
        <f>LEN(D101)</f>
        <v>2</v>
      </c>
      <c r="H101" t="str">
        <f>MID($D101,1,1)</f>
        <v>g</v>
      </c>
      <c r="I101" t="str">
        <f>MID(D101,2,1)</f>
        <v>u</v>
      </c>
      <c r="J101" t="str">
        <f>MID($D101,3,1)</f>
        <v/>
      </c>
      <c r="K101" t="str">
        <f>MID($D101,4,1)</f>
        <v/>
      </c>
      <c r="L101" t="str">
        <f>MID($D101,5,1)</f>
        <v/>
      </c>
      <c r="M101" t="str">
        <f>MID($D101,6,1)</f>
        <v/>
      </c>
    </row>
    <row r="102" spans="1:13">
      <c r="A102">
        <v>101</v>
      </c>
      <c r="B102" t="s">
        <v>113</v>
      </c>
      <c r="C102" t="str">
        <f t="shared" si="3"/>
        <v>挂刮瓜寡剐褂卦呱胍鸹栝诖</v>
      </c>
      <c r="D102" s="4" t="str">
        <f>TRIM(MID(B102,27,SEARCH("[",B102,27)-27))</f>
        <v>gua</v>
      </c>
      <c r="E102" s="2">
        <f t="shared" si="4"/>
        <v>12</v>
      </c>
      <c r="F102" s="3" t="str">
        <f t="shared" si="5"/>
        <v>0x22628</v>
      </c>
      <c r="G102">
        <f>LEN(D102)</f>
        <v>3</v>
      </c>
      <c r="H102" t="str">
        <f>MID($D102,1,1)</f>
        <v>g</v>
      </c>
      <c r="I102" t="str">
        <f>MID(D102,2,1)</f>
        <v>u</v>
      </c>
      <c r="J102" t="str">
        <f>MID($D102,3,1)</f>
        <v>a</v>
      </c>
      <c r="K102" t="str">
        <f>MID($D102,4,1)</f>
        <v/>
      </c>
      <c r="L102" t="str">
        <f>MID($D102,5,1)</f>
        <v/>
      </c>
      <c r="M102" t="str">
        <f>MID($D102,6,1)</f>
        <v/>
      </c>
    </row>
    <row r="103" spans="1:13">
      <c r="A103">
        <v>102</v>
      </c>
      <c r="B103" t="s">
        <v>114</v>
      </c>
      <c r="C103" t="str">
        <f t="shared" si="3"/>
        <v>怪拐乖掴</v>
      </c>
      <c r="D103" s="4" t="str">
        <f>TRIM(MID(B103,27,SEARCH("[",B103,27)-27))</f>
        <v>guai</v>
      </c>
      <c r="E103" s="2">
        <f t="shared" si="4"/>
        <v>4</v>
      </c>
      <c r="F103" s="3" t="str">
        <f t="shared" si="5"/>
        <v>0x22640</v>
      </c>
      <c r="G103">
        <f>LEN(D103)</f>
        <v>4</v>
      </c>
      <c r="H103" t="str">
        <f>MID($D103,1,1)</f>
        <v>g</v>
      </c>
      <c r="I103" t="str">
        <f>MID(D103,2,1)</f>
        <v>u</v>
      </c>
      <c r="J103" t="str">
        <f>MID($D103,3,1)</f>
        <v>a</v>
      </c>
      <c r="K103" t="str">
        <f>MID($D103,4,1)</f>
        <v>i</v>
      </c>
      <c r="L103" t="str">
        <f>MID($D103,5,1)</f>
        <v/>
      </c>
      <c r="M103" t="str">
        <f>MID($D103,6,1)</f>
        <v/>
      </c>
    </row>
    <row r="104" spans="1:13">
      <c r="A104">
        <v>103</v>
      </c>
      <c r="B104" t="s">
        <v>115</v>
      </c>
      <c r="C104" t="str">
        <f t="shared" si="3"/>
        <v>关管官观馆惯罐灌冠贯棺纶盥矜莞掼涫鳏鹳倌</v>
      </c>
      <c r="D104" s="4" t="str">
        <f>TRIM(MID(B104,27,SEARCH("[",B104,27)-27))</f>
        <v>guan</v>
      </c>
      <c r="E104" s="2">
        <f t="shared" si="4"/>
        <v>20</v>
      </c>
      <c r="F104" s="3" t="str">
        <f t="shared" si="5"/>
        <v>0x22648</v>
      </c>
      <c r="G104">
        <f>LEN(D104)</f>
        <v>4</v>
      </c>
      <c r="H104" t="str">
        <f>MID($D104,1,1)</f>
        <v>g</v>
      </c>
      <c r="I104" t="str">
        <f>MID(D104,2,1)</f>
        <v>u</v>
      </c>
      <c r="J104" t="str">
        <f>MID($D104,3,1)</f>
        <v>a</v>
      </c>
      <c r="K104" t="str">
        <f>MID($D104,4,1)</f>
        <v>n</v>
      </c>
      <c r="L104" t="str">
        <f>MID($D104,5,1)</f>
        <v/>
      </c>
      <c r="M104" t="str">
        <f>MID($D104,6,1)</f>
        <v/>
      </c>
    </row>
    <row r="105" spans="1:13">
      <c r="A105">
        <v>104</v>
      </c>
      <c r="B105" t="s">
        <v>116</v>
      </c>
      <c r="C105" t="str">
        <f t="shared" si="3"/>
        <v>光广逛桄犷咣胱</v>
      </c>
      <c r="D105" s="4" t="str">
        <f>TRIM(MID(B105,27,SEARCH("[",B105,27)-27))</f>
        <v>guang</v>
      </c>
      <c r="E105" s="2">
        <f t="shared" si="4"/>
        <v>7</v>
      </c>
      <c r="F105" s="3" t="str">
        <f t="shared" si="5"/>
        <v>0x22670</v>
      </c>
      <c r="G105">
        <f>LEN(D105)</f>
        <v>5</v>
      </c>
      <c r="H105" t="str">
        <f>MID($D105,1,1)</f>
        <v>g</v>
      </c>
      <c r="I105" t="str">
        <f>MID(D105,2,1)</f>
        <v>u</v>
      </c>
      <c r="J105" t="str">
        <f>MID($D105,3,1)</f>
        <v>a</v>
      </c>
      <c r="K105" t="str">
        <f>MID($D105,4,1)</f>
        <v>n</v>
      </c>
      <c r="L105" t="str">
        <f>MID($D105,5,1)</f>
        <v>g</v>
      </c>
      <c r="M105" t="str">
        <f>MID($D105,6,1)</f>
        <v/>
      </c>
    </row>
    <row r="106" spans="1:13">
      <c r="A106">
        <v>105</v>
      </c>
      <c r="B106" t="s">
        <v>117</v>
      </c>
      <c r="C106" t="str">
        <f t="shared" si="3"/>
        <v>归贵鬼跪轨规硅桂柜龟诡闺瑰圭刽傀癸炔庋宄桧刿鳜鲑皈匦妫晷簋炅</v>
      </c>
      <c r="D106" s="4" t="str">
        <f>TRIM(MID(B106,27,SEARCH("[",B106,27)-27))</f>
        <v>gui</v>
      </c>
      <c r="E106" s="2">
        <f t="shared" si="4"/>
        <v>30</v>
      </c>
      <c r="F106" s="3" t="str">
        <f t="shared" si="5"/>
        <v>0x2267E</v>
      </c>
      <c r="G106">
        <f>LEN(D106)</f>
        <v>3</v>
      </c>
      <c r="H106" t="str">
        <f>MID($D106,1,1)</f>
        <v>g</v>
      </c>
      <c r="I106" t="str">
        <f>MID(D106,2,1)</f>
        <v>u</v>
      </c>
      <c r="J106" t="str">
        <f>MID($D106,3,1)</f>
        <v>i</v>
      </c>
      <c r="K106" t="str">
        <f>MID($D106,4,1)</f>
        <v/>
      </c>
      <c r="L106" t="str">
        <f>MID($D106,5,1)</f>
        <v/>
      </c>
      <c r="M106" t="str">
        <f>MID($D106,6,1)</f>
        <v/>
      </c>
    </row>
    <row r="107" spans="1:13">
      <c r="A107">
        <v>106</v>
      </c>
      <c r="B107" t="s">
        <v>118</v>
      </c>
      <c r="C107" t="str">
        <f t="shared" si="3"/>
        <v>滚棍辊鲧衮磙绲</v>
      </c>
      <c r="D107" s="4" t="str">
        <f>TRIM(MID(B107,27,SEARCH("[",B107,27)-27))</f>
        <v>gun</v>
      </c>
      <c r="E107" s="2">
        <f t="shared" si="4"/>
        <v>7</v>
      </c>
      <c r="F107" s="3" t="str">
        <f t="shared" si="5"/>
        <v>0x226BA</v>
      </c>
      <c r="G107">
        <f>LEN(D107)</f>
        <v>3</v>
      </c>
      <c r="H107" t="str">
        <f>MID($D107,1,1)</f>
        <v>g</v>
      </c>
      <c r="I107" t="str">
        <f>MID(D107,2,1)</f>
        <v>u</v>
      </c>
      <c r="J107" t="str">
        <f>MID($D107,3,1)</f>
        <v>n</v>
      </c>
      <c r="K107" t="str">
        <f>MID($D107,4,1)</f>
        <v/>
      </c>
      <c r="L107" t="str">
        <f>MID($D107,5,1)</f>
        <v/>
      </c>
      <c r="M107" t="str">
        <f>MID($D107,6,1)</f>
        <v/>
      </c>
    </row>
    <row r="108" spans="1:13">
      <c r="A108">
        <v>107</v>
      </c>
      <c r="B108" t="s">
        <v>119</v>
      </c>
      <c r="C108" t="str">
        <f t="shared" si="3"/>
        <v>过国果裹锅郭涡埚椁聒馘猓崞掴帼呙虢蜾蝈</v>
      </c>
      <c r="D108" s="4" t="str">
        <f>TRIM(MID(B108,27,SEARCH("[",B108,27)-27))</f>
        <v>guo</v>
      </c>
      <c r="E108" s="2">
        <f t="shared" si="4"/>
        <v>19</v>
      </c>
      <c r="F108" s="3" t="str">
        <f t="shared" si="5"/>
        <v>0x226C8</v>
      </c>
      <c r="G108">
        <f>LEN(D108)</f>
        <v>3</v>
      </c>
      <c r="H108" t="str">
        <f>MID($D108,1,1)</f>
        <v>g</v>
      </c>
      <c r="I108" t="str">
        <f>MID(D108,2,1)</f>
        <v>u</v>
      </c>
      <c r="J108" t="str">
        <f>MID($D108,3,1)</f>
        <v>o</v>
      </c>
      <c r="K108" t="str">
        <f>MID($D108,4,1)</f>
        <v/>
      </c>
      <c r="L108" t="str">
        <f>MID($D108,5,1)</f>
        <v/>
      </c>
      <c r="M108" t="str">
        <f>MID($D108,6,1)</f>
        <v/>
      </c>
    </row>
    <row r="109" spans="1:13">
      <c r="A109">
        <v>108</v>
      </c>
      <c r="B109" t="s">
        <v>120</v>
      </c>
      <c r="C109" t="str">
        <f t="shared" si="3"/>
        <v>哈蛤虾铪</v>
      </c>
      <c r="D109" s="4" t="str">
        <f>TRIM(MID(B109,27,SEARCH("[",B109,27)-27))</f>
        <v>ha</v>
      </c>
      <c r="E109" s="2">
        <f t="shared" si="4"/>
        <v>4</v>
      </c>
      <c r="F109" s="3" t="str">
        <f t="shared" si="5"/>
        <v>0x226EE</v>
      </c>
      <c r="G109">
        <f>LEN(D109)</f>
        <v>2</v>
      </c>
      <c r="H109" t="str">
        <f>MID($D109,1,1)</f>
        <v>h</v>
      </c>
      <c r="I109" t="str">
        <f>MID(D109,2,1)</f>
        <v>a</v>
      </c>
      <c r="J109" t="str">
        <f>MID($D109,3,1)</f>
        <v/>
      </c>
      <c r="K109" t="str">
        <f>MID($D109,4,1)</f>
        <v/>
      </c>
      <c r="L109" t="str">
        <f>MID($D109,5,1)</f>
        <v/>
      </c>
      <c r="M109" t="str">
        <f>MID($D109,6,1)</f>
        <v/>
      </c>
    </row>
    <row r="110" spans="1:13">
      <c r="A110">
        <v>109</v>
      </c>
      <c r="B110" t="s">
        <v>121</v>
      </c>
      <c r="C110" t="str">
        <f t="shared" si="3"/>
        <v>还海害咳氦孩骇骸亥嗨醢胲</v>
      </c>
      <c r="D110" s="4" t="str">
        <f>TRIM(MID(B110,27,SEARCH("[",B110,27)-27))</f>
        <v>hai</v>
      </c>
      <c r="E110" s="2">
        <f t="shared" si="4"/>
        <v>12</v>
      </c>
      <c r="F110" s="3" t="str">
        <f t="shared" si="5"/>
        <v>0x226F6</v>
      </c>
      <c r="G110">
        <f>LEN(D110)</f>
        <v>3</v>
      </c>
      <c r="H110" t="str">
        <f>MID($D110,1,1)</f>
        <v>h</v>
      </c>
      <c r="I110" t="str">
        <f>MID(D110,2,1)</f>
        <v>a</v>
      </c>
      <c r="J110" t="str">
        <f>MID($D110,3,1)</f>
        <v>i</v>
      </c>
      <c r="K110" t="str">
        <f>MID($D110,4,1)</f>
        <v/>
      </c>
      <c r="L110" t="str">
        <f>MID($D110,5,1)</f>
        <v/>
      </c>
      <c r="M110" t="str">
        <f>MID($D110,6,1)</f>
        <v/>
      </c>
    </row>
    <row r="111" spans="1:13">
      <c r="A111">
        <v>110</v>
      </c>
      <c r="B111" t="s">
        <v>122</v>
      </c>
      <c r="C111" t="str">
        <f t="shared" si="3"/>
        <v>喊含汗寒汉旱酣韩焊涵函憨翰罕撼捍憾悍邯邗菡撖瀚阚顸蚶焓颔晗鼾</v>
      </c>
      <c r="D111" s="4" t="str">
        <f>TRIM(MID(B111,27,SEARCH("[",B111,27)-27))</f>
        <v>han</v>
      </c>
      <c r="E111" s="2">
        <f t="shared" si="4"/>
        <v>30</v>
      </c>
      <c r="F111" s="3" t="str">
        <f t="shared" si="5"/>
        <v>0x2270E</v>
      </c>
      <c r="G111">
        <f>LEN(D111)</f>
        <v>3</v>
      </c>
      <c r="H111" t="str">
        <f>MID($D111,1,1)</f>
        <v>h</v>
      </c>
      <c r="I111" t="str">
        <f>MID(D111,2,1)</f>
        <v>a</v>
      </c>
      <c r="J111" t="str">
        <f>MID($D111,3,1)</f>
        <v>n</v>
      </c>
      <c r="K111" t="str">
        <f>MID($D111,4,1)</f>
        <v/>
      </c>
      <c r="L111" t="str">
        <f>MID($D111,5,1)</f>
        <v/>
      </c>
      <c r="M111" t="str">
        <f>MID($D111,6,1)</f>
        <v/>
      </c>
    </row>
    <row r="112" spans="1:13">
      <c r="A112">
        <v>111</v>
      </c>
      <c r="B112" t="s">
        <v>123</v>
      </c>
      <c r="C112" t="str">
        <f t="shared" si="3"/>
        <v>行巷航夯杭吭颃沆绗珩</v>
      </c>
      <c r="D112" s="4" t="str">
        <f>TRIM(MID(B112,27,SEARCH("[",B112,27)-27))</f>
        <v>hang</v>
      </c>
      <c r="E112" s="2">
        <f t="shared" si="4"/>
        <v>10</v>
      </c>
      <c r="F112" s="3" t="str">
        <f t="shared" si="5"/>
        <v>0x2274A</v>
      </c>
      <c r="G112">
        <f>LEN(D112)</f>
        <v>4</v>
      </c>
      <c r="H112" t="str">
        <f>MID($D112,1,1)</f>
        <v>h</v>
      </c>
      <c r="I112" t="str">
        <f>MID(D112,2,1)</f>
        <v>a</v>
      </c>
      <c r="J112" t="str">
        <f>MID($D112,3,1)</f>
        <v>n</v>
      </c>
      <c r="K112" t="str">
        <f>MID($D112,4,1)</f>
        <v>g</v>
      </c>
      <c r="L112" t="str">
        <f>MID($D112,5,1)</f>
        <v/>
      </c>
      <c r="M112" t="str">
        <f>MID($D112,6,1)</f>
        <v/>
      </c>
    </row>
    <row r="113" spans="1:13">
      <c r="A113">
        <v>112</v>
      </c>
      <c r="B113" t="s">
        <v>124</v>
      </c>
      <c r="C113" t="str">
        <f t="shared" si="3"/>
        <v>好号浩嚎壕郝毫豪耗貉镐昊颢灏嚆蚝嗥皓蒿濠薅</v>
      </c>
      <c r="D113" s="4" t="str">
        <f>TRIM(MID(B113,27,SEARCH("[",B113,27)-27))</f>
        <v>hao</v>
      </c>
      <c r="E113" s="2">
        <f t="shared" si="4"/>
        <v>21</v>
      </c>
      <c r="F113" s="3" t="str">
        <f t="shared" si="5"/>
        <v>0x2275E</v>
      </c>
      <c r="G113">
        <f>LEN(D113)</f>
        <v>3</v>
      </c>
      <c r="H113" t="str">
        <f>MID($D113,1,1)</f>
        <v>h</v>
      </c>
      <c r="I113" t="str">
        <f>MID(D113,2,1)</f>
        <v>a</v>
      </c>
      <c r="J113" t="str">
        <f>MID($D113,3,1)</f>
        <v>o</v>
      </c>
      <c r="K113" t="str">
        <f>MID($D113,4,1)</f>
        <v/>
      </c>
      <c r="L113" t="str">
        <f>MID($D113,5,1)</f>
        <v/>
      </c>
      <c r="M113" t="str">
        <f>MID($D113,6,1)</f>
        <v/>
      </c>
    </row>
    <row r="114" spans="1:13">
      <c r="A114">
        <v>113</v>
      </c>
      <c r="B114" t="s">
        <v>125</v>
      </c>
      <c r="C114" t="str">
        <f t="shared" si="3"/>
        <v>和喝合河禾核何呵荷贺赫褐盒鹤菏貉阂涸吓嗬劾盍翮阖颌壑诃纥曷</v>
      </c>
      <c r="D114" s="4" t="str">
        <f>TRIM(MID(B114,27,SEARCH("[",B114,27)-27))</f>
        <v>he</v>
      </c>
      <c r="E114" s="2">
        <f t="shared" si="4"/>
        <v>29</v>
      </c>
      <c r="F114" s="3" t="str">
        <f t="shared" si="5"/>
        <v>0x22788</v>
      </c>
      <c r="G114">
        <f>LEN(D114)</f>
        <v>2</v>
      </c>
      <c r="H114" t="str">
        <f>MID($D114,1,1)</f>
        <v>h</v>
      </c>
      <c r="I114" t="str">
        <f>MID(D114,2,1)</f>
        <v>e</v>
      </c>
      <c r="J114" t="str">
        <f>MID($D114,3,1)</f>
        <v/>
      </c>
      <c r="K114" t="str">
        <f>MID($D114,4,1)</f>
        <v/>
      </c>
      <c r="L114" t="str">
        <f>MID($D114,5,1)</f>
        <v/>
      </c>
      <c r="M114" t="str">
        <f>MID($D114,6,1)</f>
        <v/>
      </c>
    </row>
    <row r="115" spans="1:13">
      <c r="A115">
        <v>114</v>
      </c>
      <c r="B115" t="s">
        <v>126</v>
      </c>
      <c r="C115" t="str">
        <f t="shared" si="3"/>
        <v>黑嘿</v>
      </c>
      <c r="D115" s="4" t="str">
        <f>TRIM(MID(B115,27,SEARCH("[",B115,27)-27))</f>
        <v>hei</v>
      </c>
      <c r="E115" s="2">
        <f t="shared" si="4"/>
        <v>2</v>
      </c>
      <c r="F115" s="3" t="str">
        <f t="shared" si="5"/>
        <v>0x227C2</v>
      </c>
      <c r="G115">
        <f>LEN(D115)</f>
        <v>3</v>
      </c>
      <c r="H115" t="str">
        <f>MID($D115,1,1)</f>
        <v>h</v>
      </c>
      <c r="I115" t="str">
        <f>MID(D115,2,1)</f>
        <v>e</v>
      </c>
      <c r="J115" t="str">
        <f>MID($D115,3,1)</f>
        <v>i</v>
      </c>
      <c r="K115" t="str">
        <f>MID($D115,4,1)</f>
        <v/>
      </c>
      <c r="L115" t="str">
        <f>MID($D115,5,1)</f>
        <v/>
      </c>
      <c r="M115" t="str">
        <f>MID($D115,6,1)</f>
        <v/>
      </c>
    </row>
    <row r="116" spans="1:13">
      <c r="A116">
        <v>115</v>
      </c>
      <c r="B116" t="s">
        <v>127</v>
      </c>
      <c r="C116" t="str">
        <f t="shared" si="3"/>
        <v>很狠恨痕</v>
      </c>
      <c r="D116" s="4" t="str">
        <f>TRIM(MID(B116,27,SEARCH("[",B116,27)-27))</f>
        <v>hen</v>
      </c>
      <c r="E116" s="2">
        <f t="shared" si="4"/>
        <v>4</v>
      </c>
      <c r="F116" s="3" t="str">
        <f t="shared" si="5"/>
        <v>0x227C6</v>
      </c>
      <c r="G116">
        <f>LEN(D116)</f>
        <v>3</v>
      </c>
      <c r="H116" t="str">
        <f>MID($D116,1,1)</f>
        <v>h</v>
      </c>
      <c r="I116" t="str">
        <f>MID(D116,2,1)</f>
        <v>e</v>
      </c>
      <c r="J116" t="str">
        <f>MID($D116,3,1)</f>
        <v>n</v>
      </c>
      <c r="K116" t="str">
        <f>MID($D116,4,1)</f>
        <v/>
      </c>
      <c r="L116" t="str">
        <f>MID($D116,5,1)</f>
        <v/>
      </c>
      <c r="M116" t="str">
        <f>MID($D116,6,1)</f>
        <v/>
      </c>
    </row>
    <row r="117" spans="1:13">
      <c r="A117">
        <v>116</v>
      </c>
      <c r="B117" t="s">
        <v>128</v>
      </c>
      <c r="C117" t="str">
        <f t="shared" si="3"/>
        <v>横恒哼衡亨行桁珩蘅</v>
      </c>
      <c r="D117" s="4" t="str">
        <f>TRIM(MID(B117,27,SEARCH("[",B117,27)-27))</f>
        <v>heng</v>
      </c>
      <c r="E117" s="2">
        <f t="shared" si="4"/>
        <v>9</v>
      </c>
      <c r="F117" s="3" t="str">
        <f t="shared" si="5"/>
        <v>0x227CE</v>
      </c>
      <c r="G117">
        <f>LEN(D117)</f>
        <v>4</v>
      </c>
      <c r="H117" t="str">
        <f>MID($D117,1,1)</f>
        <v>h</v>
      </c>
      <c r="I117" t="str">
        <f>MID(D117,2,1)</f>
        <v>e</v>
      </c>
      <c r="J117" t="str">
        <f>MID($D117,3,1)</f>
        <v>n</v>
      </c>
      <c r="K117" t="str">
        <f>MID($D117,4,1)</f>
        <v>g</v>
      </c>
      <c r="L117" t="str">
        <f>MID($D117,5,1)</f>
        <v/>
      </c>
      <c r="M117" t="str">
        <f>MID($D117,6,1)</f>
        <v/>
      </c>
    </row>
    <row r="118" spans="1:13">
      <c r="A118">
        <v>117</v>
      </c>
      <c r="B118" t="s">
        <v>129</v>
      </c>
      <c r="C118" t="str">
        <f t="shared" si="3"/>
        <v>红轰哄虹洪宏烘鸿弘讧訇蕻闳薨黉荭泓</v>
      </c>
      <c r="D118" s="4" t="str">
        <f>TRIM(MID(B118,27,SEARCH("[",B118,27)-27))</f>
        <v>hong</v>
      </c>
      <c r="E118" s="2">
        <f t="shared" si="4"/>
        <v>17</v>
      </c>
      <c r="F118" s="3" t="str">
        <f t="shared" si="5"/>
        <v>0x227E0</v>
      </c>
      <c r="G118">
        <f>LEN(D118)</f>
        <v>4</v>
      </c>
      <c r="H118" t="str">
        <f>MID($D118,1,1)</f>
        <v>h</v>
      </c>
      <c r="I118" t="str">
        <f>MID(D118,2,1)</f>
        <v>o</v>
      </c>
      <c r="J118" t="str">
        <f>MID($D118,3,1)</f>
        <v>n</v>
      </c>
      <c r="K118" t="str">
        <f>MID($D118,4,1)</f>
        <v>g</v>
      </c>
      <c r="L118" t="str">
        <f>MID($D118,5,1)</f>
        <v/>
      </c>
      <c r="M118" t="str">
        <f>MID($D118,6,1)</f>
        <v/>
      </c>
    </row>
    <row r="119" spans="1:13">
      <c r="A119">
        <v>118</v>
      </c>
      <c r="B119" t="s">
        <v>130</v>
      </c>
      <c r="C119" t="str">
        <f t="shared" si="3"/>
        <v>后厚吼喉侯候猴鲎篌堠後逅糇骺瘊</v>
      </c>
      <c r="D119" s="4" t="str">
        <f>TRIM(MID(B119,27,SEARCH("[",B119,27)-27))</f>
        <v>hou</v>
      </c>
      <c r="E119" s="2">
        <f t="shared" si="4"/>
        <v>15</v>
      </c>
      <c r="F119" s="3" t="str">
        <f t="shared" si="5"/>
        <v>0x22802</v>
      </c>
      <c r="G119">
        <f>LEN(D119)</f>
        <v>3</v>
      </c>
      <c r="H119" t="str">
        <f>MID($D119,1,1)</f>
        <v>h</v>
      </c>
      <c r="I119" t="str">
        <f>MID(D119,2,1)</f>
        <v>o</v>
      </c>
      <c r="J119" t="str">
        <f>MID($D119,3,1)</f>
        <v>u</v>
      </c>
      <c r="K119" t="str">
        <f>MID($D119,4,1)</f>
        <v/>
      </c>
      <c r="L119" t="str">
        <f>MID($D119,5,1)</f>
        <v/>
      </c>
      <c r="M119" t="str">
        <f>MID($D119,6,1)</f>
        <v/>
      </c>
    </row>
    <row r="120" spans="1:13">
      <c r="A120">
        <v>119</v>
      </c>
      <c r="B120" t="s">
        <v>131</v>
      </c>
      <c r="C120" t="str">
        <f t="shared" si="3"/>
        <v>湖户呼虎壶互胡护糊弧忽狐蝴葫沪乎戏核和瑚唬鹕冱怙鹱笏戽扈鹘浒祜醐琥囫烀轷瓠煳斛鹄猢惚岵滹觳唿槲</v>
      </c>
      <c r="D120" s="4" t="str">
        <f>TRIM(MID(B120,27,SEARCH("[",B120,27)-27))</f>
        <v>hu</v>
      </c>
      <c r="E120" s="2">
        <f t="shared" si="4"/>
        <v>47</v>
      </c>
      <c r="F120" s="3" t="str">
        <f t="shared" si="5"/>
        <v>0x22820</v>
      </c>
      <c r="G120">
        <f>LEN(D120)</f>
        <v>2</v>
      </c>
      <c r="H120" t="str">
        <f>MID($D120,1,1)</f>
        <v>h</v>
      </c>
      <c r="I120" t="str">
        <f>MID(D120,2,1)</f>
        <v>u</v>
      </c>
      <c r="J120" t="str">
        <f>MID($D120,3,1)</f>
        <v/>
      </c>
      <c r="K120" t="str">
        <f>MID($D120,4,1)</f>
        <v/>
      </c>
      <c r="L120" t="str">
        <f>MID($D120,5,1)</f>
        <v/>
      </c>
      <c r="M120" t="str">
        <f>MID($D120,6,1)</f>
        <v/>
      </c>
    </row>
    <row r="121" spans="1:13">
      <c r="A121">
        <v>120</v>
      </c>
      <c r="B121" t="s">
        <v>132</v>
      </c>
      <c r="C121" t="str">
        <f t="shared" si="3"/>
        <v>话花化画华划滑哗猾豁铧桦骅砉</v>
      </c>
      <c r="D121" s="4" t="str">
        <f>TRIM(MID(B121,27,SEARCH("[",B121,27)-27))</f>
        <v>hua</v>
      </c>
      <c r="E121" s="2">
        <f t="shared" si="4"/>
        <v>14</v>
      </c>
      <c r="F121" s="3" t="str">
        <f t="shared" si="5"/>
        <v>0x2287E</v>
      </c>
      <c r="G121">
        <f>LEN(D121)</f>
        <v>3</v>
      </c>
      <c r="H121" t="str">
        <f>MID($D121,1,1)</f>
        <v>h</v>
      </c>
      <c r="I121" t="str">
        <f>MID(D121,2,1)</f>
        <v>u</v>
      </c>
      <c r="J121" t="str">
        <f>MID($D121,3,1)</f>
        <v>a</v>
      </c>
      <c r="K121" t="str">
        <f>MID($D121,4,1)</f>
        <v/>
      </c>
      <c r="L121" t="str">
        <f>MID($D121,5,1)</f>
        <v/>
      </c>
      <c r="M121" t="str">
        <f>MID($D121,6,1)</f>
        <v/>
      </c>
    </row>
    <row r="122" spans="1:13">
      <c r="A122">
        <v>121</v>
      </c>
      <c r="B122" t="s">
        <v>133</v>
      </c>
      <c r="C122" t="str">
        <f t="shared" si="3"/>
        <v>坏怀淮槐徊划踝</v>
      </c>
      <c r="D122" s="4" t="str">
        <f>TRIM(MID(B122,27,SEARCH("[",B122,27)-27))</f>
        <v>huai</v>
      </c>
      <c r="E122" s="2">
        <f t="shared" si="4"/>
        <v>7</v>
      </c>
      <c r="F122" s="3" t="str">
        <f t="shared" si="5"/>
        <v>0x2289A</v>
      </c>
      <c r="G122">
        <f>LEN(D122)</f>
        <v>4</v>
      </c>
      <c r="H122" t="str">
        <f>MID($D122,1,1)</f>
        <v>h</v>
      </c>
      <c r="I122" t="str">
        <f>MID(D122,2,1)</f>
        <v>u</v>
      </c>
      <c r="J122" t="str">
        <f>MID($D122,3,1)</f>
        <v>a</v>
      </c>
      <c r="K122" t="str">
        <f>MID($D122,4,1)</f>
        <v>i</v>
      </c>
      <c r="L122" t="str">
        <f>MID($D122,5,1)</f>
        <v/>
      </c>
      <c r="M122" t="str">
        <f>MID($D122,6,1)</f>
        <v/>
      </c>
    </row>
    <row r="123" spans="1:13">
      <c r="A123">
        <v>122</v>
      </c>
      <c r="B123" t="s">
        <v>134</v>
      </c>
      <c r="C123" t="str">
        <f t="shared" si="3"/>
        <v>换还唤环患缓欢幻宦涣焕豢桓痪漶獾擐逭鲩郇鬟寰奂锾圜洹萑缳浣</v>
      </c>
      <c r="D123" s="4" t="str">
        <f>TRIM(MID(B123,27,SEARCH("[",B123,27)-27))</f>
        <v>huan</v>
      </c>
      <c r="E123" s="2">
        <f t="shared" si="4"/>
        <v>29</v>
      </c>
      <c r="F123" s="3" t="str">
        <f t="shared" si="5"/>
        <v>0x228A8</v>
      </c>
      <c r="G123">
        <f>LEN(D123)</f>
        <v>4</v>
      </c>
      <c r="H123" t="str">
        <f>MID($D123,1,1)</f>
        <v>h</v>
      </c>
      <c r="I123" t="str">
        <f>MID(D123,2,1)</f>
        <v>u</v>
      </c>
      <c r="J123" t="str">
        <f>MID($D123,3,1)</f>
        <v>a</v>
      </c>
      <c r="K123" t="str">
        <f>MID($D123,4,1)</f>
        <v>n</v>
      </c>
      <c r="L123" t="str">
        <f>MID($D123,5,1)</f>
        <v/>
      </c>
      <c r="M123" t="str">
        <f>MID($D123,6,1)</f>
        <v/>
      </c>
    </row>
    <row r="124" spans="1:13">
      <c r="A124">
        <v>123</v>
      </c>
      <c r="B124" t="s">
        <v>135</v>
      </c>
      <c r="C124" t="str">
        <f t="shared" si="3"/>
        <v>黄慌晃荒簧凰皇谎惶蝗磺恍煌幌隍肓潢篁徨鳇</v>
      </c>
      <c r="D124" s="4" t="str">
        <f>TRIM(MID(B124,27,SEARCH("[",B124,27)-27))</f>
        <v>huang</v>
      </c>
      <c r="E124" s="2">
        <f t="shared" si="4"/>
        <v>20</v>
      </c>
      <c r="F124" s="3" t="str">
        <f t="shared" si="5"/>
        <v>0x228E2</v>
      </c>
      <c r="G124">
        <f>LEN(D124)</f>
        <v>5</v>
      </c>
      <c r="H124" t="str">
        <f>MID($D124,1,1)</f>
        <v>h</v>
      </c>
      <c r="I124" t="str">
        <f>MID(D124,2,1)</f>
        <v>u</v>
      </c>
      <c r="J124" t="str">
        <f>MID($D124,3,1)</f>
        <v>a</v>
      </c>
      <c r="K124" t="str">
        <f>MID($D124,4,1)</f>
        <v>n</v>
      </c>
      <c r="L124" t="str">
        <f>MID($D124,5,1)</f>
        <v>g</v>
      </c>
      <c r="M124" t="str">
        <f>MID($D124,6,1)</f>
        <v/>
      </c>
    </row>
    <row r="125" spans="1:13">
      <c r="A125">
        <v>124</v>
      </c>
      <c r="B125" t="s">
        <v>136</v>
      </c>
      <c r="C125" t="str">
        <f t="shared" si="3"/>
        <v>回会灰绘挥汇辉毁悔惠晦徽恢秽慧贿蛔讳徊卉烩诲彗浍珲蕙喙恚哕晖隳麾诙蟪茴洄咴虺荟缋</v>
      </c>
      <c r="D125" s="4" t="str">
        <f>TRIM(MID(B125,27,SEARCH("[",B125,27)-27))</f>
        <v>hui</v>
      </c>
      <c r="E125" s="2">
        <f t="shared" si="4"/>
        <v>40</v>
      </c>
      <c r="F125" s="3" t="str">
        <f t="shared" si="5"/>
        <v>0x2290A</v>
      </c>
      <c r="G125">
        <f>LEN(D125)</f>
        <v>3</v>
      </c>
      <c r="H125" t="str">
        <f>MID($D125,1,1)</f>
        <v>h</v>
      </c>
      <c r="I125" t="str">
        <f>MID(D125,2,1)</f>
        <v>u</v>
      </c>
      <c r="J125" t="str">
        <f>MID($D125,3,1)</f>
        <v>i</v>
      </c>
      <c r="K125" t="str">
        <f>MID($D125,4,1)</f>
        <v/>
      </c>
      <c r="L125" t="str">
        <f>MID($D125,5,1)</f>
        <v/>
      </c>
      <c r="M125" t="str">
        <f>MID($D125,6,1)</f>
        <v/>
      </c>
    </row>
    <row r="126" spans="1:13">
      <c r="A126">
        <v>125</v>
      </c>
      <c r="B126" t="s">
        <v>137</v>
      </c>
      <c r="C126" t="str">
        <f t="shared" si="3"/>
        <v>混昏荤浑婚魂阍珲馄溷诨</v>
      </c>
      <c r="D126" s="4" t="str">
        <f>TRIM(MID(B126,27,SEARCH("[",B126,27)-27))</f>
        <v>hun</v>
      </c>
      <c r="E126" s="2">
        <f t="shared" si="4"/>
        <v>11</v>
      </c>
      <c r="F126" s="3" t="str">
        <f t="shared" si="5"/>
        <v>0x2295A</v>
      </c>
      <c r="G126">
        <f>LEN(D126)</f>
        <v>3</v>
      </c>
      <c r="H126" t="str">
        <f>MID($D126,1,1)</f>
        <v>h</v>
      </c>
      <c r="I126" t="str">
        <f>MID(D126,2,1)</f>
        <v>u</v>
      </c>
      <c r="J126" t="str">
        <f>MID($D126,3,1)</f>
        <v>n</v>
      </c>
      <c r="K126" t="str">
        <f>MID($D126,4,1)</f>
        <v/>
      </c>
      <c r="L126" t="str">
        <f>MID($D126,5,1)</f>
        <v/>
      </c>
      <c r="M126" t="str">
        <f>MID($D126,6,1)</f>
        <v/>
      </c>
    </row>
    <row r="127" spans="1:13">
      <c r="A127">
        <v>126</v>
      </c>
      <c r="B127" t="s">
        <v>138</v>
      </c>
      <c r="C127" t="str">
        <f t="shared" si="3"/>
        <v>或活火伙货和获祸豁霍惑嚯镬耠劐藿攉锪蠖钬夥</v>
      </c>
      <c r="D127" s="4" t="str">
        <f>TRIM(MID(B127,27,SEARCH("[",B127,27)-27))</f>
        <v>huo</v>
      </c>
      <c r="E127" s="2">
        <f t="shared" si="4"/>
        <v>21</v>
      </c>
      <c r="F127" s="3" t="str">
        <f t="shared" si="5"/>
        <v>0x22970</v>
      </c>
      <c r="G127">
        <f>LEN(D127)</f>
        <v>3</v>
      </c>
      <c r="H127" t="str">
        <f>MID($D127,1,1)</f>
        <v>h</v>
      </c>
      <c r="I127" t="str">
        <f>MID(D127,2,1)</f>
        <v>u</v>
      </c>
      <c r="J127" t="str">
        <f>MID($D127,3,1)</f>
        <v>o</v>
      </c>
      <c r="K127" t="str">
        <f>MID($D127,4,1)</f>
        <v/>
      </c>
      <c r="L127" t="str">
        <f>MID($D127,5,1)</f>
        <v/>
      </c>
      <c r="M127" t="str">
        <f>MID($D127,6,1)</f>
        <v/>
      </c>
    </row>
    <row r="128" spans="1:13">
      <c r="A128">
        <v>127</v>
      </c>
      <c r="B128" t="s">
        <v>139</v>
      </c>
      <c r="C128" t="str">
        <f t="shared" si="3"/>
        <v>几及急既即机鸡积记级极计挤己季寄纪系基激吉脊际击圾畸箕肌饥迹讥姬绩棘辑籍缉集疾汲嫉蓟技冀伎祭剂悸济寂期其奇忌齐妓继给革稽墼洎鲚屐齑戟鲫嵇矶稷戢虮诘笈暨笄剞叽蒺跻嵴掎跽霁唧畿荠瘠玑羁丌偈芨佶赍楫髻咭蕺觊麂</v>
      </c>
      <c r="D128" s="4" t="str">
        <f>TRIM(MID(B128,27,SEARCH("[",B128,27)-27))</f>
        <v>ji</v>
      </c>
      <c r="E128" s="2">
        <f t="shared" si="4"/>
        <v>101</v>
      </c>
      <c r="F128" s="3" t="str">
        <f t="shared" si="5"/>
        <v>0x2299A</v>
      </c>
      <c r="G128">
        <f>LEN(D128)</f>
        <v>2</v>
      </c>
      <c r="H128" t="str">
        <f>MID($D128,1,1)</f>
        <v>j</v>
      </c>
      <c r="I128" t="str">
        <f>MID(D128,2,1)</f>
        <v>i</v>
      </c>
      <c r="J128" t="str">
        <f>MID($D128,3,1)</f>
        <v/>
      </c>
      <c r="K128" t="str">
        <f>MID($D128,4,1)</f>
        <v/>
      </c>
      <c r="L128" t="str">
        <f>MID($D128,5,1)</f>
        <v/>
      </c>
      <c r="M128" t="str">
        <f>MID($D128,6,1)</f>
        <v/>
      </c>
    </row>
    <row r="129" spans="1:13">
      <c r="A129">
        <v>128</v>
      </c>
      <c r="B129" t="s">
        <v>140</v>
      </c>
      <c r="C129" t="str">
        <f t="shared" si="3"/>
        <v>家加假价架甲佳夹嘉驾嫁枷荚颊钾稼茄贾铗葭迦戛浃镓痂恝岬跏嘏伽胛笳珈瘕郏袈蛱</v>
      </c>
      <c r="D129" s="4" t="str">
        <f>TRIM(MID(B129,27,SEARCH("[",B129,27)-27))</f>
        <v>jia</v>
      </c>
      <c r="E129" s="2">
        <f t="shared" si="4"/>
        <v>37</v>
      </c>
      <c r="F129" s="3" t="str">
        <f t="shared" si="5"/>
        <v>0x22A64</v>
      </c>
      <c r="G129">
        <f>LEN(D129)</f>
        <v>3</v>
      </c>
      <c r="H129" t="str">
        <f>MID($D129,1,1)</f>
        <v>j</v>
      </c>
      <c r="I129" t="str">
        <f>MID(D129,2,1)</f>
        <v>i</v>
      </c>
      <c r="J129" t="str">
        <f>MID($D129,3,1)</f>
        <v>a</v>
      </c>
      <c r="K129" t="str">
        <f>MID($D129,4,1)</f>
        <v/>
      </c>
      <c r="L129" t="str">
        <f>MID($D129,5,1)</f>
        <v/>
      </c>
      <c r="M129" t="str">
        <f>MID($D129,6,1)</f>
        <v/>
      </c>
    </row>
    <row r="130" spans="1:13">
      <c r="A130">
        <v>129</v>
      </c>
      <c r="B130" t="s">
        <v>141</v>
      </c>
      <c r="C130" t="str">
        <f t="shared" si="3"/>
        <v>见件减尖间键贱肩兼建检箭煎简剪歼监坚奸健艰荐剑渐溅涧鉴浅践捡柬笺俭碱硷拣舰槛缄茧饯翦鞯戋谏牮枧腱趼缣搛戬毽菅鲣笕谫楗囝蹇裥踺睑謇鹣蒹僭锏湔</v>
      </c>
      <c r="D130" s="4" t="str">
        <f>TRIM(MID(B130,27,SEARCH("[",B130,27)-27))</f>
        <v>jian</v>
      </c>
      <c r="E130" s="2">
        <f t="shared" si="4"/>
        <v>69</v>
      </c>
      <c r="F130" s="3" t="str">
        <f t="shared" si="5"/>
        <v>0x22AAE</v>
      </c>
      <c r="G130">
        <f>LEN(D130)</f>
        <v>4</v>
      </c>
      <c r="H130" t="str">
        <f>MID($D130,1,1)</f>
        <v>j</v>
      </c>
      <c r="I130" t="str">
        <f>MID(D130,2,1)</f>
        <v>i</v>
      </c>
      <c r="J130" t="str">
        <f>MID($D130,3,1)</f>
        <v>a</v>
      </c>
      <c r="K130" t="str">
        <f>MID($D130,4,1)</f>
        <v>n</v>
      </c>
      <c r="L130" t="str">
        <f>MID($D130,5,1)</f>
        <v/>
      </c>
      <c r="M130" t="str">
        <f>MID($D130,6,1)</f>
        <v/>
      </c>
    </row>
    <row r="131" spans="1:13">
      <c r="A131">
        <v>130</v>
      </c>
      <c r="B131" t="s">
        <v>142</v>
      </c>
      <c r="C131" t="str">
        <f t="shared" ref="C131:C194" si="6">MID(B131,SEARCH("""",B131)+1,SEARCH("""",B131,SEARCH("""",B131)+1)-SEARCH("""",B131)-1)</f>
        <v>将讲江奖降浆僵姜酱蒋疆匠强桨虹豇礓缰犟耩绛茳糨洚</v>
      </c>
      <c r="D131" s="4" t="str">
        <f>TRIM(MID(B131,27,SEARCH("[",B131,27)-27))</f>
        <v>jiang</v>
      </c>
      <c r="E131" s="2">
        <f t="shared" ref="E131:E194" si="7">LEN(C131)</f>
        <v>24</v>
      </c>
      <c r="F131" s="3" t="str">
        <f t="shared" si="5"/>
        <v>0x22B38</v>
      </c>
      <c r="G131">
        <f>LEN(D131)</f>
        <v>5</v>
      </c>
      <c r="H131" t="str">
        <f>MID($D131,1,1)</f>
        <v>j</v>
      </c>
      <c r="I131" t="str">
        <f>MID(D131,2,1)</f>
        <v>i</v>
      </c>
      <c r="J131" t="str">
        <f>MID($D131,3,1)</f>
        <v>a</v>
      </c>
      <c r="K131" t="str">
        <f>MID($D131,4,1)</f>
        <v>n</v>
      </c>
      <c r="L131" t="str">
        <f>MID($D131,5,1)</f>
        <v>g</v>
      </c>
      <c r="M131" t="str">
        <f>MID($D131,6,1)</f>
        <v/>
      </c>
    </row>
    <row r="132" spans="1:13">
      <c r="A132">
        <v>131</v>
      </c>
      <c r="B132" t="s">
        <v>143</v>
      </c>
      <c r="C132" t="str">
        <f t="shared" si="6"/>
        <v>叫脚交角教较缴觉焦胶娇绞校搅骄狡浇矫郊嚼蕉轿窖椒礁饺铰酵侥剿徼艽僬蛟敫峤跤姣皎茭鹪噍醮佼湫鲛挢</v>
      </c>
      <c r="D132" s="4" t="str">
        <f>TRIM(MID(B132,27,SEARCH("[",B132,27)-27))</f>
        <v>jiao</v>
      </c>
      <c r="E132" s="2">
        <f t="shared" si="7"/>
        <v>47</v>
      </c>
      <c r="F132" s="3" t="str">
        <f t="shared" ref="F132:F195" si="8">"0x"&amp;DEC2HEX(HEX2DEC(MID(F131,3,LEN(F131)-2))+2*E131)</f>
        <v>0x22B68</v>
      </c>
      <c r="G132">
        <f>LEN(D132)</f>
        <v>4</v>
      </c>
      <c r="H132" t="str">
        <f>MID($D132,1,1)</f>
        <v>j</v>
      </c>
      <c r="I132" t="str">
        <f>MID(D132,2,1)</f>
        <v>i</v>
      </c>
      <c r="J132" t="str">
        <f>MID($D132,3,1)</f>
        <v>a</v>
      </c>
      <c r="K132" t="str">
        <f>MID($D132,4,1)</f>
        <v>o</v>
      </c>
      <c r="L132" t="str">
        <f>MID($D132,5,1)</f>
        <v/>
      </c>
      <c r="M132" t="str">
        <f>MID($D132,6,1)</f>
        <v/>
      </c>
    </row>
    <row r="133" spans="1:13">
      <c r="A133">
        <v>132</v>
      </c>
      <c r="B133" t="s">
        <v>144</v>
      </c>
      <c r="C133" t="str">
        <f t="shared" si="6"/>
        <v>接节街借皆截解界结届姐揭戒介阶劫芥竭洁疥藉价楷秸桔杰捷诫睫家偈桀喈拮骱羯蚧嗟颉鲒婕碣讦孑疖诘</v>
      </c>
      <c r="D133" s="4" t="str">
        <f>TRIM(MID(B133,27,SEARCH("[",B133,27)-27))</f>
        <v>jie</v>
      </c>
      <c r="E133" s="2">
        <f t="shared" si="7"/>
        <v>46</v>
      </c>
      <c r="F133" s="3" t="str">
        <f t="shared" si="8"/>
        <v>0x22BC6</v>
      </c>
      <c r="G133">
        <f>LEN(D133)</f>
        <v>3</v>
      </c>
      <c r="H133" t="str">
        <f>MID($D133,1,1)</f>
        <v>j</v>
      </c>
      <c r="I133" t="str">
        <f>MID(D133,2,1)</f>
        <v>i</v>
      </c>
      <c r="J133" t="str">
        <f>MID($D133,3,1)</f>
        <v>e</v>
      </c>
      <c r="K133" t="str">
        <f>MID($D133,4,1)</f>
        <v/>
      </c>
      <c r="L133" t="str">
        <f>MID($D133,5,1)</f>
        <v/>
      </c>
      <c r="M133" t="str">
        <f>MID($D133,6,1)</f>
        <v/>
      </c>
    </row>
    <row r="134" spans="1:13">
      <c r="A134">
        <v>133</v>
      </c>
      <c r="B134" t="s">
        <v>145</v>
      </c>
      <c r="C134" t="str">
        <f t="shared" si="6"/>
        <v>进近今仅紧金斤尽劲禁浸锦晋筋津谨巾襟烬靳廑瑾馑槿衿堇荩矜噤缙卺妗赆觐</v>
      </c>
      <c r="D134" s="4" t="str">
        <f>TRIM(MID(B134,27,SEARCH("[",B134,27)-27))</f>
        <v>jin</v>
      </c>
      <c r="E134" s="2">
        <f t="shared" si="7"/>
        <v>34</v>
      </c>
      <c r="F134" s="3" t="str">
        <f t="shared" si="8"/>
        <v>0x22C22</v>
      </c>
      <c r="G134">
        <f>LEN(D134)</f>
        <v>3</v>
      </c>
      <c r="H134" t="str">
        <f>MID($D134,1,1)</f>
        <v>j</v>
      </c>
      <c r="I134" t="str">
        <f>MID(D134,2,1)</f>
        <v>i</v>
      </c>
      <c r="J134" t="str">
        <f>MID($D134,3,1)</f>
        <v>n</v>
      </c>
      <c r="K134" t="str">
        <f>MID($D134,4,1)</f>
        <v/>
      </c>
      <c r="L134" t="str">
        <f>MID($D134,5,1)</f>
        <v/>
      </c>
      <c r="M134" t="str">
        <f>MID($D134,6,1)</f>
        <v/>
      </c>
    </row>
    <row r="135" spans="1:13">
      <c r="A135">
        <v>134</v>
      </c>
      <c r="B135" t="s">
        <v>146</v>
      </c>
      <c r="C135" t="str">
        <f t="shared" si="6"/>
        <v>竟静井惊经镜京净敬精景警竞境径荆晶鲸粳颈兢茎睛劲痉靖肼獍阱腈弪刭憬婧胫菁儆旌迳靓泾</v>
      </c>
      <c r="D135" s="4" t="str">
        <f>TRIM(MID(B135,27,SEARCH("[",B135,27)-27))</f>
        <v>jing</v>
      </c>
      <c r="E135" s="2">
        <f t="shared" si="7"/>
        <v>41</v>
      </c>
      <c r="F135" s="3" t="str">
        <f t="shared" si="8"/>
        <v>0x22C66</v>
      </c>
      <c r="G135">
        <f>LEN(D135)</f>
        <v>4</v>
      </c>
      <c r="H135" t="str">
        <f>MID($D135,1,1)</f>
        <v>j</v>
      </c>
      <c r="I135" t="str">
        <f>MID(D135,2,1)</f>
        <v>i</v>
      </c>
      <c r="J135" t="str">
        <f>MID($D135,3,1)</f>
        <v>n</v>
      </c>
      <c r="K135" t="str">
        <f>MID($D135,4,1)</f>
        <v>g</v>
      </c>
      <c r="L135" t="str">
        <f>MID($D135,5,1)</f>
        <v/>
      </c>
      <c r="M135" t="str">
        <f>MID($D135,6,1)</f>
        <v/>
      </c>
    </row>
    <row r="136" spans="1:13">
      <c r="A136">
        <v>135</v>
      </c>
      <c r="B136" t="s">
        <v>147</v>
      </c>
      <c r="C136" t="str">
        <f t="shared" si="6"/>
        <v>窘炯扃迥</v>
      </c>
      <c r="D136" s="4" t="str">
        <f>TRIM(MID(B136,27,SEARCH("[",B136,27)-27))</f>
        <v>jiong</v>
      </c>
      <c r="E136" s="2">
        <f t="shared" si="7"/>
        <v>4</v>
      </c>
      <c r="F136" s="3" t="str">
        <f t="shared" si="8"/>
        <v>0x22CB8</v>
      </c>
      <c r="G136">
        <f>LEN(D136)</f>
        <v>5</v>
      </c>
      <c r="H136" t="str">
        <f>MID($D136,1,1)</f>
        <v>j</v>
      </c>
      <c r="I136" t="str">
        <f>MID(D136,2,1)</f>
        <v>i</v>
      </c>
      <c r="J136" t="str">
        <f>MID($D136,3,1)</f>
        <v>o</v>
      </c>
      <c r="K136" t="str">
        <f>MID($D136,4,1)</f>
        <v>n</v>
      </c>
      <c r="L136" t="str">
        <f>MID($D136,5,1)</f>
        <v>g</v>
      </c>
      <c r="M136" t="str">
        <f>MID($D136,6,1)</f>
        <v/>
      </c>
    </row>
    <row r="137" spans="1:13">
      <c r="A137">
        <v>136</v>
      </c>
      <c r="B137" t="s">
        <v>148</v>
      </c>
      <c r="C137" t="str">
        <f t="shared" si="6"/>
        <v>就九酒旧久揪救纠舅究韭厩臼玖灸咎疚赳鹫蹴僦柩桕鬏鸠阄啾</v>
      </c>
      <c r="D137" s="4" t="str">
        <f>TRIM(MID(B137,27,SEARCH("[",B137,27)-27))</f>
        <v>jiu</v>
      </c>
      <c r="E137" s="2">
        <f t="shared" si="7"/>
        <v>27</v>
      </c>
      <c r="F137" s="3" t="str">
        <f t="shared" si="8"/>
        <v>0x22CC0</v>
      </c>
      <c r="G137">
        <f>LEN(D137)</f>
        <v>3</v>
      </c>
      <c r="H137" t="str">
        <f>MID($D137,1,1)</f>
        <v>j</v>
      </c>
      <c r="I137" t="str">
        <f>MID(D137,2,1)</f>
        <v>i</v>
      </c>
      <c r="J137" t="str">
        <f>MID($D137,3,1)</f>
        <v>u</v>
      </c>
      <c r="K137" t="str">
        <f>MID($D137,4,1)</f>
        <v/>
      </c>
      <c r="L137" t="str">
        <f>MID($D137,5,1)</f>
        <v/>
      </c>
      <c r="M137" t="str">
        <f>MID($D137,6,1)</f>
        <v/>
      </c>
    </row>
    <row r="138" spans="1:13">
      <c r="A138">
        <v>137</v>
      </c>
      <c r="B138" t="s">
        <v>149</v>
      </c>
      <c r="C138" t="str">
        <f t="shared" si="6"/>
        <v>句举巨局具距锯剧居聚拘菊矩沮拒惧鞠狙驹且据柜桔俱车咀疽踞炬倨醵裾屦犋苴窭飓锔椐苣琚掬榘龃趄莒雎遽橘踽榉鞫钜讵枸</v>
      </c>
      <c r="D138" s="4" t="str">
        <f>TRIM(MID(B138,27,SEARCH("[",B138,27)-27))</f>
        <v>ju</v>
      </c>
      <c r="E138" s="2">
        <f t="shared" si="7"/>
        <v>55</v>
      </c>
      <c r="F138" s="3" t="str">
        <f t="shared" si="8"/>
        <v>0x22CF6</v>
      </c>
      <c r="G138">
        <f>LEN(D138)</f>
        <v>2</v>
      </c>
      <c r="H138" t="str">
        <f>MID($D138,1,1)</f>
        <v>j</v>
      </c>
      <c r="I138" t="str">
        <f>MID(D138,2,1)</f>
        <v>u</v>
      </c>
      <c r="J138" t="str">
        <f>MID($D138,3,1)</f>
        <v/>
      </c>
      <c r="K138" t="str">
        <f>MID($D138,4,1)</f>
        <v/>
      </c>
      <c r="L138" t="str">
        <f>MID($D138,5,1)</f>
        <v/>
      </c>
      <c r="M138" t="str">
        <f>MID($D138,6,1)</f>
        <v/>
      </c>
    </row>
    <row r="139" spans="1:13">
      <c r="A139">
        <v>138</v>
      </c>
      <c r="B139" t="s">
        <v>150</v>
      </c>
      <c r="C139" t="str">
        <f t="shared" si="6"/>
        <v>卷圈倦鹃捐娟眷绢鄄锩蠲镌狷桊涓隽</v>
      </c>
      <c r="D139" s="4" t="str">
        <f>TRIM(MID(B139,27,SEARCH("[",B139,27)-27))</f>
        <v>juan</v>
      </c>
      <c r="E139" s="2">
        <f t="shared" si="7"/>
        <v>16</v>
      </c>
      <c r="F139" s="3" t="str">
        <f t="shared" si="8"/>
        <v>0x22D64</v>
      </c>
      <c r="G139">
        <f>LEN(D139)</f>
        <v>4</v>
      </c>
      <c r="H139" t="str">
        <f>MID($D139,1,1)</f>
        <v>j</v>
      </c>
      <c r="I139" t="str">
        <f>MID(D139,2,1)</f>
        <v>u</v>
      </c>
      <c r="J139" t="str">
        <f>MID($D139,3,1)</f>
        <v>a</v>
      </c>
      <c r="K139" t="str">
        <f>MID($D139,4,1)</f>
        <v>n</v>
      </c>
      <c r="L139" t="str">
        <f>MID($D139,5,1)</f>
        <v/>
      </c>
      <c r="M139" t="str">
        <f>MID($D139,6,1)</f>
        <v/>
      </c>
    </row>
    <row r="140" spans="1:13">
      <c r="A140">
        <v>139</v>
      </c>
      <c r="B140" t="s">
        <v>151</v>
      </c>
      <c r="C140" t="str">
        <f t="shared" si="6"/>
        <v>决绝觉角爵掘诀撅倔抉攫嚼脚桷噱橛嗟觖劂爝矍镢獗珏崛蕨噘谲蹶孓厥</v>
      </c>
      <c r="D140" s="4" t="str">
        <f>TRIM(MID(B140,27,SEARCH("[",B140,27)-27))</f>
        <v>jue</v>
      </c>
      <c r="E140" s="2">
        <f t="shared" si="7"/>
        <v>31</v>
      </c>
      <c r="F140" s="3" t="str">
        <f t="shared" si="8"/>
        <v>0x22D84</v>
      </c>
      <c r="G140">
        <f>LEN(D140)</f>
        <v>3</v>
      </c>
      <c r="H140" t="str">
        <f>MID($D140,1,1)</f>
        <v>j</v>
      </c>
      <c r="I140" t="str">
        <f>MID(D140,2,1)</f>
        <v>u</v>
      </c>
      <c r="J140" t="str">
        <f>MID($D140,3,1)</f>
        <v>e</v>
      </c>
      <c r="K140" t="str">
        <f>MID($D140,4,1)</f>
        <v/>
      </c>
      <c r="L140" t="str">
        <f>MID($D140,5,1)</f>
        <v/>
      </c>
      <c r="M140" t="str">
        <f>MID($D140,6,1)</f>
        <v/>
      </c>
    </row>
    <row r="141" spans="1:13">
      <c r="A141">
        <v>140</v>
      </c>
      <c r="B141" t="s">
        <v>152</v>
      </c>
      <c r="C141" t="str">
        <f t="shared" si="6"/>
        <v>军君均菌俊峻龟竣骏钧浚郡筠麇皲捃</v>
      </c>
      <c r="D141" s="4" t="str">
        <f>TRIM(MID(B141,27,SEARCH("[",B141,27)-27))</f>
        <v>jun</v>
      </c>
      <c r="E141" s="2">
        <f t="shared" si="7"/>
        <v>16</v>
      </c>
      <c r="F141" s="3" t="str">
        <f t="shared" si="8"/>
        <v>0x22DC2</v>
      </c>
      <c r="G141">
        <f>LEN(D141)</f>
        <v>3</v>
      </c>
      <c r="H141" t="str">
        <f>MID($D141,1,1)</f>
        <v>j</v>
      </c>
      <c r="I141" t="str">
        <f>MID(D141,2,1)</f>
        <v>u</v>
      </c>
      <c r="J141" t="str">
        <f>MID($D141,3,1)</f>
        <v>n</v>
      </c>
      <c r="K141" t="str">
        <f>MID($D141,4,1)</f>
        <v/>
      </c>
      <c r="L141" t="str">
        <f>MID($D141,5,1)</f>
        <v/>
      </c>
      <c r="M141" t="str">
        <f>MID($D141,6,1)</f>
        <v/>
      </c>
    </row>
    <row r="142" spans="1:13">
      <c r="A142">
        <v>141</v>
      </c>
      <c r="B142" t="s">
        <v>153</v>
      </c>
      <c r="C142" t="str">
        <f t="shared" si="6"/>
        <v>卡喀咯咖胩咔佧</v>
      </c>
      <c r="D142" s="4" t="str">
        <f>TRIM(MID(B142,27,SEARCH("[",B142,27)-27))</f>
        <v>ka</v>
      </c>
      <c r="E142" s="2">
        <f t="shared" si="7"/>
        <v>7</v>
      </c>
      <c r="F142" s="3" t="str">
        <f t="shared" si="8"/>
        <v>0x22DE2</v>
      </c>
      <c r="G142">
        <f>LEN(D142)</f>
        <v>2</v>
      </c>
      <c r="H142" t="str">
        <f>MID($D142,1,1)</f>
        <v>k</v>
      </c>
      <c r="I142" t="str">
        <f>MID(D142,2,1)</f>
        <v>a</v>
      </c>
      <c r="J142" t="str">
        <f>MID($D142,3,1)</f>
        <v/>
      </c>
      <c r="K142" t="str">
        <f>MID($D142,4,1)</f>
        <v/>
      </c>
      <c r="L142" t="str">
        <f>MID($D142,5,1)</f>
        <v/>
      </c>
      <c r="M142" t="str">
        <f>MID($D142,6,1)</f>
        <v/>
      </c>
    </row>
    <row r="143" spans="1:13">
      <c r="A143">
        <v>142</v>
      </c>
      <c r="B143" t="s">
        <v>154</v>
      </c>
      <c r="C143" t="str">
        <f t="shared" si="6"/>
        <v>开揩凯慨楷垲剀锎铠锴忾恺蒈</v>
      </c>
      <c r="D143" s="4" t="str">
        <f>TRIM(MID(B143,27,SEARCH("[",B143,27)-27))</f>
        <v>kai</v>
      </c>
      <c r="E143" s="2">
        <f t="shared" si="7"/>
        <v>13</v>
      </c>
      <c r="F143" s="3" t="str">
        <f t="shared" si="8"/>
        <v>0x22DF0</v>
      </c>
      <c r="G143">
        <f>LEN(D143)</f>
        <v>3</v>
      </c>
      <c r="H143" t="str">
        <f>MID($D143,1,1)</f>
        <v>k</v>
      </c>
      <c r="I143" t="str">
        <f>MID(D143,2,1)</f>
        <v>a</v>
      </c>
      <c r="J143" t="str">
        <f>MID($D143,3,1)</f>
        <v>i</v>
      </c>
      <c r="K143" t="str">
        <f>MID($D143,4,1)</f>
        <v/>
      </c>
      <c r="L143" t="str">
        <f>MID($D143,5,1)</f>
        <v/>
      </c>
      <c r="M143" t="str">
        <f>MID($D143,6,1)</f>
        <v/>
      </c>
    </row>
    <row r="144" spans="1:13">
      <c r="A144">
        <v>143</v>
      </c>
      <c r="B144" t="s">
        <v>155</v>
      </c>
      <c r="C144" t="str">
        <f t="shared" si="6"/>
        <v>看砍堪刊嵌坎槛勘龛戡侃瞰莰阚</v>
      </c>
      <c r="D144" s="4" t="str">
        <f>TRIM(MID(B144,27,SEARCH("[",B144,27)-27))</f>
        <v>kan</v>
      </c>
      <c r="E144" s="2">
        <f t="shared" si="7"/>
        <v>14</v>
      </c>
      <c r="F144" s="3" t="str">
        <f t="shared" si="8"/>
        <v>0x22E0A</v>
      </c>
      <c r="G144">
        <f>LEN(D144)</f>
        <v>3</v>
      </c>
      <c r="H144" t="str">
        <f>MID($D144,1,1)</f>
        <v>k</v>
      </c>
      <c r="I144" t="str">
        <f>MID(D144,2,1)</f>
        <v>a</v>
      </c>
      <c r="J144" t="str">
        <f>MID($D144,3,1)</f>
        <v>n</v>
      </c>
      <c r="K144" t="str">
        <f>MID($D144,4,1)</f>
        <v/>
      </c>
      <c r="L144" t="str">
        <f>MID($D144,5,1)</f>
        <v/>
      </c>
      <c r="M144" t="str">
        <f>MID($D144,6,1)</f>
        <v/>
      </c>
    </row>
    <row r="145" spans="1:13">
      <c r="A145">
        <v>144</v>
      </c>
      <c r="B145" t="s">
        <v>156</v>
      </c>
      <c r="C145" t="str">
        <f t="shared" si="6"/>
        <v>抗炕扛糠康慷亢钪闶伉</v>
      </c>
      <c r="D145" s="4" t="str">
        <f>TRIM(MID(B145,27,SEARCH("[",B145,27)-27))</f>
        <v>kang</v>
      </c>
      <c r="E145" s="2">
        <f t="shared" si="7"/>
        <v>10</v>
      </c>
      <c r="F145" s="3" t="str">
        <f t="shared" si="8"/>
        <v>0x22E26</v>
      </c>
      <c r="G145">
        <f>LEN(D145)</f>
        <v>4</v>
      </c>
      <c r="H145" t="str">
        <f>MID($D145,1,1)</f>
        <v>k</v>
      </c>
      <c r="I145" t="str">
        <f>MID(D145,2,1)</f>
        <v>a</v>
      </c>
      <c r="J145" t="str">
        <f>MID($D145,3,1)</f>
        <v>n</v>
      </c>
      <c r="K145" t="str">
        <f>MID($D145,4,1)</f>
        <v>g</v>
      </c>
      <c r="L145" t="str">
        <f>MID($D145,5,1)</f>
        <v/>
      </c>
      <c r="M145" t="str">
        <f>MID($D145,6,1)</f>
        <v/>
      </c>
    </row>
    <row r="146" spans="1:13">
      <c r="A146">
        <v>145</v>
      </c>
      <c r="B146" t="s">
        <v>157</v>
      </c>
      <c r="C146" t="str">
        <f t="shared" si="6"/>
        <v>靠考烤拷栲犒尻铐</v>
      </c>
      <c r="D146" s="4" t="str">
        <f>TRIM(MID(B146,27,SEARCH("[",B146,27)-27))</f>
        <v>kao</v>
      </c>
      <c r="E146" s="2">
        <f t="shared" si="7"/>
        <v>8</v>
      </c>
      <c r="F146" s="3" t="str">
        <f t="shared" si="8"/>
        <v>0x22E3A</v>
      </c>
      <c r="G146">
        <f>LEN(D146)</f>
        <v>3</v>
      </c>
      <c r="H146" t="str">
        <f>MID($D146,1,1)</f>
        <v>k</v>
      </c>
      <c r="I146" t="str">
        <f>MID(D146,2,1)</f>
        <v>a</v>
      </c>
      <c r="J146" t="str">
        <f>MID($D146,3,1)</f>
        <v>o</v>
      </c>
      <c r="K146" t="str">
        <f>MID($D146,4,1)</f>
        <v/>
      </c>
      <c r="L146" t="str">
        <f>MID($D146,5,1)</f>
        <v/>
      </c>
      <c r="M146" t="str">
        <f>MID($D146,6,1)</f>
        <v/>
      </c>
    </row>
    <row r="147" spans="1:13">
      <c r="A147">
        <v>146</v>
      </c>
      <c r="B147" t="s">
        <v>158</v>
      </c>
      <c r="C147" t="str">
        <f t="shared" si="6"/>
        <v>咳可克棵科颗刻课客壳渴苛柯磕坷呵恪岢蝌缂蚵轲窠钶氪颏瞌锞稞珂髁疴嗑溘骒</v>
      </c>
      <c r="D147" s="4" t="str">
        <f>TRIM(MID(B147,27,SEARCH("[",B147,27)-27))</f>
        <v>ke</v>
      </c>
      <c r="E147" s="2">
        <f t="shared" si="7"/>
        <v>35</v>
      </c>
      <c r="F147" s="3" t="str">
        <f t="shared" si="8"/>
        <v>0x22E4A</v>
      </c>
      <c r="G147">
        <f>LEN(D147)</f>
        <v>2</v>
      </c>
      <c r="H147" t="str">
        <f>MID($D147,1,1)</f>
        <v>k</v>
      </c>
      <c r="I147" t="str">
        <f>MID(D147,2,1)</f>
        <v>e</v>
      </c>
      <c r="J147" t="str">
        <f>MID($D147,3,1)</f>
        <v/>
      </c>
      <c r="K147" t="str">
        <f>MID($D147,4,1)</f>
        <v/>
      </c>
      <c r="L147" t="str">
        <f>MID($D147,5,1)</f>
        <v/>
      </c>
      <c r="M147" t="str">
        <f>MID($D147,6,1)</f>
        <v/>
      </c>
    </row>
    <row r="148" spans="1:13">
      <c r="A148">
        <v>147</v>
      </c>
      <c r="B148" t="s">
        <v>159</v>
      </c>
      <c r="C148" t="str">
        <f t="shared" si="6"/>
        <v>肯啃恳垦裉</v>
      </c>
      <c r="D148" s="4" t="str">
        <f>TRIM(MID(B148,27,SEARCH("[",B148,27)-27))</f>
        <v>ken</v>
      </c>
      <c r="E148" s="2">
        <f t="shared" si="7"/>
        <v>5</v>
      </c>
      <c r="F148" s="3" t="str">
        <f t="shared" si="8"/>
        <v>0x22E90</v>
      </c>
      <c r="G148">
        <f>LEN(D148)</f>
        <v>3</v>
      </c>
      <c r="H148" t="str">
        <f>MID($D148,1,1)</f>
        <v>k</v>
      </c>
      <c r="I148" t="str">
        <f>MID(D148,2,1)</f>
        <v>e</v>
      </c>
      <c r="J148" t="str">
        <f>MID($D148,3,1)</f>
        <v>n</v>
      </c>
      <c r="K148" t="str">
        <f>MID($D148,4,1)</f>
        <v/>
      </c>
      <c r="L148" t="str">
        <f>MID($D148,5,1)</f>
        <v/>
      </c>
      <c r="M148" t="str">
        <f>MID($D148,6,1)</f>
        <v/>
      </c>
    </row>
    <row r="149" spans="1:13">
      <c r="A149">
        <v>148</v>
      </c>
      <c r="B149" t="s">
        <v>160</v>
      </c>
      <c r="C149" t="str">
        <f t="shared" si="6"/>
        <v>坑吭铿</v>
      </c>
      <c r="D149" s="4" t="str">
        <f>TRIM(MID(B149,27,SEARCH("[",B149,27)-27))</f>
        <v>keng</v>
      </c>
      <c r="E149" s="2">
        <f t="shared" si="7"/>
        <v>3</v>
      </c>
      <c r="F149" s="3" t="str">
        <f t="shared" si="8"/>
        <v>0x22E9A</v>
      </c>
      <c r="G149">
        <f>LEN(D149)</f>
        <v>4</v>
      </c>
      <c r="H149" t="str">
        <f>MID($D149,1,1)</f>
        <v>k</v>
      </c>
      <c r="I149" t="str">
        <f>MID(D149,2,1)</f>
        <v>e</v>
      </c>
      <c r="J149" t="str">
        <f>MID($D149,3,1)</f>
        <v>n</v>
      </c>
      <c r="K149" t="str">
        <f>MID($D149,4,1)</f>
        <v>g</v>
      </c>
      <c r="L149" t="str">
        <f>MID($D149,5,1)</f>
        <v/>
      </c>
      <c r="M149" t="str">
        <f>MID($D149,6,1)</f>
        <v/>
      </c>
    </row>
    <row r="150" spans="1:13">
      <c r="A150">
        <v>149</v>
      </c>
      <c r="B150" t="s">
        <v>161</v>
      </c>
      <c r="C150" t="str">
        <f t="shared" si="6"/>
        <v>空孔控恐倥崆箜</v>
      </c>
      <c r="D150" s="4" t="str">
        <f>TRIM(MID(B150,27,SEARCH("[",B150,27)-27))</f>
        <v>kong</v>
      </c>
      <c r="E150" s="2">
        <f t="shared" si="7"/>
        <v>7</v>
      </c>
      <c r="F150" s="3" t="str">
        <f t="shared" si="8"/>
        <v>0x22EA0</v>
      </c>
      <c r="G150">
        <f>LEN(D150)</f>
        <v>4</v>
      </c>
      <c r="H150" t="str">
        <f>MID($D150,1,1)</f>
        <v>k</v>
      </c>
      <c r="I150" t="str">
        <f>MID(D150,2,1)</f>
        <v>o</v>
      </c>
      <c r="J150" t="str">
        <f>MID($D150,3,1)</f>
        <v>n</v>
      </c>
      <c r="K150" t="str">
        <f>MID($D150,4,1)</f>
        <v>g</v>
      </c>
      <c r="L150" t="str">
        <f>MID($D150,5,1)</f>
        <v/>
      </c>
      <c r="M150" t="str">
        <f>MID($D150,6,1)</f>
        <v/>
      </c>
    </row>
    <row r="151" spans="1:13">
      <c r="A151">
        <v>150</v>
      </c>
      <c r="B151" t="s">
        <v>162</v>
      </c>
      <c r="C151" t="str">
        <f t="shared" si="6"/>
        <v>口扣抠寇蔻芤眍筘叩</v>
      </c>
      <c r="D151" s="4" t="str">
        <f>TRIM(MID(B151,27,SEARCH("[",B151,27)-27))</f>
        <v>kou</v>
      </c>
      <c r="E151" s="2">
        <f t="shared" si="7"/>
        <v>9</v>
      </c>
      <c r="F151" s="3" t="str">
        <f t="shared" si="8"/>
        <v>0x22EAE</v>
      </c>
      <c r="G151">
        <f>LEN(D151)</f>
        <v>3</v>
      </c>
      <c r="H151" t="str">
        <f>MID($D151,1,1)</f>
        <v>k</v>
      </c>
      <c r="I151" t="str">
        <f>MID(D151,2,1)</f>
        <v>o</v>
      </c>
      <c r="J151" t="str">
        <f>MID($D151,3,1)</f>
        <v>u</v>
      </c>
      <c r="K151" t="str">
        <f>MID($D151,4,1)</f>
        <v/>
      </c>
      <c r="L151" t="str">
        <f>MID($D151,5,1)</f>
        <v/>
      </c>
      <c r="M151" t="str">
        <f>MID($D151,6,1)</f>
        <v/>
      </c>
    </row>
    <row r="152" spans="1:13">
      <c r="A152">
        <v>151</v>
      </c>
      <c r="B152" t="s">
        <v>163</v>
      </c>
      <c r="C152" t="str">
        <f t="shared" si="6"/>
        <v>哭库苦枯裤窟酷刳骷喾堀绔</v>
      </c>
      <c r="D152" s="4" t="str">
        <f>TRIM(MID(B152,27,SEARCH("[",B152,27)-27))</f>
        <v>ku</v>
      </c>
      <c r="E152" s="2">
        <f t="shared" si="7"/>
        <v>12</v>
      </c>
      <c r="F152" s="3" t="str">
        <f t="shared" si="8"/>
        <v>0x22EC0</v>
      </c>
      <c r="G152">
        <f>LEN(D152)</f>
        <v>2</v>
      </c>
      <c r="H152" t="str">
        <f>MID($D152,1,1)</f>
        <v>k</v>
      </c>
      <c r="I152" t="str">
        <f>MID(D152,2,1)</f>
        <v>u</v>
      </c>
      <c r="J152" t="str">
        <f>MID($D152,3,1)</f>
        <v/>
      </c>
      <c r="K152" t="str">
        <f>MID($D152,4,1)</f>
        <v/>
      </c>
      <c r="L152" t="str">
        <f>MID($D152,5,1)</f>
        <v/>
      </c>
      <c r="M152" t="str">
        <f>MID($D152,6,1)</f>
        <v/>
      </c>
    </row>
    <row r="153" spans="1:13">
      <c r="A153">
        <v>152</v>
      </c>
      <c r="B153" t="s">
        <v>164</v>
      </c>
      <c r="C153" t="str">
        <f t="shared" si="6"/>
        <v>跨垮挎夸胯侉</v>
      </c>
      <c r="D153" s="4" t="str">
        <f>TRIM(MID(B153,27,SEARCH("[",B153,27)-27))</f>
        <v>kua</v>
      </c>
      <c r="E153" s="2">
        <f t="shared" si="7"/>
        <v>6</v>
      </c>
      <c r="F153" s="3" t="str">
        <f t="shared" si="8"/>
        <v>0x22ED8</v>
      </c>
      <c r="G153">
        <f>LEN(D153)</f>
        <v>3</v>
      </c>
      <c r="H153" t="str">
        <f>MID($D153,1,1)</f>
        <v>k</v>
      </c>
      <c r="I153" t="str">
        <f>MID(D153,2,1)</f>
        <v>u</v>
      </c>
      <c r="J153" t="str">
        <f>MID($D153,3,1)</f>
        <v>a</v>
      </c>
      <c r="K153" t="str">
        <f>MID($D153,4,1)</f>
        <v/>
      </c>
      <c r="L153" t="str">
        <f>MID($D153,5,1)</f>
        <v/>
      </c>
      <c r="M153" t="str">
        <f>MID($D153,6,1)</f>
        <v/>
      </c>
    </row>
    <row r="154" spans="1:13">
      <c r="A154">
        <v>153</v>
      </c>
      <c r="B154" t="s">
        <v>165</v>
      </c>
      <c r="C154" t="str">
        <f t="shared" si="6"/>
        <v>快块筷会侩哙蒯浍郐狯脍</v>
      </c>
      <c r="D154" s="4" t="str">
        <f>TRIM(MID(B154,27,SEARCH("[",B154,27)-27))</f>
        <v>kuai</v>
      </c>
      <c r="E154" s="2">
        <f t="shared" si="7"/>
        <v>11</v>
      </c>
      <c r="F154" s="3" t="str">
        <f t="shared" si="8"/>
        <v>0x22EE4</v>
      </c>
      <c r="G154">
        <f>LEN(D154)</f>
        <v>4</v>
      </c>
      <c r="H154" t="str">
        <f>MID($D154,1,1)</f>
        <v>k</v>
      </c>
      <c r="I154" t="str">
        <f>MID(D154,2,1)</f>
        <v>u</v>
      </c>
      <c r="J154" t="str">
        <f>MID($D154,3,1)</f>
        <v>a</v>
      </c>
      <c r="K154" t="str">
        <f>MID($D154,4,1)</f>
        <v>i</v>
      </c>
      <c r="L154" t="str">
        <f>MID($D154,5,1)</f>
        <v/>
      </c>
      <c r="M154" t="str">
        <f>MID($D154,6,1)</f>
        <v/>
      </c>
    </row>
    <row r="155" spans="1:13">
      <c r="A155">
        <v>154</v>
      </c>
      <c r="B155" t="s">
        <v>166</v>
      </c>
      <c r="C155" t="str">
        <f t="shared" si="6"/>
        <v>宽款髋</v>
      </c>
      <c r="D155" s="4" t="str">
        <f>TRIM(MID(B155,27,SEARCH("[",B155,27)-27))</f>
        <v>kuan</v>
      </c>
      <c r="E155" s="2">
        <f t="shared" si="7"/>
        <v>3</v>
      </c>
      <c r="F155" s="3" t="str">
        <f t="shared" si="8"/>
        <v>0x22EFA</v>
      </c>
      <c r="G155">
        <f>LEN(D155)</f>
        <v>4</v>
      </c>
      <c r="H155" t="str">
        <f>MID($D155,1,1)</f>
        <v>k</v>
      </c>
      <c r="I155" t="str">
        <f>MID(D155,2,1)</f>
        <v>u</v>
      </c>
      <c r="J155" t="str">
        <f>MID($D155,3,1)</f>
        <v>a</v>
      </c>
      <c r="K155" t="str">
        <f>MID($D155,4,1)</f>
        <v>n</v>
      </c>
      <c r="L155" t="str">
        <f>MID($D155,5,1)</f>
        <v/>
      </c>
      <c r="M155" t="str">
        <f>MID($D155,6,1)</f>
        <v/>
      </c>
    </row>
    <row r="156" spans="1:13">
      <c r="A156">
        <v>155</v>
      </c>
      <c r="B156" t="s">
        <v>167</v>
      </c>
      <c r="C156" t="str">
        <f t="shared" si="6"/>
        <v>矿筐狂框况旷匡眶诳邝纩夼诓圹贶哐</v>
      </c>
      <c r="D156" s="4" t="str">
        <f>TRIM(MID(B156,27,SEARCH("[",B156,27)-27))</f>
        <v>kuang</v>
      </c>
      <c r="E156" s="2">
        <f t="shared" si="7"/>
        <v>16</v>
      </c>
      <c r="F156" s="3" t="str">
        <f t="shared" si="8"/>
        <v>0x22F00</v>
      </c>
      <c r="G156">
        <f>LEN(D156)</f>
        <v>5</v>
      </c>
      <c r="H156" t="str">
        <f>MID($D156,1,1)</f>
        <v>k</v>
      </c>
      <c r="I156" t="str">
        <f>MID(D156,2,1)</f>
        <v>u</v>
      </c>
      <c r="J156" t="str">
        <f>MID($D156,3,1)</f>
        <v>a</v>
      </c>
      <c r="K156" t="str">
        <f>MID($D156,4,1)</f>
        <v>n</v>
      </c>
      <c r="L156" t="str">
        <f>MID($D156,5,1)</f>
        <v>g</v>
      </c>
      <c r="M156" t="str">
        <f>MID($D156,6,1)</f>
        <v/>
      </c>
    </row>
    <row r="157" spans="1:13">
      <c r="A157">
        <v>156</v>
      </c>
      <c r="B157" t="s">
        <v>168</v>
      </c>
      <c r="C157" t="str">
        <f t="shared" si="6"/>
        <v>亏愧奎窥溃葵魁馈盔傀岿匮愦揆睽跬聩篑喹逵暌蒉悝喟馗蝰隗夔</v>
      </c>
      <c r="D157" s="4" t="str">
        <f>TRIM(MID(B157,27,SEARCH("[",B157,27)-27))</f>
        <v>kui</v>
      </c>
      <c r="E157" s="2">
        <f t="shared" si="7"/>
        <v>28</v>
      </c>
      <c r="F157" s="3" t="str">
        <f t="shared" si="8"/>
        <v>0x22F20</v>
      </c>
      <c r="G157">
        <f>LEN(D157)</f>
        <v>3</v>
      </c>
      <c r="H157" t="str">
        <f>MID($D157,1,1)</f>
        <v>k</v>
      </c>
      <c r="I157" t="str">
        <f>MID(D157,2,1)</f>
        <v>u</v>
      </c>
      <c r="J157" t="str">
        <f>MID($D157,3,1)</f>
        <v>i</v>
      </c>
      <c r="K157" t="str">
        <f>MID($D157,4,1)</f>
        <v/>
      </c>
      <c r="L157" t="str">
        <f>MID($D157,5,1)</f>
        <v/>
      </c>
      <c r="M157" t="str">
        <f>MID($D157,6,1)</f>
        <v/>
      </c>
    </row>
    <row r="158" spans="1:13">
      <c r="A158">
        <v>157</v>
      </c>
      <c r="B158" t="s">
        <v>169</v>
      </c>
      <c r="C158" t="str">
        <f t="shared" si="6"/>
        <v>捆困昆坤鲲锟髡琨醌阃悃</v>
      </c>
      <c r="D158" s="4" t="str">
        <f>TRIM(MID(B158,27,SEARCH("[",B158,27)-27))</f>
        <v>kun</v>
      </c>
      <c r="E158" s="2">
        <f t="shared" si="7"/>
        <v>11</v>
      </c>
      <c r="F158" s="3" t="str">
        <f t="shared" si="8"/>
        <v>0x22F58</v>
      </c>
      <c r="G158">
        <f>LEN(D158)</f>
        <v>3</v>
      </c>
      <c r="H158" t="str">
        <f>MID($D158,1,1)</f>
        <v>k</v>
      </c>
      <c r="I158" t="str">
        <f>MID(D158,2,1)</f>
        <v>u</v>
      </c>
      <c r="J158" t="str">
        <f>MID($D158,3,1)</f>
        <v>n</v>
      </c>
      <c r="K158" t="str">
        <f>MID($D158,4,1)</f>
        <v/>
      </c>
      <c r="L158" t="str">
        <f>MID($D158,5,1)</f>
        <v/>
      </c>
      <c r="M158" t="str">
        <f>MID($D158,6,1)</f>
        <v/>
      </c>
    </row>
    <row r="159" spans="1:13">
      <c r="A159">
        <v>158</v>
      </c>
      <c r="B159" t="s">
        <v>170</v>
      </c>
      <c r="C159" t="str">
        <f t="shared" si="6"/>
        <v>阔扩括廓适蛞栝</v>
      </c>
      <c r="D159" s="4" t="str">
        <f>TRIM(MID(B159,27,SEARCH("[",B159,27)-27))</f>
        <v>kuo</v>
      </c>
      <c r="E159" s="2">
        <f t="shared" si="7"/>
        <v>7</v>
      </c>
      <c r="F159" s="3" t="str">
        <f t="shared" si="8"/>
        <v>0x22F6E</v>
      </c>
      <c r="G159">
        <f>LEN(D159)</f>
        <v>3</v>
      </c>
      <c r="H159" t="str">
        <f>MID($D159,1,1)</f>
        <v>k</v>
      </c>
      <c r="I159" t="str">
        <f>MID(D159,2,1)</f>
        <v>u</v>
      </c>
      <c r="J159" t="str">
        <f>MID($D159,3,1)</f>
        <v>o</v>
      </c>
      <c r="K159" t="str">
        <f>MID($D159,4,1)</f>
        <v/>
      </c>
      <c r="L159" t="str">
        <f>MID($D159,5,1)</f>
        <v/>
      </c>
      <c r="M159" t="str">
        <f>MID($D159,6,1)</f>
        <v/>
      </c>
    </row>
    <row r="160" spans="1:13">
      <c r="A160">
        <v>159</v>
      </c>
      <c r="B160" t="s">
        <v>171</v>
      </c>
      <c r="C160" t="str">
        <f t="shared" si="6"/>
        <v>拉啦辣蜡腊喇垃蓝落瘌邋砬剌旯</v>
      </c>
      <c r="D160" s="4" t="str">
        <f>TRIM(MID(B160,27,SEARCH("[",B160,27)-27))</f>
        <v>la</v>
      </c>
      <c r="E160" s="2">
        <f t="shared" si="7"/>
        <v>14</v>
      </c>
      <c r="F160" s="3" t="str">
        <f t="shared" si="8"/>
        <v>0x22F7C</v>
      </c>
      <c r="G160">
        <f>LEN(D160)</f>
        <v>2</v>
      </c>
      <c r="H160" t="str">
        <f>MID($D160,1,1)</f>
        <v>l</v>
      </c>
      <c r="I160" t="str">
        <f>MID(D160,2,1)</f>
        <v>a</v>
      </c>
      <c r="J160" t="str">
        <f>MID($D160,3,1)</f>
        <v/>
      </c>
      <c r="K160" t="str">
        <f>MID($D160,4,1)</f>
        <v/>
      </c>
      <c r="L160" t="str">
        <f>MID($D160,5,1)</f>
        <v/>
      </c>
      <c r="M160" t="str">
        <f>MID($D160,6,1)</f>
        <v/>
      </c>
    </row>
    <row r="161" spans="1:13">
      <c r="A161">
        <v>160</v>
      </c>
      <c r="B161" t="s">
        <v>172</v>
      </c>
      <c r="C161" t="str">
        <f t="shared" si="6"/>
        <v>来赖莱崃徕涞濑赉睐铼癞籁</v>
      </c>
      <c r="D161" s="4" t="str">
        <f>TRIM(MID(B161,27,SEARCH("[",B161,27)-27))</f>
        <v>lai</v>
      </c>
      <c r="E161" s="2">
        <f t="shared" si="7"/>
        <v>12</v>
      </c>
      <c r="F161" s="3" t="str">
        <f t="shared" si="8"/>
        <v>0x22F98</v>
      </c>
      <c r="G161">
        <f>LEN(D161)</f>
        <v>3</v>
      </c>
      <c r="H161" t="str">
        <f>MID($D161,1,1)</f>
        <v>l</v>
      </c>
      <c r="I161" t="str">
        <f>MID(D161,2,1)</f>
        <v>a</v>
      </c>
      <c r="J161" t="str">
        <f>MID($D161,3,1)</f>
        <v>i</v>
      </c>
      <c r="K161" t="str">
        <f>MID($D161,4,1)</f>
        <v/>
      </c>
      <c r="L161" t="str">
        <f>MID($D161,5,1)</f>
        <v/>
      </c>
      <c r="M161" t="str">
        <f>MID($D161,6,1)</f>
        <v/>
      </c>
    </row>
    <row r="162" spans="1:13">
      <c r="A162">
        <v>161</v>
      </c>
      <c r="B162" t="s">
        <v>173</v>
      </c>
      <c r="C162" t="str">
        <f t="shared" si="6"/>
        <v>蓝兰烂拦篮懒栏揽缆滥阑谰婪澜览榄岚褴镧斓罱漤</v>
      </c>
      <c r="D162" s="4" t="str">
        <f>TRIM(MID(B162,27,SEARCH("[",B162,27)-27))</f>
        <v>lan</v>
      </c>
      <c r="E162" s="2">
        <f t="shared" si="7"/>
        <v>22</v>
      </c>
      <c r="F162" s="3" t="str">
        <f t="shared" si="8"/>
        <v>0x22FB0</v>
      </c>
      <c r="G162">
        <f>LEN(D162)</f>
        <v>3</v>
      </c>
      <c r="H162" t="str">
        <f>MID($D162,1,1)</f>
        <v>l</v>
      </c>
      <c r="I162" t="str">
        <f>MID(D162,2,1)</f>
        <v>a</v>
      </c>
      <c r="J162" t="str">
        <f>MID($D162,3,1)</f>
        <v>n</v>
      </c>
      <c r="K162" t="str">
        <f>MID($D162,4,1)</f>
        <v/>
      </c>
      <c r="L162" t="str">
        <f>MID($D162,5,1)</f>
        <v/>
      </c>
      <c r="M162" t="str">
        <f>MID($D162,6,1)</f>
        <v/>
      </c>
    </row>
    <row r="163" spans="1:13">
      <c r="A163">
        <v>162</v>
      </c>
      <c r="B163" t="s">
        <v>174</v>
      </c>
      <c r="C163" t="str">
        <f t="shared" si="6"/>
        <v>浪狼廊郎朗榔琅稂螂莨啷锒阆蒗</v>
      </c>
      <c r="D163" s="4" t="str">
        <f>TRIM(MID(B163,27,SEARCH("[",B163,27)-27))</f>
        <v>lang</v>
      </c>
      <c r="E163" s="2">
        <f t="shared" si="7"/>
        <v>14</v>
      </c>
      <c r="F163" s="3" t="str">
        <f t="shared" si="8"/>
        <v>0x22FDC</v>
      </c>
      <c r="G163">
        <f>LEN(D163)</f>
        <v>4</v>
      </c>
      <c r="H163" t="str">
        <f>MID($D163,1,1)</f>
        <v>l</v>
      </c>
      <c r="I163" t="str">
        <f>MID(D163,2,1)</f>
        <v>a</v>
      </c>
      <c r="J163" t="str">
        <f>MID($D163,3,1)</f>
        <v>n</v>
      </c>
      <c r="K163" t="str">
        <f>MID($D163,4,1)</f>
        <v>g</v>
      </c>
      <c r="L163" t="str">
        <f>MID($D163,5,1)</f>
        <v/>
      </c>
      <c r="M163" t="str">
        <f>MID($D163,6,1)</f>
        <v/>
      </c>
    </row>
    <row r="164" spans="1:13">
      <c r="A164">
        <v>163</v>
      </c>
      <c r="B164" t="s">
        <v>175</v>
      </c>
      <c r="C164" t="str">
        <f t="shared" si="6"/>
        <v>老捞牢劳烙涝落姥酪络佬潦耢铹醪铑唠栳崂痨</v>
      </c>
      <c r="D164" s="4" t="str">
        <f>TRIM(MID(B164,27,SEARCH("[",B164,27)-27))</f>
        <v>lao</v>
      </c>
      <c r="E164" s="2">
        <f t="shared" si="7"/>
        <v>20</v>
      </c>
      <c r="F164" s="3" t="str">
        <f t="shared" si="8"/>
        <v>0x22FF8</v>
      </c>
      <c r="G164">
        <f>LEN(D164)</f>
        <v>3</v>
      </c>
      <c r="H164" t="str">
        <f>MID($D164,1,1)</f>
        <v>l</v>
      </c>
      <c r="I164" t="str">
        <f>MID(D164,2,1)</f>
        <v>a</v>
      </c>
      <c r="J164" t="str">
        <f>MID($D164,3,1)</f>
        <v>o</v>
      </c>
      <c r="K164" t="str">
        <f>MID($D164,4,1)</f>
        <v/>
      </c>
      <c r="L164" t="str">
        <f>MID($D164,5,1)</f>
        <v/>
      </c>
      <c r="M164" t="str">
        <f>MID($D164,6,1)</f>
        <v/>
      </c>
    </row>
    <row r="165" spans="1:13">
      <c r="A165">
        <v>164</v>
      </c>
      <c r="B165" t="s">
        <v>176</v>
      </c>
      <c r="C165" t="str">
        <f t="shared" si="6"/>
        <v>了乐勒肋仂叻泐鳓</v>
      </c>
      <c r="D165" s="4" t="str">
        <f>TRIM(MID(B165,27,SEARCH("[",B165,27)-27))</f>
        <v>le</v>
      </c>
      <c r="E165" s="2">
        <f t="shared" si="7"/>
        <v>8</v>
      </c>
      <c r="F165" s="3" t="str">
        <f t="shared" si="8"/>
        <v>0x23020</v>
      </c>
      <c r="G165">
        <f>LEN(D165)</f>
        <v>2</v>
      </c>
      <c r="H165" t="str">
        <f>MID($D165,1,1)</f>
        <v>l</v>
      </c>
      <c r="I165" t="str">
        <f>MID(D165,2,1)</f>
        <v>e</v>
      </c>
      <c r="J165" t="str">
        <f>MID($D165,3,1)</f>
        <v/>
      </c>
      <c r="K165" t="str">
        <f>MID($D165,4,1)</f>
        <v/>
      </c>
      <c r="L165" t="str">
        <f>MID($D165,5,1)</f>
        <v/>
      </c>
      <c r="M165" t="str">
        <f>MID($D165,6,1)</f>
        <v/>
      </c>
    </row>
    <row r="166" spans="1:13">
      <c r="A166">
        <v>165</v>
      </c>
      <c r="B166" t="s">
        <v>177</v>
      </c>
      <c r="C166" t="str">
        <f t="shared" si="6"/>
        <v>类累泪雷垒勒擂蕾肋镭儡磊缧诔耒酹羸嫘檑嘞</v>
      </c>
      <c r="D166" s="4" t="str">
        <f>TRIM(MID(B166,27,SEARCH("[",B166,27)-27))</f>
        <v>lei</v>
      </c>
      <c r="E166" s="2">
        <f t="shared" si="7"/>
        <v>20</v>
      </c>
      <c r="F166" s="3" t="str">
        <f t="shared" si="8"/>
        <v>0x23030</v>
      </c>
      <c r="G166">
        <f>LEN(D166)</f>
        <v>3</v>
      </c>
      <c r="H166" t="str">
        <f>MID($D166,1,1)</f>
        <v>l</v>
      </c>
      <c r="I166" t="str">
        <f>MID(D166,2,1)</f>
        <v>e</v>
      </c>
      <c r="J166" t="str">
        <f>MID($D166,3,1)</f>
        <v>i</v>
      </c>
      <c r="K166" t="str">
        <f>MID($D166,4,1)</f>
        <v/>
      </c>
      <c r="L166" t="str">
        <f>MID($D166,5,1)</f>
        <v/>
      </c>
      <c r="M166" t="str">
        <f>MID($D166,6,1)</f>
        <v/>
      </c>
    </row>
    <row r="167" spans="1:13">
      <c r="A167">
        <v>166</v>
      </c>
      <c r="B167" t="s">
        <v>178</v>
      </c>
      <c r="C167" t="str">
        <f t="shared" si="6"/>
        <v>冷棱楞塄愣</v>
      </c>
      <c r="D167" s="4" t="str">
        <f>TRIM(MID(B167,27,SEARCH("[",B167,27)-27))</f>
        <v>leng</v>
      </c>
      <c r="E167" s="2">
        <f t="shared" si="7"/>
        <v>5</v>
      </c>
      <c r="F167" s="3" t="str">
        <f t="shared" si="8"/>
        <v>0x23058</v>
      </c>
      <c r="G167">
        <f>LEN(D167)</f>
        <v>4</v>
      </c>
      <c r="H167" t="str">
        <f>MID($D167,1,1)</f>
        <v>l</v>
      </c>
      <c r="I167" t="str">
        <f>MID(D167,2,1)</f>
        <v>e</v>
      </c>
      <c r="J167" t="str">
        <f>MID($D167,3,1)</f>
        <v>n</v>
      </c>
      <c r="K167" t="str">
        <f>MID($D167,4,1)</f>
        <v>g</v>
      </c>
      <c r="L167" t="str">
        <f>MID($D167,5,1)</f>
        <v/>
      </c>
      <c r="M167" t="str">
        <f>MID($D167,6,1)</f>
        <v/>
      </c>
    </row>
    <row r="168" spans="1:13">
      <c r="A168">
        <v>167</v>
      </c>
      <c r="B168" t="s">
        <v>179</v>
      </c>
      <c r="C168" t="str">
        <f t="shared" si="6"/>
        <v>里离力立李例哩理利梨厘礼历丽吏犁黎篱狸漓鲤莉荔栗厉励砾傈俐痢粒沥隶璃俪俚郦坜苈莅蓠鹂笠鳢缡跞蜊锂悝澧粝枥蠡鬲呖砺嫠篥疠疬猁藜溧鲡戾栎唳醴轹詈骊罹逦喱雳黧蛎娌</v>
      </c>
      <c r="D168" s="4" t="str">
        <f>TRIM(MID(B168,27,SEARCH("[",B168,27)-27))</f>
        <v>li</v>
      </c>
      <c r="E168" s="2">
        <f t="shared" si="7"/>
        <v>78</v>
      </c>
      <c r="F168" s="3" t="str">
        <f t="shared" si="8"/>
        <v>0x23062</v>
      </c>
      <c r="G168">
        <f>LEN(D168)</f>
        <v>2</v>
      </c>
      <c r="H168" t="str">
        <f>MID($D168,1,1)</f>
        <v>l</v>
      </c>
      <c r="I168" t="str">
        <f>MID(D168,2,1)</f>
        <v>i</v>
      </c>
      <c r="J168" t="str">
        <f>MID($D168,3,1)</f>
        <v/>
      </c>
      <c r="K168" t="str">
        <f>MID($D168,4,1)</f>
        <v/>
      </c>
      <c r="L168" t="str">
        <f>MID($D168,5,1)</f>
        <v/>
      </c>
      <c r="M168" t="str">
        <f>MID($D168,6,1)</f>
        <v/>
      </c>
    </row>
    <row r="169" spans="1:13">
      <c r="A169">
        <v>168</v>
      </c>
      <c r="B169" t="s">
        <v>180</v>
      </c>
      <c r="C169" t="str">
        <f t="shared" si="6"/>
        <v>俩</v>
      </c>
      <c r="D169" s="4" t="str">
        <f>TRIM(MID(B169,27,SEARCH("[",B169,27)-27))</f>
        <v>lia</v>
      </c>
      <c r="E169" s="2">
        <f t="shared" si="7"/>
        <v>1</v>
      </c>
      <c r="F169" s="3" t="str">
        <f t="shared" si="8"/>
        <v>0x230FE</v>
      </c>
      <c r="G169">
        <f>LEN(D169)</f>
        <v>3</v>
      </c>
      <c r="H169" t="str">
        <f>MID($D169,1,1)</f>
        <v>l</v>
      </c>
      <c r="I169" t="str">
        <f>MID(D169,2,1)</f>
        <v>i</v>
      </c>
      <c r="J169" t="str">
        <f>MID($D169,3,1)</f>
        <v>a</v>
      </c>
      <c r="K169" t="str">
        <f>MID($D169,4,1)</f>
        <v/>
      </c>
      <c r="L169" t="str">
        <f>MID($D169,5,1)</f>
        <v/>
      </c>
      <c r="M169" t="str">
        <f>MID($D169,6,1)</f>
        <v/>
      </c>
    </row>
    <row r="170" spans="1:13">
      <c r="A170">
        <v>169</v>
      </c>
      <c r="B170" t="s">
        <v>181</v>
      </c>
      <c r="C170" t="str">
        <f t="shared" si="6"/>
        <v>连联练莲恋脸炼链敛怜廉帘镰涟蠊琏殓蔹鲢奁潋臁裢濂裣楝</v>
      </c>
      <c r="D170" s="4" t="str">
        <f>TRIM(MID(B170,27,SEARCH("[",B170,27)-27))</f>
        <v>lian</v>
      </c>
      <c r="E170" s="2">
        <f t="shared" si="7"/>
        <v>26</v>
      </c>
      <c r="F170" s="3" t="str">
        <f t="shared" si="8"/>
        <v>0x23100</v>
      </c>
      <c r="G170">
        <f>LEN(D170)</f>
        <v>4</v>
      </c>
      <c r="H170" t="str">
        <f>MID($D170,1,1)</f>
        <v>l</v>
      </c>
      <c r="I170" t="str">
        <f>MID(D170,2,1)</f>
        <v>i</v>
      </c>
      <c r="J170" t="str">
        <f>MID($D170,3,1)</f>
        <v>a</v>
      </c>
      <c r="K170" t="str">
        <f>MID($D170,4,1)</f>
        <v>n</v>
      </c>
      <c r="L170" t="str">
        <f>MID($D170,5,1)</f>
        <v/>
      </c>
      <c r="M170" t="str">
        <f>MID($D170,6,1)</f>
        <v/>
      </c>
    </row>
    <row r="171" spans="1:13">
      <c r="A171">
        <v>170</v>
      </c>
      <c r="B171" t="s">
        <v>182</v>
      </c>
      <c r="C171" t="str">
        <f t="shared" si="6"/>
        <v>两亮辆凉粮梁量良晾谅俩粱墚靓踉椋魉莨</v>
      </c>
      <c r="D171" s="4" t="str">
        <f>TRIM(MID(B171,27,SEARCH("[",B171,27)-27))</f>
        <v>liang</v>
      </c>
      <c r="E171" s="2">
        <f t="shared" si="7"/>
        <v>18</v>
      </c>
      <c r="F171" s="3" t="str">
        <f t="shared" si="8"/>
        <v>0x23134</v>
      </c>
      <c r="G171">
        <f>LEN(D171)</f>
        <v>5</v>
      </c>
      <c r="H171" t="str">
        <f>MID($D171,1,1)</f>
        <v>l</v>
      </c>
      <c r="I171" t="str">
        <f>MID(D171,2,1)</f>
        <v>i</v>
      </c>
      <c r="J171" t="str">
        <f>MID($D171,3,1)</f>
        <v>a</v>
      </c>
      <c r="K171" t="str">
        <f>MID($D171,4,1)</f>
        <v>n</v>
      </c>
      <c r="L171" t="str">
        <f>MID($D171,5,1)</f>
        <v>g</v>
      </c>
      <c r="M171" t="str">
        <f>MID($D171,6,1)</f>
        <v/>
      </c>
    </row>
    <row r="172" spans="1:13">
      <c r="A172">
        <v>171</v>
      </c>
      <c r="B172" t="s">
        <v>183</v>
      </c>
      <c r="C172" t="str">
        <f t="shared" si="6"/>
        <v>了料撩聊撂疗廖燎辽僚寥镣潦钌蓼尥寮缭獠鹩嘹</v>
      </c>
      <c r="D172" s="4" t="str">
        <f>TRIM(MID(B172,27,SEARCH("[",B172,27)-27))</f>
        <v>liao</v>
      </c>
      <c r="E172" s="2">
        <f t="shared" si="7"/>
        <v>21</v>
      </c>
      <c r="F172" s="3" t="str">
        <f t="shared" si="8"/>
        <v>0x23158</v>
      </c>
      <c r="G172">
        <f>LEN(D172)</f>
        <v>4</v>
      </c>
      <c r="H172" t="str">
        <f>MID($D172,1,1)</f>
        <v>l</v>
      </c>
      <c r="I172" t="str">
        <f>MID(D172,2,1)</f>
        <v>i</v>
      </c>
      <c r="J172" t="str">
        <f>MID($D172,3,1)</f>
        <v>a</v>
      </c>
      <c r="K172" t="str">
        <f>MID($D172,4,1)</f>
        <v>o</v>
      </c>
      <c r="L172" t="str">
        <f>MID($D172,5,1)</f>
        <v/>
      </c>
      <c r="M172" t="str">
        <f>MID($D172,6,1)</f>
        <v/>
      </c>
    </row>
    <row r="173" spans="1:13">
      <c r="A173">
        <v>172</v>
      </c>
      <c r="B173" t="s">
        <v>184</v>
      </c>
      <c r="C173" t="str">
        <f t="shared" si="6"/>
        <v>列裂猎劣烈咧埒捩鬣趔躐冽洌</v>
      </c>
      <c r="D173" s="4" t="str">
        <f>TRIM(MID(B173,27,SEARCH("[",B173,27)-27))</f>
        <v>lie</v>
      </c>
      <c r="E173" s="2">
        <f t="shared" si="7"/>
        <v>13</v>
      </c>
      <c r="F173" s="3" t="str">
        <f t="shared" si="8"/>
        <v>0x23182</v>
      </c>
      <c r="G173">
        <f>LEN(D173)</f>
        <v>3</v>
      </c>
      <c r="H173" t="str">
        <f>MID($D173,1,1)</f>
        <v>l</v>
      </c>
      <c r="I173" t="str">
        <f>MID(D173,2,1)</f>
        <v>i</v>
      </c>
      <c r="J173" t="str">
        <f>MID($D173,3,1)</f>
        <v>e</v>
      </c>
      <c r="K173" t="str">
        <f>MID($D173,4,1)</f>
        <v/>
      </c>
      <c r="L173" t="str">
        <f>MID($D173,5,1)</f>
        <v/>
      </c>
      <c r="M173" t="str">
        <f>MID($D173,6,1)</f>
        <v/>
      </c>
    </row>
    <row r="174" spans="1:13">
      <c r="A174">
        <v>173</v>
      </c>
      <c r="B174" t="s">
        <v>185</v>
      </c>
      <c r="C174" t="str">
        <f t="shared" si="6"/>
        <v>林临淋邻磷鳞赁吝拎琳霖凛遴嶙蔺粼麟躏辚廪懔瞵檩膦啉</v>
      </c>
      <c r="D174" s="4" t="str">
        <f>TRIM(MID(B174,27,SEARCH("[",B174,27)-27))</f>
        <v>lin</v>
      </c>
      <c r="E174" s="2">
        <f t="shared" si="7"/>
        <v>25</v>
      </c>
      <c r="F174" s="3" t="str">
        <f t="shared" si="8"/>
        <v>0x2319C</v>
      </c>
      <c r="G174">
        <f>LEN(D174)</f>
        <v>3</v>
      </c>
      <c r="H174" t="str">
        <f>MID($D174,1,1)</f>
        <v>l</v>
      </c>
      <c r="I174" t="str">
        <f>MID(D174,2,1)</f>
        <v>i</v>
      </c>
      <c r="J174" t="str">
        <f>MID($D174,3,1)</f>
        <v>n</v>
      </c>
      <c r="K174" t="str">
        <f>MID($D174,4,1)</f>
        <v/>
      </c>
      <c r="L174" t="str">
        <f>MID($D174,5,1)</f>
        <v/>
      </c>
      <c r="M174" t="str">
        <f>MID($D174,6,1)</f>
        <v/>
      </c>
    </row>
    <row r="175" spans="1:13">
      <c r="A175">
        <v>174</v>
      </c>
      <c r="B175" t="s">
        <v>186</v>
      </c>
      <c r="C175" t="str">
        <f t="shared" si="6"/>
        <v>另令领零铃玲灵岭龄凌陵菱伶羚棱翎蛉苓绫瓴酃呤泠棂柃鲮聆囹</v>
      </c>
      <c r="D175" s="4" t="str">
        <f>TRIM(MID(B175,27,SEARCH("[",B175,27)-27))</f>
        <v>ling</v>
      </c>
      <c r="E175" s="2">
        <f t="shared" si="7"/>
        <v>28</v>
      </c>
      <c r="F175" s="3" t="str">
        <f t="shared" si="8"/>
        <v>0x231CE</v>
      </c>
      <c r="G175">
        <f>LEN(D175)</f>
        <v>4</v>
      </c>
      <c r="H175" t="str">
        <f>MID($D175,1,1)</f>
        <v>l</v>
      </c>
      <c r="I175" t="str">
        <f>MID(D175,2,1)</f>
        <v>i</v>
      </c>
      <c r="J175" t="str">
        <f>MID($D175,3,1)</f>
        <v>n</v>
      </c>
      <c r="K175" t="str">
        <f>MID($D175,4,1)</f>
        <v>g</v>
      </c>
      <c r="L175" t="str">
        <f>MID($D175,5,1)</f>
        <v/>
      </c>
      <c r="M175" t="str">
        <f>MID($D175,6,1)</f>
        <v/>
      </c>
    </row>
    <row r="176" spans="1:13">
      <c r="A176">
        <v>175</v>
      </c>
      <c r="B176" t="s">
        <v>187</v>
      </c>
      <c r="C176" t="str">
        <f t="shared" si="6"/>
        <v>六流留刘柳溜硫瘤榴琉馏碌陆绺锍鎏镏浏骝旒鹨熘遛</v>
      </c>
      <c r="D176" s="4" t="str">
        <f>TRIM(MID(B176,27,SEARCH("[",B176,27)-27))</f>
        <v>liu</v>
      </c>
      <c r="E176" s="2">
        <f t="shared" si="7"/>
        <v>23</v>
      </c>
      <c r="F176" s="3" t="str">
        <f t="shared" si="8"/>
        <v>0x23206</v>
      </c>
      <c r="G176">
        <f>LEN(D176)</f>
        <v>3</v>
      </c>
      <c r="H176" t="str">
        <f>MID($D176,1,1)</f>
        <v>l</v>
      </c>
      <c r="I176" t="str">
        <f>MID(D176,2,1)</f>
        <v>i</v>
      </c>
      <c r="J176" t="str">
        <f>MID($D176,3,1)</f>
        <v>u</v>
      </c>
      <c r="K176" t="str">
        <f>MID($D176,4,1)</f>
        <v/>
      </c>
      <c r="L176" t="str">
        <f>MID($D176,5,1)</f>
        <v/>
      </c>
      <c r="M176" t="str">
        <f>MID($D176,6,1)</f>
        <v/>
      </c>
    </row>
    <row r="177" spans="1:13">
      <c r="A177">
        <v>176</v>
      </c>
      <c r="B177" t="s">
        <v>188</v>
      </c>
      <c r="C177" t="str">
        <f t="shared" si="6"/>
        <v>龙拢笼聋隆垄弄咙窿陇垅胧珑茏泷栊癃砻</v>
      </c>
      <c r="D177" s="4" t="str">
        <f>TRIM(MID(B177,27,SEARCH("[",B177,27)-27))</f>
        <v>long</v>
      </c>
      <c r="E177" s="2">
        <f t="shared" si="7"/>
        <v>18</v>
      </c>
      <c r="F177" s="3" t="str">
        <f t="shared" si="8"/>
        <v>0x23234</v>
      </c>
      <c r="G177">
        <f>LEN(D177)</f>
        <v>4</v>
      </c>
      <c r="H177" t="str">
        <f>MID($D177,1,1)</f>
        <v>l</v>
      </c>
      <c r="I177" t="str">
        <f>MID(D177,2,1)</f>
        <v>o</v>
      </c>
      <c r="J177" t="str">
        <f>MID($D177,3,1)</f>
        <v>n</v>
      </c>
      <c r="K177" t="str">
        <f>MID($D177,4,1)</f>
        <v>g</v>
      </c>
      <c r="L177" t="str">
        <f>MID($D177,5,1)</f>
        <v/>
      </c>
      <c r="M177" t="str">
        <f>MID($D177,6,1)</f>
        <v/>
      </c>
    </row>
    <row r="178" spans="1:13">
      <c r="A178">
        <v>177</v>
      </c>
      <c r="B178" t="s">
        <v>189</v>
      </c>
      <c r="C178" t="str">
        <f t="shared" si="6"/>
        <v>楼搂漏陋露娄篓偻蝼镂蒌耧髅喽瘘嵝</v>
      </c>
      <c r="D178" s="4" t="str">
        <f>TRIM(MID(B178,27,SEARCH("[",B178,27)-27))</f>
        <v>lou</v>
      </c>
      <c r="E178" s="2">
        <f t="shared" si="7"/>
        <v>16</v>
      </c>
      <c r="F178" s="3" t="str">
        <f t="shared" si="8"/>
        <v>0x23258</v>
      </c>
      <c r="G178">
        <f>LEN(D178)</f>
        <v>3</v>
      </c>
      <c r="H178" t="str">
        <f>MID($D178,1,1)</f>
        <v>l</v>
      </c>
      <c r="I178" t="str">
        <f>MID(D178,2,1)</f>
        <v>o</v>
      </c>
      <c r="J178" t="str">
        <f>MID($D178,3,1)</f>
        <v>u</v>
      </c>
      <c r="K178" t="str">
        <f>MID($D178,4,1)</f>
        <v/>
      </c>
      <c r="L178" t="str">
        <f>MID($D178,5,1)</f>
        <v/>
      </c>
      <c r="M178" t="str">
        <f>MID($D178,6,1)</f>
        <v/>
      </c>
    </row>
    <row r="179" spans="1:13">
      <c r="A179">
        <v>178</v>
      </c>
      <c r="B179" t="s">
        <v>190</v>
      </c>
      <c r="C179" t="str">
        <f t="shared" si="6"/>
        <v>路露录鹿陆炉卢鲁卤芦颅庐碌掳绿虏赂戮潞禄麓六鲈栌渌蓼逯泸轳氇簏橹辂垆胪噜</v>
      </c>
      <c r="D179" s="4" t="str">
        <f>TRIM(MID(B179,27,SEARCH("[",B179,27)-27))</f>
        <v>lu</v>
      </c>
      <c r="E179" s="2">
        <f t="shared" si="7"/>
        <v>36</v>
      </c>
      <c r="F179" s="3" t="str">
        <f t="shared" si="8"/>
        <v>0x23278</v>
      </c>
      <c r="G179">
        <f>LEN(D179)</f>
        <v>2</v>
      </c>
      <c r="H179" t="str">
        <f>MID($D179,1,1)</f>
        <v>l</v>
      </c>
      <c r="I179" t="str">
        <f>MID(D179,2,1)</f>
        <v>u</v>
      </c>
      <c r="J179" t="str">
        <f>MID($D179,3,1)</f>
        <v/>
      </c>
      <c r="K179" t="str">
        <f>MID($D179,4,1)</f>
        <v/>
      </c>
      <c r="L179" t="str">
        <f>MID($D179,5,1)</f>
        <v/>
      </c>
      <c r="M179" t="str">
        <f>MID($D179,6,1)</f>
        <v/>
      </c>
    </row>
    <row r="180" spans="1:13">
      <c r="A180">
        <v>179</v>
      </c>
      <c r="B180" t="s">
        <v>191</v>
      </c>
      <c r="C180" t="str">
        <f t="shared" si="6"/>
        <v>乱卵滦峦孪挛栾銮脔娈鸾</v>
      </c>
      <c r="D180" s="4" t="str">
        <f>TRIM(MID(B180,27,SEARCH("[",B180,27)-27))</f>
        <v>luan</v>
      </c>
      <c r="E180" s="2">
        <f t="shared" si="7"/>
        <v>11</v>
      </c>
      <c r="F180" s="3" t="str">
        <f t="shared" si="8"/>
        <v>0x232C0</v>
      </c>
      <c r="G180">
        <f>LEN(D180)</f>
        <v>4</v>
      </c>
      <c r="H180" t="str">
        <f>MID($D180,1,1)</f>
        <v>l</v>
      </c>
      <c r="I180" t="str">
        <f>MID(D180,2,1)</f>
        <v>u</v>
      </c>
      <c r="J180" t="str">
        <f>MID($D180,3,1)</f>
        <v>a</v>
      </c>
      <c r="K180" t="str">
        <f>MID($D180,4,1)</f>
        <v>n</v>
      </c>
      <c r="L180" t="str">
        <f>MID($D180,5,1)</f>
        <v/>
      </c>
      <c r="M180" t="str">
        <f>MID($D180,6,1)</f>
        <v/>
      </c>
    </row>
    <row r="181" spans="1:13">
      <c r="A181">
        <v>180</v>
      </c>
      <c r="B181" t="s">
        <v>192</v>
      </c>
      <c r="C181" t="str">
        <f t="shared" si="6"/>
        <v>略掠锊</v>
      </c>
      <c r="D181" s="4" t="str">
        <f>TRIM(MID(B181,27,SEARCH("[",B181,27)-27))</f>
        <v>lue</v>
      </c>
      <c r="E181" s="2">
        <f t="shared" si="7"/>
        <v>3</v>
      </c>
      <c r="F181" s="3" t="str">
        <f t="shared" si="8"/>
        <v>0x232D6</v>
      </c>
      <c r="G181">
        <f>LEN(D181)</f>
        <v>3</v>
      </c>
      <c r="H181" t="str">
        <f>MID($D181,1,1)</f>
        <v>l</v>
      </c>
      <c r="I181" t="str">
        <f>MID(D181,2,1)</f>
        <v>u</v>
      </c>
      <c r="J181" t="str">
        <f>MID($D181,3,1)</f>
        <v>e</v>
      </c>
      <c r="K181" t="str">
        <f>MID($D181,4,1)</f>
        <v/>
      </c>
      <c r="L181" t="str">
        <f>MID($D181,5,1)</f>
        <v/>
      </c>
      <c r="M181" t="str">
        <f>MID($D181,6,1)</f>
        <v/>
      </c>
    </row>
    <row r="182" spans="1:13">
      <c r="A182">
        <v>181</v>
      </c>
      <c r="B182" t="s">
        <v>193</v>
      </c>
      <c r="C182" t="str">
        <f t="shared" si="6"/>
        <v>论轮抡伦沦仑纶囵</v>
      </c>
      <c r="D182" s="4" t="str">
        <f>TRIM(MID(B182,27,SEARCH("[",B182,27)-27))</f>
        <v>lun</v>
      </c>
      <c r="E182" s="2">
        <f t="shared" si="7"/>
        <v>8</v>
      </c>
      <c r="F182" s="3" t="str">
        <f t="shared" si="8"/>
        <v>0x232DC</v>
      </c>
      <c r="G182">
        <f>LEN(D182)</f>
        <v>3</v>
      </c>
      <c r="H182" t="str">
        <f>MID($D182,1,1)</f>
        <v>l</v>
      </c>
      <c r="I182" t="str">
        <f>MID(D182,2,1)</f>
        <v>u</v>
      </c>
      <c r="J182" t="str">
        <f>MID($D182,3,1)</f>
        <v>n</v>
      </c>
      <c r="K182" t="str">
        <f>MID($D182,4,1)</f>
        <v/>
      </c>
      <c r="L182" t="str">
        <f>MID($D182,5,1)</f>
        <v/>
      </c>
      <c r="M182" t="str">
        <f>MID($D182,6,1)</f>
        <v/>
      </c>
    </row>
    <row r="183" spans="1:13">
      <c r="A183">
        <v>182</v>
      </c>
      <c r="B183" t="s">
        <v>194</v>
      </c>
      <c r="C183" t="str">
        <f t="shared" si="6"/>
        <v>落罗锣裸骡烙箩螺萝洛骆逻络咯荦漯蠃雒倮硌椤捋脶瘰摞泺珞镙猡</v>
      </c>
      <c r="D183" s="4" t="str">
        <f>TRIM(MID(B183,27,SEARCH("[",B183,27)-27))</f>
        <v>luo</v>
      </c>
      <c r="E183" s="2">
        <f t="shared" si="7"/>
        <v>29</v>
      </c>
      <c r="F183" s="3" t="str">
        <f t="shared" si="8"/>
        <v>0x232EC</v>
      </c>
      <c r="G183">
        <f>LEN(D183)</f>
        <v>3</v>
      </c>
      <c r="H183" t="str">
        <f>MID($D183,1,1)</f>
        <v>l</v>
      </c>
      <c r="I183" t="str">
        <f>MID(D183,2,1)</f>
        <v>u</v>
      </c>
      <c r="J183" t="str">
        <f>MID($D183,3,1)</f>
        <v>o</v>
      </c>
      <c r="K183" t="str">
        <f>MID($D183,4,1)</f>
        <v/>
      </c>
      <c r="L183" t="str">
        <f>MID($D183,5,1)</f>
        <v/>
      </c>
      <c r="M183" t="str">
        <f>MID($D183,6,1)</f>
        <v/>
      </c>
    </row>
    <row r="184" spans="1:13">
      <c r="A184">
        <v>183</v>
      </c>
      <c r="B184" t="s">
        <v>195</v>
      </c>
      <c r="C184" t="str">
        <f t="shared" si="6"/>
        <v>绿率铝驴旅屡滤吕律氯缕侣虑履偻膂榈闾捋褛稆</v>
      </c>
      <c r="D184" s="4" t="str">
        <f>TRIM(MID(B184,27,SEARCH("[",B184,27)-27))</f>
        <v>lv</v>
      </c>
      <c r="E184" s="2">
        <f t="shared" si="7"/>
        <v>21</v>
      </c>
      <c r="F184" s="3" t="str">
        <f t="shared" si="8"/>
        <v>0x23326</v>
      </c>
      <c r="G184">
        <f>LEN(D184)</f>
        <v>2</v>
      </c>
      <c r="H184" t="str">
        <f>MID($D184,1,1)</f>
        <v>l</v>
      </c>
      <c r="I184" t="str">
        <f>MID(D184,2,1)</f>
        <v>v</v>
      </c>
      <c r="J184" t="str">
        <f>MID($D184,3,1)</f>
        <v/>
      </c>
      <c r="K184" t="str">
        <f>MID($D184,4,1)</f>
        <v/>
      </c>
      <c r="L184" t="str">
        <f>MID($D184,5,1)</f>
        <v/>
      </c>
      <c r="M184" t="str">
        <f>MID($D184,6,1)</f>
        <v/>
      </c>
    </row>
    <row r="185" spans="1:13">
      <c r="A185">
        <v>184</v>
      </c>
      <c r="B185" t="s">
        <v>196</v>
      </c>
      <c r="C185" t="str">
        <f t="shared" si="6"/>
        <v>吗妈马嘛麻骂抹码玛蚂摩唛蟆犸嬷杩</v>
      </c>
      <c r="D185" s="4" t="str">
        <f>TRIM(MID(B185,27,SEARCH("[",B185,27)-27))</f>
        <v>ma</v>
      </c>
      <c r="E185" s="2">
        <f t="shared" si="7"/>
        <v>16</v>
      </c>
      <c r="F185" s="3" t="str">
        <f t="shared" si="8"/>
        <v>0x23350</v>
      </c>
      <c r="G185">
        <f>LEN(D185)</f>
        <v>2</v>
      </c>
      <c r="H185" t="str">
        <f>MID($D185,1,1)</f>
        <v>m</v>
      </c>
      <c r="I185" t="str">
        <f>MID(D185,2,1)</f>
        <v>a</v>
      </c>
      <c r="J185" t="str">
        <f>MID($D185,3,1)</f>
        <v/>
      </c>
      <c r="K185" t="str">
        <f>MID($D185,4,1)</f>
        <v/>
      </c>
      <c r="L185" t="str">
        <f>MID($D185,5,1)</f>
        <v/>
      </c>
      <c r="M185" t="str">
        <f>MID($D185,6,1)</f>
        <v/>
      </c>
    </row>
    <row r="186" spans="1:13">
      <c r="A186">
        <v>185</v>
      </c>
      <c r="B186" t="s">
        <v>197</v>
      </c>
      <c r="C186" t="str">
        <f t="shared" si="6"/>
        <v>买卖迈埋麦脉劢霾荬</v>
      </c>
      <c r="D186" s="4" t="str">
        <f>TRIM(MID(B186,27,SEARCH("[",B186,27)-27))</f>
        <v>mai</v>
      </c>
      <c r="E186" s="2">
        <f t="shared" si="7"/>
        <v>9</v>
      </c>
      <c r="F186" s="3" t="str">
        <f t="shared" si="8"/>
        <v>0x23370</v>
      </c>
      <c r="G186">
        <f>LEN(D186)</f>
        <v>3</v>
      </c>
      <c r="H186" t="str">
        <f>MID($D186,1,1)</f>
        <v>m</v>
      </c>
      <c r="I186" t="str">
        <f>MID(D186,2,1)</f>
        <v>a</v>
      </c>
      <c r="J186" t="str">
        <f>MID($D186,3,1)</f>
        <v>i</v>
      </c>
      <c r="K186" t="str">
        <f>MID($D186,4,1)</f>
        <v/>
      </c>
      <c r="L186" t="str">
        <f>MID($D186,5,1)</f>
        <v/>
      </c>
      <c r="M186" t="str">
        <f>MID($D186,6,1)</f>
        <v/>
      </c>
    </row>
    <row r="187" spans="1:13">
      <c r="A187">
        <v>186</v>
      </c>
      <c r="B187" t="s">
        <v>198</v>
      </c>
      <c r="C187" t="str">
        <f t="shared" si="6"/>
        <v>满慢瞒漫蛮蔓曼馒埋谩幔鳗墁螨镘颟鞔缦熳</v>
      </c>
      <c r="D187" s="4" t="str">
        <f>TRIM(MID(B187,27,SEARCH("[",B187,27)-27))</f>
        <v>man</v>
      </c>
      <c r="E187" s="2">
        <f t="shared" si="7"/>
        <v>19</v>
      </c>
      <c r="F187" s="3" t="str">
        <f t="shared" si="8"/>
        <v>0x23382</v>
      </c>
      <c r="G187">
        <f>LEN(D187)</f>
        <v>3</v>
      </c>
      <c r="H187" t="str">
        <f>MID($D187,1,1)</f>
        <v>m</v>
      </c>
      <c r="I187" t="str">
        <f>MID(D187,2,1)</f>
        <v>a</v>
      </c>
      <c r="J187" t="str">
        <f>MID($D187,3,1)</f>
        <v>n</v>
      </c>
      <c r="K187" t="str">
        <f>MID($D187,4,1)</f>
        <v/>
      </c>
      <c r="L187" t="str">
        <f>MID($D187,5,1)</f>
        <v/>
      </c>
      <c r="M187" t="str">
        <f>MID($D187,6,1)</f>
        <v/>
      </c>
    </row>
    <row r="188" spans="1:13">
      <c r="A188">
        <v>187</v>
      </c>
      <c r="B188" t="s">
        <v>199</v>
      </c>
      <c r="C188" t="str">
        <f t="shared" si="6"/>
        <v>忙芒盲莽茫氓硭邙蟒漭</v>
      </c>
      <c r="D188" s="4" t="str">
        <f>TRIM(MID(B188,27,SEARCH("[",B188,27)-27))</f>
        <v>mang</v>
      </c>
      <c r="E188" s="2">
        <f t="shared" si="7"/>
        <v>10</v>
      </c>
      <c r="F188" s="3" t="str">
        <f t="shared" si="8"/>
        <v>0x233A8</v>
      </c>
      <c r="G188">
        <f>LEN(D188)</f>
        <v>4</v>
      </c>
      <c r="H188" t="str">
        <f>MID($D188,1,1)</f>
        <v>m</v>
      </c>
      <c r="I188" t="str">
        <f>MID(D188,2,1)</f>
        <v>a</v>
      </c>
      <c r="J188" t="str">
        <f>MID($D188,3,1)</f>
        <v>n</v>
      </c>
      <c r="K188" t="str">
        <f>MID($D188,4,1)</f>
        <v>g</v>
      </c>
      <c r="L188" t="str">
        <f>MID($D188,5,1)</f>
        <v/>
      </c>
      <c r="M188" t="str">
        <f>MID($D188,6,1)</f>
        <v/>
      </c>
    </row>
    <row r="189" spans="1:13">
      <c r="A189">
        <v>188</v>
      </c>
      <c r="B189" t="s">
        <v>200</v>
      </c>
      <c r="C189" t="str">
        <f t="shared" si="6"/>
        <v>毛冒帽猫矛卯貌茂贸铆锚茅耄茆瑁蝥髦懋昴牦瞀峁袤蟊旄泖</v>
      </c>
      <c r="D189" s="4" t="str">
        <f>TRIM(MID(B189,27,SEARCH("[",B189,27)-27))</f>
        <v>mao</v>
      </c>
      <c r="E189" s="2">
        <f t="shared" si="7"/>
        <v>26</v>
      </c>
      <c r="F189" s="3" t="str">
        <f t="shared" si="8"/>
        <v>0x233BC</v>
      </c>
      <c r="G189">
        <f>LEN(D189)</f>
        <v>3</v>
      </c>
      <c r="H189" t="str">
        <f>MID($D189,1,1)</f>
        <v>m</v>
      </c>
      <c r="I189" t="str">
        <f>MID(D189,2,1)</f>
        <v>a</v>
      </c>
      <c r="J189" t="str">
        <f>MID($D189,3,1)</f>
        <v>o</v>
      </c>
      <c r="K189" t="str">
        <f>MID($D189,4,1)</f>
        <v/>
      </c>
      <c r="L189" t="str">
        <f>MID($D189,5,1)</f>
        <v/>
      </c>
      <c r="M189" t="str">
        <f>MID($D189,6,1)</f>
        <v/>
      </c>
    </row>
    <row r="190" spans="1:13">
      <c r="A190">
        <v>189</v>
      </c>
      <c r="B190" t="s">
        <v>201</v>
      </c>
      <c r="C190" t="str">
        <f t="shared" si="6"/>
        <v>么麽</v>
      </c>
      <c r="D190" s="4" t="str">
        <f>TRIM(MID(B190,27,SEARCH("[",B190,27)-27))</f>
        <v>me</v>
      </c>
      <c r="E190" s="2">
        <f t="shared" si="7"/>
        <v>2</v>
      </c>
      <c r="F190" s="3" t="str">
        <f t="shared" si="8"/>
        <v>0x233F0</v>
      </c>
      <c r="G190">
        <f>LEN(D190)</f>
        <v>2</v>
      </c>
      <c r="H190" t="str">
        <f>MID($D190,1,1)</f>
        <v>m</v>
      </c>
      <c r="I190" t="str">
        <f>MID(D190,2,1)</f>
        <v>e</v>
      </c>
      <c r="J190" t="str">
        <f>MID($D190,3,1)</f>
        <v/>
      </c>
      <c r="K190" t="str">
        <f>MID($D190,4,1)</f>
        <v/>
      </c>
      <c r="L190" t="str">
        <f>MID($D190,5,1)</f>
        <v/>
      </c>
      <c r="M190" t="str">
        <f>MID($D190,6,1)</f>
        <v/>
      </c>
    </row>
    <row r="191" spans="1:13">
      <c r="A191">
        <v>190</v>
      </c>
      <c r="B191" t="s">
        <v>202</v>
      </c>
      <c r="C191" t="str">
        <f t="shared" si="6"/>
        <v>没每煤镁美酶妹枚霉玫眉梅寐昧媒糜媚谜沫嵋猸袂湄浼鹛莓魅镅楣</v>
      </c>
      <c r="D191" s="4" t="str">
        <f>TRIM(MID(B191,27,SEARCH("[",B191,27)-27))</f>
        <v>mei</v>
      </c>
      <c r="E191" s="2">
        <f t="shared" si="7"/>
        <v>29</v>
      </c>
      <c r="F191" s="3" t="str">
        <f t="shared" si="8"/>
        <v>0x233F4</v>
      </c>
      <c r="G191">
        <f>LEN(D191)</f>
        <v>3</v>
      </c>
      <c r="H191" t="str">
        <f>MID($D191,1,1)</f>
        <v>m</v>
      </c>
      <c r="I191" t="str">
        <f>MID(D191,2,1)</f>
        <v>e</v>
      </c>
      <c r="J191" t="str">
        <f>MID($D191,3,1)</f>
        <v>i</v>
      </c>
      <c r="K191" t="str">
        <f>MID($D191,4,1)</f>
        <v/>
      </c>
      <c r="L191" t="str">
        <f>MID($D191,5,1)</f>
        <v/>
      </c>
      <c r="M191" t="str">
        <f>MID($D191,6,1)</f>
        <v/>
      </c>
    </row>
    <row r="192" spans="1:13">
      <c r="A192">
        <v>191</v>
      </c>
      <c r="B192" t="s">
        <v>203</v>
      </c>
      <c r="C192" t="str">
        <f t="shared" si="6"/>
        <v>门们闷扪焖懑钔</v>
      </c>
      <c r="D192" s="4" t="str">
        <f>TRIM(MID(B192,27,SEARCH("[",B192,27)-27))</f>
        <v>men</v>
      </c>
      <c r="E192" s="2">
        <f t="shared" si="7"/>
        <v>7</v>
      </c>
      <c r="F192" s="3" t="str">
        <f t="shared" si="8"/>
        <v>0x2342E</v>
      </c>
      <c r="G192">
        <f>LEN(D192)</f>
        <v>3</v>
      </c>
      <c r="H192" t="str">
        <f>MID($D192,1,1)</f>
        <v>m</v>
      </c>
      <c r="I192" t="str">
        <f>MID(D192,2,1)</f>
        <v>e</v>
      </c>
      <c r="J192" t="str">
        <f>MID($D192,3,1)</f>
        <v>n</v>
      </c>
      <c r="K192" t="str">
        <f>MID($D192,4,1)</f>
        <v/>
      </c>
      <c r="L192" t="str">
        <f>MID($D192,5,1)</f>
        <v/>
      </c>
      <c r="M192" t="str">
        <f>MID($D192,6,1)</f>
        <v/>
      </c>
    </row>
    <row r="193" spans="1:13">
      <c r="A193">
        <v>192</v>
      </c>
      <c r="B193" t="s">
        <v>204</v>
      </c>
      <c r="C193" t="str">
        <f t="shared" si="6"/>
        <v>猛梦蒙锰孟盟檬萌氓礞蜢勐懵甍蠓虻朦艋艨瞢</v>
      </c>
      <c r="D193" s="4" t="str">
        <f>TRIM(MID(B193,27,SEARCH("[",B193,27)-27))</f>
        <v>meng</v>
      </c>
      <c r="E193" s="2">
        <f t="shared" si="7"/>
        <v>20</v>
      </c>
      <c r="F193" s="3" t="str">
        <f t="shared" si="8"/>
        <v>0x2343C</v>
      </c>
      <c r="G193">
        <f>LEN(D193)</f>
        <v>4</v>
      </c>
      <c r="H193" t="str">
        <f>MID($D193,1,1)</f>
        <v>m</v>
      </c>
      <c r="I193" t="str">
        <f>MID(D193,2,1)</f>
        <v>e</v>
      </c>
      <c r="J193" t="str">
        <f>MID($D193,3,1)</f>
        <v>n</v>
      </c>
      <c r="K193" t="str">
        <f>MID($D193,4,1)</f>
        <v>g</v>
      </c>
      <c r="L193" t="str">
        <f>MID($D193,5,1)</f>
        <v/>
      </c>
      <c r="M193" t="str">
        <f>MID($D193,6,1)</f>
        <v/>
      </c>
    </row>
    <row r="194" spans="1:13">
      <c r="A194">
        <v>193</v>
      </c>
      <c r="B194" t="s">
        <v>205</v>
      </c>
      <c r="C194" t="str">
        <f t="shared" si="6"/>
        <v>米密迷眯蜜谜觅秘弥幂靡糜泌醚蘼縻咪汨麋祢猕弭谧芈脒宓敉嘧糸</v>
      </c>
      <c r="D194" s="4" t="str">
        <f>TRIM(MID(B194,27,SEARCH("[",B194,27)-27))</f>
        <v>mi</v>
      </c>
      <c r="E194" s="2">
        <f t="shared" si="7"/>
        <v>29</v>
      </c>
      <c r="F194" s="3" t="str">
        <f t="shared" si="8"/>
        <v>0x23464</v>
      </c>
      <c r="G194">
        <f>LEN(D194)</f>
        <v>2</v>
      </c>
      <c r="H194" t="str">
        <f>MID($D194,1,1)</f>
        <v>m</v>
      </c>
      <c r="I194" t="str">
        <f>MID(D194,2,1)</f>
        <v>i</v>
      </c>
      <c r="J194" t="str">
        <f>MID($D194,3,1)</f>
        <v/>
      </c>
      <c r="K194" t="str">
        <f>MID($D194,4,1)</f>
        <v/>
      </c>
      <c r="L194" t="str">
        <f>MID($D194,5,1)</f>
        <v/>
      </c>
      <c r="M194" t="str">
        <f>MID($D194,6,1)</f>
        <v/>
      </c>
    </row>
    <row r="195" spans="1:13">
      <c r="A195">
        <v>194</v>
      </c>
      <c r="B195" t="s">
        <v>206</v>
      </c>
      <c r="C195" t="str">
        <f t="shared" ref="C195:C258" si="9">MID(B195,SEARCH("""",B195)+1,SEARCH("""",B195,SEARCH("""",B195)+1)-SEARCH("""",B195)-1)</f>
        <v>面棉免绵眠缅勉冕娩腼湎眄沔黾渑</v>
      </c>
      <c r="D195" s="4" t="str">
        <f>TRIM(MID(B195,27,SEARCH("[",B195,27)-27))</f>
        <v>mian</v>
      </c>
      <c r="E195" s="2">
        <f t="shared" ref="E195:E258" si="10">LEN(C195)</f>
        <v>15</v>
      </c>
      <c r="F195" s="3" t="str">
        <f t="shared" si="8"/>
        <v>0x2349E</v>
      </c>
      <c r="G195">
        <f>LEN(D195)</f>
        <v>4</v>
      </c>
      <c r="H195" t="str">
        <f>MID($D195,1,1)</f>
        <v>m</v>
      </c>
      <c r="I195" t="str">
        <f>MID(D195,2,1)</f>
        <v>i</v>
      </c>
      <c r="J195" t="str">
        <f>MID($D195,3,1)</f>
        <v>a</v>
      </c>
      <c r="K195" t="str">
        <f>MID($D195,4,1)</f>
        <v>n</v>
      </c>
      <c r="L195" t="str">
        <f>MID($D195,5,1)</f>
        <v/>
      </c>
      <c r="M195" t="str">
        <f>MID($D195,6,1)</f>
        <v/>
      </c>
    </row>
    <row r="196" spans="1:13">
      <c r="A196">
        <v>195</v>
      </c>
      <c r="B196" t="s">
        <v>207</v>
      </c>
      <c r="C196" t="str">
        <f t="shared" si="9"/>
        <v>秒苗庙妙描瞄藐渺眇缪缈邈淼喵杪鹋</v>
      </c>
      <c r="D196" s="4" t="str">
        <f>TRIM(MID(B196,27,SEARCH("[",B196,27)-27))</f>
        <v>miao</v>
      </c>
      <c r="E196" s="2">
        <f t="shared" si="10"/>
        <v>16</v>
      </c>
      <c r="F196" s="3" t="str">
        <f t="shared" ref="F196:F259" si="11">"0x"&amp;DEC2HEX(HEX2DEC(MID(F195,3,LEN(F195)-2))+2*E195)</f>
        <v>0x234BC</v>
      </c>
      <c r="G196">
        <f>LEN(D196)</f>
        <v>4</v>
      </c>
      <c r="H196" t="str">
        <f>MID($D196,1,1)</f>
        <v>m</v>
      </c>
      <c r="I196" t="str">
        <f>MID(D196,2,1)</f>
        <v>i</v>
      </c>
      <c r="J196" t="str">
        <f>MID($D196,3,1)</f>
        <v>a</v>
      </c>
      <c r="K196" t="str">
        <f>MID($D196,4,1)</f>
        <v>o</v>
      </c>
      <c r="L196" t="str">
        <f>MID($D196,5,1)</f>
        <v/>
      </c>
      <c r="M196" t="str">
        <f>MID($D196,6,1)</f>
        <v/>
      </c>
    </row>
    <row r="197" spans="1:13">
      <c r="A197">
        <v>196</v>
      </c>
      <c r="B197" t="s">
        <v>208</v>
      </c>
      <c r="C197" t="str">
        <f t="shared" si="9"/>
        <v>灭蔑咩篾蠛乜</v>
      </c>
      <c r="D197" s="4" t="str">
        <f>TRIM(MID(B197,27,SEARCH("[",B197,27)-27))</f>
        <v>mie</v>
      </c>
      <c r="E197" s="2">
        <f t="shared" si="10"/>
        <v>6</v>
      </c>
      <c r="F197" s="3" t="str">
        <f t="shared" si="11"/>
        <v>0x234DC</v>
      </c>
      <c r="G197">
        <f>LEN(D197)</f>
        <v>3</v>
      </c>
      <c r="H197" t="str">
        <f>MID($D197,1,1)</f>
        <v>m</v>
      </c>
      <c r="I197" t="str">
        <f>MID(D197,2,1)</f>
        <v>i</v>
      </c>
      <c r="J197" t="str">
        <f>MID($D197,3,1)</f>
        <v>e</v>
      </c>
      <c r="K197" t="str">
        <f>MID($D197,4,1)</f>
        <v/>
      </c>
      <c r="L197" t="str">
        <f>MID($D197,5,1)</f>
        <v/>
      </c>
      <c r="M197" t="str">
        <f>MID($D197,6,1)</f>
        <v/>
      </c>
    </row>
    <row r="198" spans="1:13">
      <c r="A198">
        <v>197</v>
      </c>
      <c r="B198" t="s">
        <v>209</v>
      </c>
      <c r="C198" t="str">
        <f t="shared" si="9"/>
        <v>民抿敏闽皿悯珉愍缗闵玟苠泯黾鳘岷</v>
      </c>
      <c r="D198" s="4" t="str">
        <f>TRIM(MID(B198,27,SEARCH("[",B198,27)-27))</f>
        <v>min</v>
      </c>
      <c r="E198" s="2">
        <f t="shared" si="10"/>
        <v>16</v>
      </c>
      <c r="F198" s="3" t="str">
        <f t="shared" si="11"/>
        <v>0x234E8</v>
      </c>
      <c r="G198">
        <f>LEN(D198)</f>
        <v>3</v>
      </c>
      <c r="H198" t="str">
        <f>MID($D198,1,1)</f>
        <v>m</v>
      </c>
      <c r="I198" t="str">
        <f>MID(D198,2,1)</f>
        <v>i</v>
      </c>
      <c r="J198" t="str">
        <f>MID($D198,3,1)</f>
        <v>n</v>
      </c>
      <c r="K198" t="str">
        <f>MID($D198,4,1)</f>
        <v/>
      </c>
      <c r="L198" t="str">
        <f>MID($D198,5,1)</f>
        <v/>
      </c>
      <c r="M198" t="str">
        <f>MID($D198,6,1)</f>
        <v/>
      </c>
    </row>
    <row r="199" spans="1:13">
      <c r="A199">
        <v>198</v>
      </c>
      <c r="B199" t="s">
        <v>210</v>
      </c>
      <c r="C199" t="str">
        <f t="shared" si="9"/>
        <v>名明命鸣铭螟盟冥瞑暝茗溟酩</v>
      </c>
      <c r="D199" s="4" t="str">
        <f>TRIM(MID(B199,27,SEARCH("[",B199,27)-27))</f>
        <v>ming</v>
      </c>
      <c r="E199" s="2">
        <f t="shared" si="10"/>
        <v>13</v>
      </c>
      <c r="F199" s="3" t="str">
        <f t="shared" si="11"/>
        <v>0x23508</v>
      </c>
      <c r="G199">
        <f>LEN(D199)</f>
        <v>4</v>
      </c>
      <c r="H199" t="str">
        <f>MID($D199,1,1)</f>
        <v>m</v>
      </c>
      <c r="I199" t="str">
        <f>MID(D199,2,1)</f>
        <v>i</v>
      </c>
      <c r="J199" t="str">
        <f>MID($D199,3,1)</f>
        <v>n</v>
      </c>
      <c r="K199" t="str">
        <f>MID($D199,4,1)</f>
        <v>g</v>
      </c>
      <c r="L199" t="str">
        <f>MID($D199,5,1)</f>
        <v/>
      </c>
      <c r="M199" t="str">
        <f>MID($D199,6,1)</f>
        <v/>
      </c>
    </row>
    <row r="200" spans="1:13">
      <c r="A200">
        <v>199</v>
      </c>
      <c r="B200" t="s">
        <v>211</v>
      </c>
      <c r="C200" t="str">
        <f t="shared" si="9"/>
        <v>谬缪</v>
      </c>
      <c r="D200" s="4" t="str">
        <f>TRIM(MID(B200,27,SEARCH("[",B200,27)-27))</f>
        <v>miu</v>
      </c>
      <c r="E200" s="2">
        <f t="shared" si="10"/>
        <v>2</v>
      </c>
      <c r="F200" s="3" t="str">
        <f t="shared" si="11"/>
        <v>0x23522</v>
      </c>
      <c r="G200">
        <f>LEN(D200)</f>
        <v>3</v>
      </c>
      <c r="H200" t="str">
        <f>MID($D200,1,1)</f>
        <v>m</v>
      </c>
      <c r="I200" t="str">
        <f>MID(D200,2,1)</f>
        <v>i</v>
      </c>
      <c r="J200" t="str">
        <f>MID($D200,3,1)</f>
        <v>u</v>
      </c>
      <c r="K200" t="str">
        <f>MID($D200,4,1)</f>
        <v/>
      </c>
      <c r="L200" t="str">
        <f>MID($D200,5,1)</f>
        <v/>
      </c>
      <c r="M200" t="str">
        <f>MID($D200,6,1)</f>
        <v/>
      </c>
    </row>
    <row r="201" spans="1:13">
      <c r="A201">
        <v>200</v>
      </c>
      <c r="B201" t="s">
        <v>212</v>
      </c>
      <c r="C201" t="str">
        <f t="shared" si="9"/>
        <v>摸磨抹末膜墨没莫默魔模摩摹漠陌脉沫万无冒寞秣蓦麽茉嘿嬷蘑瘼殁镆嫫谟貊貘馍耱</v>
      </c>
      <c r="D201" s="4" t="str">
        <f>TRIM(MID(B201,27,SEARCH("[",B201,27)-27))</f>
        <v>mo</v>
      </c>
      <c r="E201" s="2">
        <f t="shared" si="10"/>
        <v>37</v>
      </c>
      <c r="F201" s="3" t="str">
        <f t="shared" si="11"/>
        <v>0x23526</v>
      </c>
      <c r="G201">
        <f>LEN(D201)</f>
        <v>2</v>
      </c>
      <c r="H201" t="str">
        <f>MID($D201,1,1)</f>
        <v>m</v>
      </c>
      <c r="I201" t="str">
        <f>MID(D201,2,1)</f>
        <v>o</v>
      </c>
      <c r="J201" t="str">
        <f>MID($D201,3,1)</f>
        <v/>
      </c>
      <c r="K201" t="str">
        <f>MID($D201,4,1)</f>
        <v/>
      </c>
      <c r="L201" t="str">
        <f>MID($D201,5,1)</f>
        <v/>
      </c>
      <c r="M201" t="str">
        <f>MID($D201,6,1)</f>
        <v/>
      </c>
    </row>
    <row r="202" spans="1:13">
      <c r="A202">
        <v>201</v>
      </c>
      <c r="B202" t="s">
        <v>213</v>
      </c>
      <c r="C202" t="str">
        <f t="shared" si="9"/>
        <v>某谋牟眸蛑鍪侔缪哞</v>
      </c>
      <c r="D202" s="4" t="str">
        <f>TRIM(MID(B202,27,SEARCH("[",B202,27)-27))</f>
        <v>mou</v>
      </c>
      <c r="E202" s="2">
        <f t="shared" si="10"/>
        <v>9</v>
      </c>
      <c r="F202" s="3" t="str">
        <f t="shared" si="11"/>
        <v>0x23570</v>
      </c>
      <c r="G202">
        <f>LEN(D202)</f>
        <v>3</v>
      </c>
      <c r="H202" t="str">
        <f>MID($D202,1,1)</f>
        <v>m</v>
      </c>
      <c r="I202" t="str">
        <f>MID(D202,2,1)</f>
        <v>o</v>
      </c>
      <c r="J202" t="str">
        <f>MID($D202,3,1)</f>
        <v>u</v>
      </c>
      <c r="K202" t="str">
        <f>MID($D202,4,1)</f>
        <v/>
      </c>
      <c r="L202" t="str">
        <f>MID($D202,5,1)</f>
        <v/>
      </c>
      <c r="M202" t="str">
        <f>MID($D202,6,1)</f>
        <v/>
      </c>
    </row>
    <row r="203" spans="1:13">
      <c r="A203">
        <v>202</v>
      </c>
      <c r="B203" t="s">
        <v>214</v>
      </c>
      <c r="C203" t="str">
        <f t="shared" si="9"/>
        <v>木母亩幕目墓牧牟模穆暮牡拇募慕睦姆姥钼毪坶沐仫苜</v>
      </c>
      <c r="D203" s="4" t="str">
        <f>TRIM(MID(B203,27,SEARCH("[",B203,27)-27))</f>
        <v>mu</v>
      </c>
      <c r="E203" s="2">
        <f t="shared" si="10"/>
        <v>24</v>
      </c>
      <c r="F203" s="3" t="str">
        <f t="shared" si="11"/>
        <v>0x23582</v>
      </c>
      <c r="G203">
        <f>LEN(D203)</f>
        <v>2</v>
      </c>
      <c r="H203" t="str">
        <f>MID($D203,1,1)</f>
        <v>m</v>
      </c>
      <c r="I203" t="str">
        <f>MID(D203,2,1)</f>
        <v>u</v>
      </c>
      <c r="J203" t="str">
        <f>MID($D203,3,1)</f>
        <v/>
      </c>
      <c r="K203" t="str">
        <f>MID($D203,4,1)</f>
        <v/>
      </c>
      <c r="L203" t="str">
        <f>MID($D203,5,1)</f>
        <v/>
      </c>
      <c r="M203" t="str">
        <f>MID($D203,6,1)</f>
        <v/>
      </c>
    </row>
    <row r="204" spans="1:13">
      <c r="A204">
        <v>203</v>
      </c>
      <c r="B204" t="s">
        <v>215</v>
      </c>
      <c r="C204" t="str">
        <f t="shared" si="9"/>
        <v>那拿哪纳钠娜呐南衲捺镎肭</v>
      </c>
      <c r="D204" s="4" t="str">
        <f>TRIM(MID(B204,27,SEARCH("[",B204,27)-27))</f>
        <v>na</v>
      </c>
      <c r="E204" s="2">
        <f t="shared" si="10"/>
        <v>12</v>
      </c>
      <c r="F204" s="3" t="str">
        <f t="shared" si="11"/>
        <v>0x235B2</v>
      </c>
      <c r="G204">
        <f>LEN(D204)</f>
        <v>2</v>
      </c>
      <c r="H204" t="str">
        <f>MID($D204,1,1)</f>
        <v>n</v>
      </c>
      <c r="I204" t="str">
        <f>MID(D204,2,1)</f>
        <v>a</v>
      </c>
      <c r="J204" t="str">
        <f>MID($D204,3,1)</f>
        <v/>
      </c>
      <c r="K204" t="str">
        <f>MID($D204,4,1)</f>
        <v/>
      </c>
      <c r="L204" t="str">
        <f>MID($D204,5,1)</f>
        <v/>
      </c>
      <c r="M204" t="str">
        <f>MID($D204,6,1)</f>
        <v/>
      </c>
    </row>
    <row r="205" spans="1:13">
      <c r="A205">
        <v>204</v>
      </c>
      <c r="B205" t="s">
        <v>216</v>
      </c>
      <c r="C205" t="str">
        <f t="shared" si="9"/>
        <v>乃耐奶奈氖哪萘艿柰鼐佴</v>
      </c>
      <c r="D205" s="4" t="str">
        <f>TRIM(MID(B205,27,SEARCH("[",B205,27)-27))</f>
        <v>nai</v>
      </c>
      <c r="E205" s="2">
        <f t="shared" si="10"/>
        <v>11</v>
      </c>
      <c r="F205" s="3" t="str">
        <f t="shared" si="11"/>
        <v>0x235CA</v>
      </c>
      <c r="G205">
        <f>LEN(D205)</f>
        <v>3</v>
      </c>
      <c r="H205" t="str">
        <f>MID($D205,1,1)</f>
        <v>n</v>
      </c>
      <c r="I205" t="str">
        <f>MID(D205,2,1)</f>
        <v>a</v>
      </c>
      <c r="J205" t="str">
        <f>MID($D205,3,1)</f>
        <v>i</v>
      </c>
      <c r="K205" t="str">
        <f>MID($D205,4,1)</f>
        <v/>
      </c>
      <c r="L205" t="str">
        <f>MID($D205,5,1)</f>
        <v/>
      </c>
      <c r="M205" t="str">
        <f>MID($D205,6,1)</f>
        <v/>
      </c>
    </row>
    <row r="206" spans="1:13">
      <c r="A206">
        <v>205</v>
      </c>
      <c r="B206" t="s">
        <v>217</v>
      </c>
      <c r="C206" t="str">
        <f t="shared" si="9"/>
        <v>难南男赧囡蝻楠喃腩</v>
      </c>
      <c r="D206" s="4" t="str">
        <f>TRIM(MID(B206,27,SEARCH("[",B206,27)-27))</f>
        <v>nan</v>
      </c>
      <c r="E206" s="2">
        <f t="shared" si="10"/>
        <v>9</v>
      </c>
      <c r="F206" s="3" t="str">
        <f t="shared" si="11"/>
        <v>0x235E0</v>
      </c>
      <c r="G206">
        <f>LEN(D206)</f>
        <v>3</v>
      </c>
      <c r="H206" t="str">
        <f>MID($D206,1,1)</f>
        <v>n</v>
      </c>
      <c r="I206" t="str">
        <f>MID(D206,2,1)</f>
        <v>a</v>
      </c>
      <c r="J206" t="str">
        <f>MID($D206,3,1)</f>
        <v>n</v>
      </c>
      <c r="K206" t="str">
        <f>MID($D206,4,1)</f>
        <v/>
      </c>
      <c r="L206" t="str">
        <f>MID($D206,5,1)</f>
        <v/>
      </c>
      <c r="M206" t="str">
        <f>MID($D206,6,1)</f>
        <v/>
      </c>
    </row>
    <row r="207" spans="1:13">
      <c r="A207">
        <v>206</v>
      </c>
      <c r="B207" t="s">
        <v>218</v>
      </c>
      <c r="C207" t="str">
        <f t="shared" si="9"/>
        <v>囊馕曩囔攮</v>
      </c>
      <c r="D207" s="4" t="str">
        <f>TRIM(MID(B207,27,SEARCH("[",B207,27)-27))</f>
        <v>nang</v>
      </c>
      <c r="E207" s="2">
        <f t="shared" si="10"/>
        <v>5</v>
      </c>
      <c r="F207" s="3" t="str">
        <f t="shared" si="11"/>
        <v>0x235F2</v>
      </c>
      <c r="G207">
        <f>LEN(D207)</f>
        <v>4</v>
      </c>
      <c r="H207" t="str">
        <f>MID($D207,1,1)</f>
        <v>n</v>
      </c>
      <c r="I207" t="str">
        <f>MID(D207,2,1)</f>
        <v>a</v>
      </c>
      <c r="J207" t="str">
        <f>MID($D207,3,1)</f>
        <v>n</v>
      </c>
      <c r="K207" t="str">
        <f>MID($D207,4,1)</f>
        <v>g</v>
      </c>
      <c r="L207" t="str">
        <f>MID($D207,5,1)</f>
        <v/>
      </c>
      <c r="M207" t="str">
        <f>MID($D207,6,1)</f>
        <v/>
      </c>
    </row>
    <row r="208" spans="1:13">
      <c r="A208">
        <v>207</v>
      </c>
      <c r="B208" t="s">
        <v>219</v>
      </c>
      <c r="C208" t="str">
        <f t="shared" si="9"/>
        <v>闹脑恼挠淖孬铙瑙垴呶蛲猱硇</v>
      </c>
      <c r="D208" s="4" t="str">
        <f>TRIM(MID(B208,27,SEARCH("[",B208,27)-27))</f>
        <v>nao</v>
      </c>
      <c r="E208" s="2">
        <f t="shared" si="10"/>
        <v>13</v>
      </c>
      <c r="F208" s="3" t="str">
        <f t="shared" si="11"/>
        <v>0x235FC</v>
      </c>
      <c r="G208">
        <f>LEN(D208)</f>
        <v>3</v>
      </c>
      <c r="H208" t="str">
        <f>MID($D208,1,1)</f>
        <v>n</v>
      </c>
      <c r="I208" t="str">
        <f>MID(D208,2,1)</f>
        <v>a</v>
      </c>
      <c r="J208" t="str">
        <f>MID($D208,3,1)</f>
        <v>o</v>
      </c>
      <c r="K208" t="str">
        <f>MID($D208,4,1)</f>
        <v/>
      </c>
      <c r="L208" t="str">
        <f>MID($D208,5,1)</f>
        <v/>
      </c>
      <c r="M208" t="str">
        <f>MID($D208,6,1)</f>
        <v/>
      </c>
    </row>
    <row r="209" spans="1:13">
      <c r="A209">
        <v>208</v>
      </c>
      <c r="B209" t="s">
        <v>220</v>
      </c>
      <c r="C209" t="str">
        <f t="shared" si="9"/>
        <v>呢哪那呐讷</v>
      </c>
      <c r="D209" s="4" t="str">
        <f>TRIM(MID(B209,27,SEARCH("[",B209,27)-27))</f>
        <v>ne</v>
      </c>
      <c r="E209" s="2">
        <f t="shared" si="10"/>
        <v>5</v>
      </c>
      <c r="F209" s="3" t="str">
        <f t="shared" si="11"/>
        <v>0x23616</v>
      </c>
      <c r="G209">
        <f>LEN(D209)</f>
        <v>2</v>
      </c>
      <c r="H209" t="str">
        <f>MID($D209,1,1)</f>
        <v>n</v>
      </c>
      <c r="I209" t="str">
        <f>MID(D209,2,1)</f>
        <v>e</v>
      </c>
      <c r="J209" t="str">
        <f>MID($D209,3,1)</f>
        <v/>
      </c>
      <c r="K209" t="str">
        <f>MID($D209,4,1)</f>
        <v/>
      </c>
      <c r="L209" t="str">
        <f>MID($D209,5,1)</f>
        <v/>
      </c>
      <c r="M209" t="str">
        <f>MID($D209,6,1)</f>
        <v/>
      </c>
    </row>
    <row r="210" spans="1:13">
      <c r="A210">
        <v>209</v>
      </c>
      <c r="B210" t="s">
        <v>221</v>
      </c>
      <c r="C210" t="str">
        <f t="shared" si="9"/>
        <v>内哪馁那</v>
      </c>
      <c r="D210" s="4" t="str">
        <f>TRIM(MID(B210,27,SEARCH("[",B210,27)-27))</f>
        <v>nei</v>
      </c>
      <c r="E210" s="2">
        <f t="shared" si="10"/>
        <v>4</v>
      </c>
      <c r="F210" s="3" t="str">
        <f t="shared" si="11"/>
        <v>0x23620</v>
      </c>
      <c r="G210">
        <f>LEN(D210)</f>
        <v>3</v>
      </c>
      <c r="H210" t="str">
        <f>MID($D210,1,1)</f>
        <v>n</v>
      </c>
      <c r="I210" t="str">
        <f>MID(D210,2,1)</f>
        <v>e</v>
      </c>
      <c r="J210" t="str">
        <f>MID($D210,3,1)</f>
        <v>i</v>
      </c>
      <c r="K210" t="str">
        <f>MID($D210,4,1)</f>
        <v/>
      </c>
      <c r="L210" t="str">
        <f>MID($D210,5,1)</f>
        <v/>
      </c>
      <c r="M210" t="str">
        <f>MID($D210,6,1)</f>
        <v/>
      </c>
    </row>
    <row r="211" spans="1:13">
      <c r="A211">
        <v>210</v>
      </c>
      <c r="B211" t="s">
        <v>222</v>
      </c>
      <c r="C211" t="str">
        <f t="shared" si="9"/>
        <v>嫩恁</v>
      </c>
      <c r="D211" s="4" t="str">
        <f>TRIM(MID(B211,27,SEARCH("[",B211,27)-27))</f>
        <v>nen</v>
      </c>
      <c r="E211" s="2">
        <f t="shared" si="10"/>
        <v>2</v>
      </c>
      <c r="F211" s="3" t="str">
        <f t="shared" si="11"/>
        <v>0x23628</v>
      </c>
      <c r="G211">
        <f>LEN(D211)</f>
        <v>3</v>
      </c>
      <c r="H211" t="str">
        <f>MID($D211,1,1)</f>
        <v>n</v>
      </c>
      <c r="I211" t="str">
        <f>MID(D211,2,1)</f>
        <v>e</v>
      </c>
      <c r="J211" t="str">
        <f>MID($D211,3,1)</f>
        <v>n</v>
      </c>
      <c r="K211" t="str">
        <f>MID($D211,4,1)</f>
        <v/>
      </c>
      <c r="L211" t="str">
        <f>MID($D211,5,1)</f>
        <v/>
      </c>
      <c r="M211" t="str">
        <f>MID($D211,6,1)</f>
        <v/>
      </c>
    </row>
    <row r="212" spans="1:13">
      <c r="A212">
        <v>211</v>
      </c>
      <c r="B212" t="s">
        <v>223</v>
      </c>
      <c r="C212" t="str">
        <f t="shared" si="9"/>
        <v>能</v>
      </c>
      <c r="D212" s="4" t="str">
        <f>TRIM(MID(B212,27,SEARCH("[",B212,27)-27))</f>
        <v>neng</v>
      </c>
      <c r="E212" s="2">
        <f t="shared" si="10"/>
        <v>1</v>
      </c>
      <c r="F212" s="3" t="str">
        <f t="shared" si="11"/>
        <v>0x2362C</v>
      </c>
      <c r="G212">
        <f>LEN(D212)</f>
        <v>4</v>
      </c>
      <c r="H212" t="str">
        <f>MID($D212,1,1)</f>
        <v>n</v>
      </c>
      <c r="I212" t="str">
        <f>MID(D212,2,1)</f>
        <v>e</v>
      </c>
      <c r="J212" t="str">
        <f>MID($D212,3,1)</f>
        <v>n</v>
      </c>
      <c r="K212" t="str">
        <f>MID($D212,4,1)</f>
        <v>g</v>
      </c>
      <c r="L212" t="str">
        <f>MID($D212,5,1)</f>
        <v/>
      </c>
      <c r="M212" t="str">
        <f>MID($D212,6,1)</f>
        <v/>
      </c>
    </row>
    <row r="213" spans="1:13">
      <c r="A213">
        <v>212</v>
      </c>
      <c r="B213" t="s">
        <v>224</v>
      </c>
      <c r="C213" t="str">
        <f t="shared" si="9"/>
        <v>你泥拟腻逆呢溺倪尼匿妮霓铌昵坭祢猊伲怩鲵睨旎</v>
      </c>
      <c r="D213" s="4" t="str">
        <f>TRIM(MID(B213,27,SEARCH("[",B213,27)-27))</f>
        <v>ni</v>
      </c>
      <c r="E213" s="2">
        <f t="shared" si="10"/>
        <v>22</v>
      </c>
      <c r="F213" s="3" t="str">
        <f t="shared" si="11"/>
        <v>0x2362E</v>
      </c>
      <c r="G213">
        <f>LEN(D213)</f>
        <v>2</v>
      </c>
      <c r="H213" t="str">
        <f>MID($D213,1,1)</f>
        <v>n</v>
      </c>
      <c r="I213" t="str">
        <f>MID(D213,2,1)</f>
        <v>i</v>
      </c>
      <c r="J213" t="str">
        <f>MID($D213,3,1)</f>
        <v/>
      </c>
      <c r="K213" t="str">
        <f>MID($D213,4,1)</f>
        <v/>
      </c>
      <c r="L213" t="str">
        <f>MID($D213,5,1)</f>
        <v/>
      </c>
      <c r="M213" t="str">
        <f>MID($D213,6,1)</f>
        <v/>
      </c>
    </row>
    <row r="214" spans="1:13">
      <c r="A214">
        <v>213</v>
      </c>
      <c r="B214" t="s">
        <v>225</v>
      </c>
      <c r="C214" t="str">
        <f t="shared" si="9"/>
        <v>年念捻撵拈碾蔫粘廿黏辇鲇鲶埝</v>
      </c>
      <c r="D214" s="4" t="str">
        <f>TRIM(MID(B214,27,SEARCH("[",B214,27)-27))</f>
        <v>nian</v>
      </c>
      <c r="E214" s="2">
        <f t="shared" si="10"/>
        <v>14</v>
      </c>
      <c r="F214" s="3" t="str">
        <f t="shared" si="11"/>
        <v>0x2365A</v>
      </c>
      <c r="G214">
        <f>LEN(D214)</f>
        <v>4</v>
      </c>
      <c r="H214" t="str">
        <f>MID($D214,1,1)</f>
        <v>n</v>
      </c>
      <c r="I214" t="str">
        <f>MID(D214,2,1)</f>
        <v>i</v>
      </c>
      <c r="J214" t="str">
        <f>MID($D214,3,1)</f>
        <v>a</v>
      </c>
      <c r="K214" t="str">
        <f>MID($D214,4,1)</f>
        <v>n</v>
      </c>
      <c r="L214" t="str">
        <f>MID($D214,5,1)</f>
        <v/>
      </c>
      <c r="M214" t="str">
        <f>MID($D214,6,1)</f>
        <v/>
      </c>
    </row>
    <row r="215" spans="1:13">
      <c r="A215">
        <v>214</v>
      </c>
      <c r="B215" t="s">
        <v>226</v>
      </c>
      <c r="C215" t="str">
        <f t="shared" si="9"/>
        <v>娘酿</v>
      </c>
      <c r="D215" s="4" t="str">
        <f>TRIM(MID(B215,27,SEARCH("[",B215,27)-27))</f>
        <v>niang</v>
      </c>
      <c r="E215" s="2">
        <f t="shared" si="10"/>
        <v>2</v>
      </c>
      <c r="F215" s="3" t="str">
        <f t="shared" si="11"/>
        <v>0x23676</v>
      </c>
      <c r="G215">
        <f>LEN(D215)</f>
        <v>5</v>
      </c>
      <c r="H215" t="str">
        <f>MID($D215,1,1)</f>
        <v>n</v>
      </c>
      <c r="I215" t="str">
        <f>MID(D215,2,1)</f>
        <v>i</v>
      </c>
      <c r="J215" t="str">
        <f>MID($D215,3,1)</f>
        <v>a</v>
      </c>
      <c r="K215" t="str">
        <f>MID($D215,4,1)</f>
        <v>n</v>
      </c>
      <c r="L215" t="str">
        <f>MID($D215,5,1)</f>
        <v>g</v>
      </c>
      <c r="M215" t="str">
        <f>MID($D215,6,1)</f>
        <v/>
      </c>
    </row>
    <row r="216" spans="1:13">
      <c r="A216">
        <v>215</v>
      </c>
      <c r="B216" t="s">
        <v>227</v>
      </c>
      <c r="C216" t="str">
        <f t="shared" si="9"/>
        <v>鸟尿袅茑脲嬲</v>
      </c>
      <c r="D216" s="4" t="str">
        <f>TRIM(MID(B216,27,SEARCH("[",B216,27)-27))</f>
        <v>niao</v>
      </c>
      <c r="E216" s="2">
        <f t="shared" si="10"/>
        <v>6</v>
      </c>
      <c r="F216" s="3" t="str">
        <f t="shared" si="11"/>
        <v>0x2367A</v>
      </c>
      <c r="G216">
        <f>LEN(D216)</f>
        <v>4</v>
      </c>
      <c r="H216" t="str">
        <f>MID($D216,1,1)</f>
        <v>n</v>
      </c>
      <c r="I216" t="str">
        <f>MID(D216,2,1)</f>
        <v>i</v>
      </c>
      <c r="J216" t="str">
        <f>MID($D216,3,1)</f>
        <v>a</v>
      </c>
      <c r="K216" t="str">
        <f>MID($D216,4,1)</f>
        <v>o</v>
      </c>
      <c r="L216" t="str">
        <f>MID($D216,5,1)</f>
        <v/>
      </c>
      <c r="M216" t="str">
        <f>MID($D216,6,1)</f>
        <v/>
      </c>
    </row>
    <row r="217" spans="1:13">
      <c r="A217">
        <v>216</v>
      </c>
      <c r="B217" t="s">
        <v>228</v>
      </c>
      <c r="C217" t="str">
        <f t="shared" si="9"/>
        <v>捏镍聂孽涅镊啮陧蘖嗫臬蹑颞乜</v>
      </c>
      <c r="D217" s="4" t="str">
        <f>TRIM(MID(B217,27,SEARCH("[",B217,27)-27))</f>
        <v>nie</v>
      </c>
      <c r="E217" s="2">
        <f t="shared" si="10"/>
        <v>14</v>
      </c>
      <c r="F217" s="3" t="str">
        <f t="shared" si="11"/>
        <v>0x23686</v>
      </c>
      <c r="G217">
        <f>LEN(D217)</f>
        <v>3</v>
      </c>
      <c r="H217" t="str">
        <f>MID($D217,1,1)</f>
        <v>n</v>
      </c>
      <c r="I217" t="str">
        <f>MID(D217,2,1)</f>
        <v>i</v>
      </c>
      <c r="J217" t="str">
        <f>MID($D217,3,1)</f>
        <v>e</v>
      </c>
      <c r="K217" t="str">
        <f>MID($D217,4,1)</f>
        <v/>
      </c>
      <c r="L217" t="str">
        <f>MID($D217,5,1)</f>
        <v/>
      </c>
      <c r="M217" t="str">
        <f>MID($D217,6,1)</f>
        <v/>
      </c>
    </row>
    <row r="218" spans="1:13">
      <c r="A218">
        <v>217</v>
      </c>
      <c r="B218" t="s">
        <v>229</v>
      </c>
      <c r="C218" t="str">
        <f t="shared" si="9"/>
        <v>您恁</v>
      </c>
      <c r="D218" s="4" t="str">
        <f>TRIM(MID(B218,27,SEARCH("[",B218,27)-27))</f>
        <v>nin</v>
      </c>
      <c r="E218" s="2">
        <f t="shared" si="10"/>
        <v>2</v>
      </c>
      <c r="F218" s="3" t="str">
        <f t="shared" si="11"/>
        <v>0x236A2</v>
      </c>
      <c r="G218">
        <f>LEN(D218)</f>
        <v>3</v>
      </c>
      <c r="H218" t="str">
        <f>MID($D218,1,1)</f>
        <v>n</v>
      </c>
      <c r="I218" t="str">
        <f>MID(D218,2,1)</f>
        <v>i</v>
      </c>
      <c r="J218" t="str">
        <f>MID($D218,3,1)</f>
        <v>n</v>
      </c>
      <c r="K218" t="str">
        <f>MID($D218,4,1)</f>
        <v/>
      </c>
      <c r="L218" t="str">
        <f>MID($D218,5,1)</f>
        <v/>
      </c>
      <c r="M218" t="str">
        <f>MID($D218,6,1)</f>
        <v/>
      </c>
    </row>
    <row r="219" spans="1:13">
      <c r="A219">
        <v>218</v>
      </c>
      <c r="B219" t="s">
        <v>230</v>
      </c>
      <c r="C219" t="str">
        <f t="shared" si="9"/>
        <v>拧凝宁柠狞泞佞甯咛聍</v>
      </c>
      <c r="D219" s="4" t="str">
        <f>TRIM(MID(B219,27,SEARCH("[",B219,27)-27))</f>
        <v>ning</v>
      </c>
      <c r="E219" s="2">
        <f t="shared" si="10"/>
        <v>10</v>
      </c>
      <c r="F219" s="3" t="str">
        <f t="shared" si="11"/>
        <v>0x236A6</v>
      </c>
      <c r="G219">
        <f>LEN(D219)</f>
        <v>4</v>
      </c>
      <c r="H219" t="str">
        <f>MID($D219,1,1)</f>
        <v>n</v>
      </c>
      <c r="I219" t="str">
        <f>MID(D219,2,1)</f>
        <v>i</v>
      </c>
      <c r="J219" t="str">
        <f>MID($D219,3,1)</f>
        <v>n</v>
      </c>
      <c r="K219" t="str">
        <f>MID($D219,4,1)</f>
        <v>g</v>
      </c>
      <c r="L219" t="str">
        <f>MID($D219,5,1)</f>
        <v/>
      </c>
      <c r="M219" t="str">
        <f>MID($D219,6,1)</f>
        <v/>
      </c>
    </row>
    <row r="220" spans="1:13">
      <c r="A220">
        <v>219</v>
      </c>
      <c r="B220" t="s">
        <v>231</v>
      </c>
      <c r="C220" t="str">
        <f t="shared" si="9"/>
        <v>牛扭纽钮狃忸妞拗</v>
      </c>
      <c r="D220" s="4" t="str">
        <f>TRIM(MID(B220,27,SEARCH("[",B220,27)-27))</f>
        <v>niu</v>
      </c>
      <c r="E220" s="2">
        <f t="shared" si="10"/>
        <v>8</v>
      </c>
      <c r="F220" s="3" t="str">
        <f t="shared" si="11"/>
        <v>0x236BA</v>
      </c>
      <c r="G220">
        <f>LEN(D220)</f>
        <v>3</v>
      </c>
      <c r="H220" t="str">
        <f>MID($D220,1,1)</f>
        <v>n</v>
      </c>
      <c r="I220" t="str">
        <f>MID(D220,2,1)</f>
        <v>i</v>
      </c>
      <c r="J220" t="str">
        <f>MID($D220,3,1)</f>
        <v>u</v>
      </c>
      <c r="K220" t="str">
        <f>MID($D220,4,1)</f>
        <v/>
      </c>
      <c r="L220" t="str">
        <f>MID($D220,5,1)</f>
        <v/>
      </c>
      <c r="M220" t="str">
        <f>MID($D220,6,1)</f>
        <v/>
      </c>
    </row>
    <row r="221" spans="1:13">
      <c r="A221">
        <v>220</v>
      </c>
      <c r="B221" t="s">
        <v>232</v>
      </c>
      <c r="C221" t="str">
        <f t="shared" si="9"/>
        <v>弄浓农脓哝侬</v>
      </c>
      <c r="D221" s="4" t="str">
        <f>TRIM(MID(B221,27,SEARCH("[",B221,27)-27))</f>
        <v>nong</v>
      </c>
      <c r="E221" s="2">
        <f t="shared" si="10"/>
        <v>6</v>
      </c>
      <c r="F221" s="3" t="str">
        <f t="shared" si="11"/>
        <v>0x236CA</v>
      </c>
      <c r="G221">
        <f>LEN(D221)</f>
        <v>4</v>
      </c>
      <c r="H221" t="str">
        <f>MID($D221,1,1)</f>
        <v>n</v>
      </c>
      <c r="I221" t="str">
        <f>MID(D221,2,1)</f>
        <v>o</v>
      </c>
      <c r="J221" t="str">
        <f>MID($D221,3,1)</f>
        <v>n</v>
      </c>
      <c r="K221" t="str">
        <f>MID($D221,4,1)</f>
        <v>g</v>
      </c>
      <c r="L221" t="str">
        <f>MID($D221,5,1)</f>
        <v/>
      </c>
      <c r="M221" t="str">
        <f>MID($D221,6,1)</f>
        <v/>
      </c>
    </row>
    <row r="222" spans="1:13">
      <c r="A222">
        <v>221</v>
      </c>
      <c r="B222" t="s">
        <v>233</v>
      </c>
      <c r="C222" t="str">
        <f t="shared" si="9"/>
        <v>怒努奴孥胬驽弩</v>
      </c>
      <c r="D222" s="4" t="str">
        <f>TRIM(MID(B222,27,SEARCH("[",B222,27)-27))</f>
        <v>nu</v>
      </c>
      <c r="E222" s="2">
        <f t="shared" si="10"/>
        <v>7</v>
      </c>
      <c r="F222" s="3" t="str">
        <f t="shared" si="11"/>
        <v>0x236D6</v>
      </c>
      <c r="G222">
        <f>LEN(D222)</f>
        <v>2</v>
      </c>
      <c r="H222" t="str">
        <f>MID($D222,1,1)</f>
        <v>n</v>
      </c>
      <c r="I222" t="str">
        <f>MID(D222,2,1)</f>
        <v>u</v>
      </c>
      <c r="J222" t="str">
        <f>MID($D222,3,1)</f>
        <v/>
      </c>
      <c r="K222" t="str">
        <f>MID($D222,4,1)</f>
        <v/>
      </c>
      <c r="L222" t="str">
        <f>MID($D222,5,1)</f>
        <v/>
      </c>
      <c r="M222" t="str">
        <f>MID($D222,6,1)</f>
        <v/>
      </c>
    </row>
    <row r="223" spans="1:13">
      <c r="A223">
        <v>222</v>
      </c>
      <c r="B223" t="s">
        <v>234</v>
      </c>
      <c r="C223" t="str">
        <f t="shared" si="9"/>
        <v>暖</v>
      </c>
      <c r="D223" s="4" t="str">
        <f>TRIM(MID(B223,27,SEARCH("[",B223,27)-27))</f>
        <v>nuan</v>
      </c>
      <c r="E223" s="2">
        <f t="shared" si="10"/>
        <v>1</v>
      </c>
      <c r="F223" s="3" t="str">
        <f t="shared" si="11"/>
        <v>0x236E4</v>
      </c>
      <c r="G223">
        <f>LEN(D223)</f>
        <v>4</v>
      </c>
      <c r="H223" t="str">
        <f>MID($D223,1,1)</f>
        <v>n</v>
      </c>
      <c r="I223" t="str">
        <f>MID(D223,2,1)</f>
        <v>u</v>
      </c>
      <c r="J223" t="str">
        <f>MID($D223,3,1)</f>
        <v>a</v>
      </c>
      <c r="K223" t="str">
        <f>MID($D223,4,1)</f>
        <v>n</v>
      </c>
      <c r="L223" t="str">
        <f>MID($D223,5,1)</f>
        <v/>
      </c>
      <c r="M223" t="str">
        <f>MID($D223,6,1)</f>
        <v/>
      </c>
    </row>
    <row r="224" spans="1:13">
      <c r="A224">
        <v>223</v>
      </c>
      <c r="B224" t="s">
        <v>235</v>
      </c>
      <c r="C224" t="str">
        <f t="shared" si="9"/>
        <v>虐疟谑</v>
      </c>
      <c r="D224" s="4" t="str">
        <f>TRIM(MID(B224,27,SEARCH("[",B224,27)-27))</f>
        <v>nue</v>
      </c>
      <c r="E224" s="2">
        <f t="shared" si="10"/>
        <v>3</v>
      </c>
      <c r="F224" s="3" t="str">
        <f t="shared" si="11"/>
        <v>0x236E6</v>
      </c>
      <c r="G224">
        <f>LEN(D224)</f>
        <v>3</v>
      </c>
      <c r="H224" t="str">
        <f>MID($D224,1,1)</f>
        <v>n</v>
      </c>
      <c r="I224" t="str">
        <f>MID(D224,2,1)</f>
        <v>u</v>
      </c>
      <c r="J224" t="str">
        <f>MID($D224,3,1)</f>
        <v>e</v>
      </c>
      <c r="K224" t="str">
        <f>MID($D224,4,1)</f>
        <v/>
      </c>
      <c r="L224" t="str">
        <f>MID($D224,5,1)</f>
        <v/>
      </c>
      <c r="M224" t="str">
        <f>MID($D224,6,1)</f>
        <v/>
      </c>
    </row>
    <row r="225" spans="1:13">
      <c r="A225">
        <v>224</v>
      </c>
      <c r="B225" t="s">
        <v>236</v>
      </c>
      <c r="C225" t="str">
        <f t="shared" si="9"/>
        <v>挪诺懦糯娜喏傩锘搦</v>
      </c>
      <c r="D225" s="4" t="str">
        <f>TRIM(MID(B225,27,SEARCH("[",B225,27)-27))</f>
        <v>nuo</v>
      </c>
      <c r="E225" s="2">
        <f t="shared" si="10"/>
        <v>9</v>
      </c>
      <c r="F225" s="3" t="str">
        <f t="shared" si="11"/>
        <v>0x236EC</v>
      </c>
      <c r="G225">
        <f>LEN(D225)</f>
        <v>3</v>
      </c>
      <c r="H225" t="str">
        <f>MID($D225,1,1)</f>
        <v>n</v>
      </c>
      <c r="I225" t="str">
        <f>MID(D225,2,1)</f>
        <v>u</v>
      </c>
      <c r="J225" t="str">
        <f>MID($D225,3,1)</f>
        <v>o</v>
      </c>
      <c r="K225" t="str">
        <f>MID($D225,4,1)</f>
        <v/>
      </c>
      <c r="L225" t="str">
        <f>MID($D225,5,1)</f>
        <v/>
      </c>
      <c r="M225" t="str">
        <f>MID($D225,6,1)</f>
        <v/>
      </c>
    </row>
    <row r="226" spans="1:13">
      <c r="A226">
        <v>225</v>
      </c>
      <c r="B226" t="s">
        <v>237</v>
      </c>
      <c r="C226" t="str">
        <f t="shared" si="9"/>
        <v>女钕恧衄</v>
      </c>
      <c r="D226" s="4" t="str">
        <f>TRIM(MID(B226,27,SEARCH("[",B226,27)-27))</f>
        <v>nv</v>
      </c>
      <c r="E226" s="2">
        <f t="shared" si="10"/>
        <v>4</v>
      </c>
      <c r="F226" s="3" t="str">
        <f t="shared" si="11"/>
        <v>0x236FE</v>
      </c>
      <c r="G226">
        <f>LEN(D226)</f>
        <v>2</v>
      </c>
      <c r="H226" t="str">
        <f>MID($D226,1,1)</f>
        <v>n</v>
      </c>
      <c r="I226" t="str">
        <f>MID(D226,2,1)</f>
        <v>v</v>
      </c>
      <c r="J226" t="str">
        <f>MID($D226,3,1)</f>
        <v/>
      </c>
      <c r="K226" t="str">
        <f>MID($D226,4,1)</f>
        <v/>
      </c>
      <c r="L226" t="str">
        <f>MID($D226,5,1)</f>
        <v/>
      </c>
      <c r="M226" t="str">
        <f>MID($D226,6,1)</f>
        <v/>
      </c>
    </row>
    <row r="227" spans="1:13">
      <c r="A227">
        <v>226</v>
      </c>
      <c r="B227" t="s">
        <v>238</v>
      </c>
      <c r="C227" t="str">
        <f t="shared" si="9"/>
        <v>哦喔噢</v>
      </c>
      <c r="D227" s="4" t="str">
        <f>TRIM(MID(B227,27,SEARCH("[",B227,27)-27))</f>
        <v>o</v>
      </c>
      <c r="E227" s="2">
        <f t="shared" si="10"/>
        <v>3</v>
      </c>
      <c r="F227" s="3" t="str">
        <f t="shared" si="11"/>
        <v>0x23706</v>
      </c>
      <c r="G227">
        <f>LEN(D227)</f>
        <v>1</v>
      </c>
      <c r="H227" t="str">
        <f>MID($D227,1,1)</f>
        <v>o</v>
      </c>
      <c r="I227" t="str">
        <f>MID(D227,2,1)</f>
        <v/>
      </c>
      <c r="J227" t="str">
        <f>MID($D227,3,1)</f>
        <v/>
      </c>
      <c r="K227" t="str">
        <f>MID($D227,4,1)</f>
        <v/>
      </c>
      <c r="L227" t="str">
        <f>MID($D227,5,1)</f>
        <v/>
      </c>
      <c r="M227" t="str">
        <f>MID($D227,6,1)</f>
        <v/>
      </c>
    </row>
    <row r="228" spans="1:13">
      <c r="A228">
        <v>227</v>
      </c>
      <c r="B228" t="s">
        <v>239</v>
      </c>
      <c r="C228" t="str">
        <f t="shared" si="9"/>
        <v>偶呕欧藕鸥区沤殴怄瓯讴耦</v>
      </c>
      <c r="D228" s="4" t="str">
        <f>TRIM(MID(B228,27,SEARCH("[",B228,27)-27))</f>
        <v>ou</v>
      </c>
      <c r="E228" s="2">
        <f t="shared" si="10"/>
        <v>12</v>
      </c>
      <c r="F228" s="3" t="str">
        <f t="shared" si="11"/>
        <v>0x2370C</v>
      </c>
      <c r="G228">
        <f>LEN(D228)</f>
        <v>2</v>
      </c>
      <c r="H228" t="str">
        <f>MID($D228,1,1)</f>
        <v>o</v>
      </c>
      <c r="I228" t="str">
        <f>MID(D228,2,1)</f>
        <v>u</v>
      </c>
      <c r="J228" t="str">
        <f>MID($D228,3,1)</f>
        <v/>
      </c>
      <c r="K228" t="str">
        <f>MID($D228,4,1)</f>
        <v/>
      </c>
      <c r="L228" t="str">
        <f>MID($D228,5,1)</f>
        <v/>
      </c>
      <c r="M228" t="str">
        <f>MID($D228,6,1)</f>
        <v/>
      </c>
    </row>
    <row r="229" spans="1:13">
      <c r="A229">
        <v>228</v>
      </c>
      <c r="B229" t="s">
        <v>240</v>
      </c>
      <c r="C229" t="str">
        <f t="shared" si="9"/>
        <v>怕爬趴啪耙扒帕琶派筢杷葩</v>
      </c>
      <c r="D229" s="4" t="str">
        <f>TRIM(MID(B229,27,SEARCH("[",B229,27)-27))</f>
        <v>pa</v>
      </c>
      <c r="E229" s="2">
        <f t="shared" si="10"/>
        <v>12</v>
      </c>
      <c r="F229" s="3" t="str">
        <f t="shared" si="11"/>
        <v>0x23724</v>
      </c>
      <c r="G229">
        <f>LEN(D229)</f>
        <v>2</v>
      </c>
      <c r="H229" t="str">
        <f>MID($D229,1,1)</f>
        <v>p</v>
      </c>
      <c r="I229" t="str">
        <f>MID(D229,2,1)</f>
        <v>a</v>
      </c>
      <c r="J229" t="str">
        <f>MID($D229,3,1)</f>
        <v/>
      </c>
      <c r="K229" t="str">
        <f>MID($D229,4,1)</f>
        <v/>
      </c>
      <c r="L229" t="str">
        <f>MID($D229,5,1)</f>
        <v/>
      </c>
      <c r="M229" t="str">
        <f>MID($D229,6,1)</f>
        <v/>
      </c>
    </row>
    <row r="230" spans="1:13">
      <c r="A230">
        <v>229</v>
      </c>
      <c r="B230" t="s">
        <v>241</v>
      </c>
      <c r="C230" t="str">
        <f t="shared" si="9"/>
        <v>派排拍牌迫徘湃哌俳蒎</v>
      </c>
      <c r="D230" s="4" t="str">
        <f>TRIM(MID(B230,27,SEARCH("[",B230,27)-27))</f>
        <v>pai</v>
      </c>
      <c r="E230" s="2">
        <f t="shared" si="10"/>
        <v>10</v>
      </c>
      <c r="F230" s="3" t="str">
        <f t="shared" si="11"/>
        <v>0x2373C</v>
      </c>
      <c r="G230">
        <f>LEN(D230)</f>
        <v>3</v>
      </c>
      <c r="H230" t="str">
        <f>MID($D230,1,1)</f>
        <v>p</v>
      </c>
      <c r="I230" t="str">
        <f>MID(D230,2,1)</f>
        <v>a</v>
      </c>
      <c r="J230" t="str">
        <f>MID($D230,3,1)</f>
        <v>i</v>
      </c>
      <c r="K230" t="str">
        <f>MID($D230,4,1)</f>
        <v/>
      </c>
      <c r="L230" t="str">
        <f>MID($D230,5,1)</f>
        <v/>
      </c>
      <c r="M230" t="str">
        <f>MID($D230,6,1)</f>
        <v/>
      </c>
    </row>
    <row r="231" spans="1:13">
      <c r="A231">
        <v>230</v>
      </c>
      <c r="B231" t="s">
        <v>242</v>
      </c>
      <c r="C231" t="str">
        <f t="shared" si="9"/>
        <v>盘盼判攀畔潘叛磐番般胖襻蟠袢泮拚爿蹒</v>
      </c>
      <c r="D231" s="4" t="str">
        <f>TRIM(MID(B231,27,SEARCH("[",B231,27)-27))</f>
        <v>pan</v>
      </c>
      <c r="E231" s="2">
        <f t="shared" si="10"/>
        <v>18</v>
      </c>
      <c r="F231" s="3" t="str">
        <f t="shared" si="11"/>
        <v>0x23750</v>
      </c>
      <c r="G231">
        <f>LEN(D231)</f>
        <v>3</v>
      </c>
      <c r="H231" t="str">
        <f>MID($D231,1,1)</f>
        <v>p</v>
      </c>
      <c r="I231" t="str">
        <f>MID(D231,2,1)</f>
        <v>a</v>
      </c>
      <c r="J231" t="str">
        <f>MID($D231,3,1)</f>
        <v>n</v>
      </c>
      <c r="K231" t="str">
        <f>MID($D231,4,1)</f>
        <v/>
      </c>
      <c r="L231" t="str">
        <f>MID($D231,5,1)</f>
        <v/>
      </c>
      <c r="M231" t="str">
        <f>MID($D231,6,1)</f>
        <v/>
      </c>
    </row>
    <row r="232" spans="1:13">
      <c r="A232">
        <v>231</v>
      </c>
      <c r="B232" t="s">
        <v>243</v>
      </c>
      <c r="C232" t="str">
        <f t="shared" si="9"/>
        <v>旁胖耪庞乓膀磅滂彷逄螃</v>
      </c>
      <c r="D232" s="4" t="str">
        <f>TRIM(MID(B232,27,SEARCH("[",B232,27)-27))</f>
        <v>pang</v>
      </c>
      <c r="E232" s="2">
        <f t="shared" si="10"/>
        <v>11</v>
      </c>
      <c r="F232" s="3" t="str">
        <f t="shared" si="11"/>
        <v>0x23774</v>
      </c>
      <c r="G232">
        <f>LEN(D232)</f>
        <v>4</v>
      </c>
      <c r="H232" t="str">
        <f>MID($D232,1,1)</f>
        <v>p</v>
      </c>
      <c r="I232" t="str">
        <f>MID(D232,2,1)</f>
        <v>a</v>
      </c>
      <c r="J232" t="str">
        <f>MID($D232,3,1)</f>
        <v>n</v>
      </c>
      <c r="K232" t="str">
        <f>MID($D232,4,1)</f>
        <v>g</v>
      </c>
      <c r="L232" t="str">
        <f>MID($D232,5,1)</f>
        <v/>
      </c>
      <c r="M232" t="str">
        <f>MID($D232,6,1)</f>
        <v/>
      </c>
    </row>
    <row r="233" spans="1:13">
      <c r="A233">
        <v>232</v>
      </c>
      <c r="B233" t="s">
        <v>244</v>
      </c>
      <c r="C233" t="str">
        <f t="shared" si="9"/>
        <v>跑抛炮泡刨袍咆狍匏庖疱脬</v>
      </c>
      <c r="D233" s="4" t="str">
        <f>TRIM(MID(B233,27,SEARCH("[",B233,27)-27))</f>
        <v>pao</v>
      </c>
      <c r="E233" s="2">
        <f t="shared" si="10"/>
        <v>12</v>
      </c>
      <c r="F233" s="3" t="str">
        <f t="shared" si="11"/>
        <v>0x2378A</v>
      </c>
      <c r="G233">
        <f>LEN(D233)</f>
        <v>3</v>
      </c>
      <c r="H233" t="str">
        <f>MID($D233,1,1)</f>
        <v>p</v>
      </c>
      <c r="I233" t="str">
        <f>MID(D233,2,1)</f>
        <v>a</v>
      </c>
      <c r="J233" t="str">
        <f>MID($D233,3,1)</f>
        <v>o</v>
      </c>
      <c r="K233" t="str">
        <f>MID($D233,4,1)</f>
        <v/>
      </c>
      <c r="L233" t="str">
        <f>MID($D233,5,1)</f>
        <v/>
      </c>
      <c r="M233" t="str">
        <f>MID($D233,6,1)</f>
        <v/>
      </c>
    </row>
    <row r="234" spans="1:13">
      <c r="A234">
        <v>233</v>
      </c>
      <c r="B234" t="s">
        <v>245</v>
      </c>
      <c r="C234" t="str">
        <f t="shared" si="9"/>
        <v>陪配赔呸胚佩培沛裴旆锫帔醅霈辔</v>
      </c>
      <c r="D234" s="4" t="str">
        <f>TRIM(MID(B234,27,SEARCH("[",B234,27)-27))</f>
        <v>pei</v>
      </c>
      <c r="E234" s="2">
        <f t="shared" si="10"/>
        <v>15</v>
      </c>
      <c r="F234" s="3" t="str">
        <f t="shared" si="11"/>
        <v>0x237A2</v>
      </c>
      <c r="G234">
        <f>LEN(D234)</f>
        <v>3</v>
      </c>
      <c r="H234" t="str">
        <f>MID($D234,1,1)</f>
        <v>p</v>
      </c>
      <c r="I234" t="str">
        <f>MID(D234,2,1)</f>
        <v>e</v>
      </c>
      <c r="J234" t="str">
        <f>MID($D234,3,1)</f>
        <v>i</v>
      </c>
      <c r="K234" t="str">
        <f>MID($D234,4,1)</f>
        <v/>
      </c>
      <c r="L234" t="str">
        <f>MID($D234,5,1)</f>
        <v/>
      </c>
      <c r="M234" t="str">
        <f>MID($D234,6,1)</f>
        <v/>
      </c>
    </row>
    <row r="235" spans="1:13">
      <c r="A235">
        <v>234</v>
      </c>
      <c r="B235" t="s">
        <v>246</v>
      </c>
      <c r="C235" t="str">
        <f t="shared" si="9"/>
        <v>喷盆湓</v>
      </c>
      <c r="D235" s="4" t="str">
        <f>TRIM(MID(B235,27,SEARCH("[",B235,27)-27))</f>
        <v>pen</v>
      </c>
      <c r="E235" s="2">
        <f t="shared" si="10"/>
        <v>3</v>
      </c>
      <c r="F235" s="3" t="str">
        <f t="shared" si="11"/>
        <v>0x237C0</v>
      </c>
      <c r="G235">
        <f>LEN(D235)</f>
        <v>3</v>
      </c>
      <c r="H235" t="str">
        <f>MID($D235,1,1)</f>
        <v>p</v>
      </c>
      <c r="I235" t="str">
        <f>MID(D235,2,1)</f>
        <v>e</v>
      </c>
      <c r="J235" t="str">
        <f>MID($D235,3,1)</f>
        <v>n</v>
      </c>
      <c r="K235" t="str">
        <f>MID($D235,4,1)</f>
        <v/>
      </c>
      <c r="L235" t="str">
        <f>MID($D235,5,1)</f>
        <v/>
      </c>
      <c r="M235" t="str">
        <f>MID($D235,6,1)</f>
        <v/>
      </c>
    </row>
    <row r="236" spans="1:13">
      <c r="A236">
        <v>235</v>
      </c>
      <c r="B236" t="s">
        <v>247</v>
      </c>
      <c r="C236" t="str">
        <f t="shared" si="9"/>
        <v>碰捧棚砰蓬朋彭鹏烹硼膨抨澎篷怦堋蟛嘭</v>
      </c>
      <c r="D236" s="4" t="str">
        <f>TRIM(MID(B236,27,SEARCH("[",B236,27)-27))</f>
        <v>peng</v>
      </c>
      <c r="E236" s="2">
        <f t="shared" si="10"/>
        <v>18</v>
      </c>
      <c r="F236" s="3" t="str">
        <f t="shared" si="11"/>
        <v>0x237C6</v>
      </c>
      <c r="G236">
        <f>LEN(D236)</f>
        <v>4</v>
      </c>
      <c r="H236" t="str">
        <f>MID($D236,1,1)</f>
        <v>p</v>
      </c>
      <c r="I236" t="str">
        <f>MID(D236,2,1)</f>
        <v>e</v>
      </c>
      <c r="J236" t="str">
        <f>MID($D236,3,1)</f>
        <v>n</v>
      </c>
      <c r="K236" t="str">
        <f>MID($D236,4,1)</f>
        <v>g</v>
      </c>
      <c r="L236" t="str">
        <f>MID($D236,5,1)</f>
        <v/>
      </c>
      <c r="M236" t="str">
        <f>MID($D236,6,1)</f>
        <v/>
      </c>
    </row>
    <row r="237" spans="1:13">
      <c r="A237">
        <v>236</v>
      </c>
      <c r="B237" t="s">
        <v>248</v>
      </c>
      <c r="C237" t="str">
        <f t="shared" si="9"/>
        <v>批皮披匹劈辟坯屁脾僻疲痞霹琵毗啤譬砒否貔丕圮媲癖仳擗郫甓枇睥蜱鼙邳吡陂铍庀罴埤纰陴淠噼蚍裨</v>
      </c>
      <c r="D237" s="4" t="str">
        <f>TRIM(MID(B237,27,SEARCH("[",B237,27)-27))</f>
        <v>pi</v>
      </c>
      <c r="E237" s="2">
        <f t="shared" si="10"/>
        <v>45</v>
      </c>
      <c r="F237" s="3" t="str">
        <f t="shared" si="11"/>
        <v>0x237EA</v>
      </c>
      <c r="G237">
        <f>LEN(D237)</f>
        <v>2</v>
      </c>
      <c r="H237" t="str">
        <f>MID($D237,1,1)</f>
        <v>p</v>
      </c>
      <c r="I237" t="str">
        <f>MID(D237,2,1)</f>
        <v>i</v>
      </c>
      <c r="J237" t="str">
        <f>MID($D237,3,1)</f>
        <v/>
      </c>
      <c r="K237" t="str">
        <f>MID($D237,4,1)</f>
        <v/>
      </c>
      <c r="L237" t="str">
        <f>MID($D237,5,1)</f>
        <v/>
      </c>
      <c r="M237" t="str">
        <f>MID($D237,6,1)</f>
        <v/>
      </c>
    </row>
    <row r="238" spans="1:13">
      <c r="A238">
        <v>237</v>
      </c>
      <c r="B238" t="s">
        <v>249</v>
      </c>
      <c r="C238" t="str">
        <f t="shared" si="9"/>
        <v>片篇骗偏便扁翩缏犏骈胼蹁谝</v>
      </c>
      <c r="D238" s="4" t="str">
        <f>TRIM(MID(B238,27,SEARCH("[",B238,27)-27))</f>
        <v>pian</v>
      </c>
      <c r="E238" s="2">
        <f t="shared" si="10"/>
        <v>13</v>
      </c>
      <c r="F238" s="3" t="str">
        <f t="shared" si="11"/>
        <v>0x23844</v>
      </c>
      <c r="G238">
        <f>LEN(D238)</f>
        <v>4</v>
      </c>
      <c r="H238" t="str">
        <f>MID($D238,1,1)</f>
        <v>p</v>
      </c>
      <c r="I238" t="str">
        <f>MID(D238,2,1)</f>
        <v>i</v>
      </c>
      <c r="J238" t="str">
        <f>MID($D238,3,1)</f>
        <v>a</v>
      </c>
      <c r="K238" t="str">
        <f>MID($D238,4,1)</f>
        <v>n</v>
      </c>
      <c r="L238" t="str">
        <f>MID($D238,5,1)</f>
        <v/>
      </c>
      <c r="M238" t="str">
        <f>MID($D238,6,1)</f>
        <v/>
      </c>
    </row>
    <row r="239" spans="1:13">
      <c r="A239">
        <v>238</v>
      </c>
      <c r="B239" t="s">
        <v>250</v>
      </c>
      <c r="C239" t="str">
        <f t="shared" si="9"/>
        <v>票飘漂瓢朴螵莩嫖瞟殍缥嘌骠剽</v>
      </c>
      <c r="D239" s="4" t="str">
        <f>TRIM(MID(B239,27,SEARCH("[",B239,27)-27))</f>
        <v>piao</v>
      </c>
      <c r="E239" s="2">
        <f t="shared" si="10"/>
        <v>14</v>
      </c>
      <c r="F239" s="3" t="str">
        <f t="shared" si="11"/>
        <v>0x2385E</v>
      </c>
      <c r="G239">
        <f>LEN(D239)</f>
        <v>4</v>
      </c>
      <c r="H239" t="str">
        <f>MID($D239,1,1)</f>
        <v>p</v>
      </c>
      <c r="I239" t="str">
        <f>MID(D239,2,1)</f>
        <v>i</v>
      </c>
      <c r="J239" t="str">
        <f>MID($D239,3,1)</f>
        <v>a</v>
      </c>
      <c r="K239" t="str">
        <f>MID($D239,4,1)</f>
        <v>o</v>
      </c>
      <c r="L239" t="str">
        <f>MID($D239,5,1)</f>
        <v/>
      </c>
      <c r="M239" t="str">
        <f>MID($D239,6,1)</f>
        <v/>
      </c>
    </row>
    <row r="240" spans="1:13">
      <c r="A240">
        <v>239</v>
      </c>
      <c r="B240" t="s">
        <v>251</v>
      </c>
      <c r="C240" t="str">
        <f t="shared" si="9"/>
        <v>瞥撇苤氕</v>
      </c>
      <c r="D240" s="4" t="str">
        <f>TRIM(MID(B240,27,SEARCH("[",B240,27)-27))</f>
        <v>pie</v>
      </c>
      <c r="E240" s="2">
        <f t="shared" si="10"/>
        <v>4</v>
      </c>
      <c r="F240" s="3" t="str">
        <f t="shared" si="11"/>
        <v>0x2387A</v>
      </c>
      <c r="G240">
        <f>LEN(D240)</f>
        <v>3</v>
      </c>
      <c r="H240" t="str">
        <f>MID($D240,1,1)</f>
        <v>p</v>
      </c>
      <c r="I240" t="str">
        <f>MID(D240,2,1)</f>
        <v>i</v>
      </c>
      <c r="J240" t="str">
        <f>MID($D240,3,1)</f>
        <v>e</v>
      </c>
      <c r="K240" t="str">
        <f>MID($D240,4,1)</f>
        <v/>
      </c>
      <c r="L240" t="str">
        <f>MID($D240,5,1)</f>
        <v/>
      </c>
      <c r="M240" t="str">
        <f>MID($D240,6,1)</f>
        <v/>
      </c>
    </row>
    <row r="241" spans="1:13">
      <c r="A241">
        <v>240</v>
      </c>
      <c r="B241" t="s">
        <v>252</v>
      </c>
      <c r="C241" t="str">
        <f t="shared" si="9"/>
        <v>品贫聘拼频嫔榀姘牝颦</v>
      </c>
      <c r="D241" s="4" t="str">
        <f>TRIM(MID(B241,27,SEARCH("[",B241,27)-27))</f>
        <v>pin</v>
      </c>
      <c r="E241" s="2">
        <f t="shared" si="10"/>
        <v>10</v>
      </c>
      <c r="F241" s="3" t="str">
        <f t="shared" si="11"/>
        <v>0x23882</v>
      </c>
      <c r="G241">
        <f>LEN(D241)</f>
        <v>3</v>
      </c>
      <c r="H241" t="str">
        <f>MID($D241,1,1)</f>
        <v>p</v>
      </c>
      <c r="I241" t="str">
        <f>MID(D241,2,1)</f>
        <v>i</v>
      </c>
      <c r="J241" t="str">
        <f>MID($D241,3,1)</f>
        <v>n</v>
      </c>
      <c r="K241" t="str">
        <f>MID($D241,4,1)</f>
        <v/>
      </c>
      <c r="L241" t="str">
        <f>MID($D241,5,1)</f>
        <v/>
      </c>
      <c r="M241" t="str">
        <f>MID($D241,6,1)</f>
        <v/>
      </c>
    </row>
    <row r="242" spans="1:13">
      <c r="A242">
        <v>241</v>
      </c>
      <c r="B242" t="s">
        <v>253</v>
      </c>
      <c r="C242" t="str">
        <f t="shared" si="9"/>
        <v>平凭瓶评屏乒萍苹坪冯娉鲆枰俜</v>
      </c>
      <c r="D242" s="4" t="str">
        <f>TRIM(MID(B242,27,SEARCH("[",B242,27)-27))</f>
        <v>ping</v>
      </c>
      <c r="E242" s="2">
        <f t="shared" si="10"/>
        <v>14</v>
      </c>
      <c r="F242" s="3" t="str">
        <f t="shared" si="11"/>
        <v>0x23896</v>
      </c>
      <c r="G242">
        <f>LEN(D242)</f>
        <v>4</v>
      </c>
      <c r="H242" t="str">
        <f>MID($D242,1,1)</f>
        <v>p</v>
      </c>
      <c r="I242" t="str">
        <f>MID(D242,2,1)</f>
        <v>i</v>
      </c>
      <c r="J242" t="str">
        <f>MID($D242,3,1)</f>
        <v>n</v>
      </c>
      <c r="K242" t="str">
        <f>MID($D242,4,1)</f>
        <v>g</v>
      </c>
      <c r="L242" t="str">
        <f>MID($D242,5,1)</f>
        <v/>
      </c>
      <c r="M242" t="str">
        <f>MID($D242,6,1)</f>
        <v/>
      </c>
    </row>
    <row r="243" spans="1:13">
      <c r="A243">
        <v>242</v>
      </c>
      <c r="B243" t="s">
        <v>254</v>
      </c>
      <c r="C243" t="str">
        <f t="shared" si="9"/>
        <v>破坡颇婆泼迫泊魄朴繁粕笸皤钋陂鄱攴叵珀钷</v>
      </c>
      <c r="D243" s="4" t="str">
        <f>TRIM(MID(B243,27,SEARCH("[",B243,27)-27))</f>
        <v>po</v>
      </c>
      <c r="E243" s="2">
        <f t="shared" si="10"/>
        <v>20</v>
      </c>
      <c r="F243" s="3" t="str">
        <f t="shared" si="11"/>
        <v>0x238B2</v>
      </c>
      <c r="G243">
        <f>LEN(D243)</f>
        <v>2</v>
      </c>
      <c r="H243" t="str">
        <f>MID($D243,1,1)</f>
        <v>p</v>
      </c>
      <c r="I243" t="str">
        <f>MID(D243,2,1)</f>
        <v>o</v>
      </c>
      <c r="J243" t="str">
        <f>MID($D243,3,1)</f>
        <v/>
      </c>
      <c r="K243" t="str">
        <f>MID($D243,4,1)</f>
        <v/>
      </c>
      <c r="L243" t="str">
        <f>MID($D243,5,1)</f>
        <v/>
      </c>
      <c r="M243" t="str">
        <f>MID($D243,6,1)</f>
        <v/>
      </c>
    </row>
    <row r="244" spans="1:13">
      <c r="A244">
        <v>243</v>
      </c>
      <c r="B244" t="s">
        <v>255</v>
      </c>
      <c r="C244" t="str">
        <f t="shared" si="9"/>
        <v>剖掊裒</v>
      </c>
      <c r="D244" s="4" t="str">
        <f>TRIM(MID(B244,27,SEARCH("[",B244,27)-27))</f>
        <v>pou</v>
      </c>
      <c r="E244" s="2">
        <f t="shared" si="10"/>
        <v>3</v>
      </c>
      <c r="F244" s="3" t="str">
        <f t="shared" si="11"/>
        <v>0x238DA</v>
      </c>
      <c r="G244">
        <f>LEN(D244)</f>
        <v>3</v>
      </c>
      <c r="H244" t="str">
        <f>MID($D244,1,1)</f>
        <v>p</v>
      </c>
      <c r="I244" t="str">
        <f>MID(D244,2,1)</f>
        <v>o</v>
      </c>
      <c r="J244" t="str">
        <f>MID($D244,3,1)</f>
        <v>u</v>
      </c>
      <c r="K244" t="str">
        <f>MID($D244,4,1)</f>
        <v/>
      </c>
      <c r="L244" t="str">
        <f>MID($D244,5,1)</f>
        <v/>
      </c>
      <c r="M244" t="str">
        <f>MID($D244,6,1)</f>
        <v/>
      </c>
    </row>
    <row r="245" spans="1:13">
      <c r="A245">
        <v>244</v>
      </c>
      <c r="B245" t="s">
        <v>256</v>
      </c>
      <c r="C245" t="str">
        <f t="shared" si="9"/>
        <v>扑铺谱脯仆蒲葡朴菩曝莆瀑埔圃浦堡普暴镨噗匍溥濮氆蹼璞镤僕</v>
      </c>
      <c r="D245" s="4" t="str">
        <f>TRIM(MID(B245,27,SEARCH("[",B245,27)-27))</f>
        <v>pu</v>
      </c>
      <c r="E245" s="2">
        <f t="shared" si="10"/>
        <v>28</v>
      </c>
      <c r="F245" s="3" t="str">
        <f t="shared" si="11"/>
        <v>0x238E0</v>
      </c>
      <c r="G245">
        <f>LEN(D245)</f>
        <v>2</v>
      </c>
      <c r="H245" t="str">
        <f>MID($D245,1,1)</f>
        <v>p</v>
      </c>
      <c r="I245" t="str">
        <f>MID(D245,2,1)</f>
        <v>u</v>
      </c>
      <c r="J245" t="str">
        <f>MID($D245,3,1)</f>
        <v/>
      </c>
      <c r="K245" t="str">
        <f>MID($D245,4,1)</f>
        <v/>
      </c>
      <c r="L245" t="str">
        <f>MID($D245,5,1)</f>
        <v/>
      </c>
      <c r="M245" t="str">
        <f>MID($D245,6,1)</f>
        <v/>
      </c>
    </row>
    <row r="246" spans="1:13">
      <c r="A246">
        <v>245</v>
      </c>
      <c r="B246" t="s">
        <v>257</v>
      </c>
      <c r="C246" t="str">
        <f t="shared" si="9"/>
        <v>起其七气期齐器妻骑汽棋奇欺漆启戚柒岂砌弃泣祁凄企乞契歧祈栖畦脐崎稽迄缉沏讫旗祺颀骐屺岐蹊萁蕲桤憩芪荠萋芑汔亟鳍俟槭嘁蛴綦亓欹琪麒琦蜞圻杞葺碛淇祗耆绮</v>
      </c>
      <c r="D246" s="4" t="str">
        <f>TRIM(MID(B246,27,SEARCH("[",B246,27)-27))</f>
        <v>qi</v>
      </c>
      <c r="E246" s="2">
        <f t="shared" si="10"/>
        <v>74</v>
      </c>
      <c r="F246" s="3" t="str">
        <f t="shared" si="11"/>
        <v>0x23918</v>
      </c>
      <c r="G246">
        <f>LEN(D246)</f>
        <v>2</v>
      </c>
      <c r="H246" t="str">
        <f>MID($D246,1,1)</f>
        <v>q</v>
      </c>
      <c r="I246" t="str">
        <f>MID(D246,2,1)</f>
        <v>i</v>
      </c>
      <c r="J246" t="str">
        <f>MID($D246,3,1)</f>
        <v/>
      </c>
      <c r="K246" t="str">
        <f>MID($D246,4,1)</f>
        <v/>
      </c>
      <c r="L246" t="str">
        <f>MID($D246,5,1)</f>
        <v/>
      </c>
      <c r="M246" t="str">
        <f>MID($D246,6,1)</f>
        <v/>
      </c>
    </row>
    <row r="247" spans="1:13">
      <c r="A247">
        <v>246</v>
      </c>
      <c r="B247" t="s">
        <v>258</v>
      </c>
      <c r="C247" t="str">
        <f t="shared" si="9"/>
        <v>恰卡掐洽袷葜髂</v>
      </c>
      <c r="D247" s="4" t="str">
        <f>TRIM(MID(B247,27,SEARCH("[",B247,27)-27))</f>
        <v>qia</v>
      </c>
      <c r="E247" s="2">
        <f t="shared" si="10"/>
        <v>7</v>
      </c>
      <c r="F247" s="3" t="str">
        <f t="shared" si="11"/>
        <v>0x239AC</v>
      </c>
      <c r="G247">
        <f>LEN(D247)</f>
        <v>3</v>
      </c>
      <c r="H247" t="str">
        <f>MID($D247,1,1)</f>
        <v>q</v>
      </c>
      <c r="I247" t="str">
        <f>MID(D247,2,1)</f>
        <v>i</v>
      </c>
      <c r="J247" t="str">
        <f>MID($D247,3,1)</f>
        <v>a</v>
      </c>
      <c r="K247" t="str">
        <f>MID($D247,4,1)</f>
        <v/>
      </c>
      <c r="L247" t="str">
        <f>MID($D247,5,1)</f>
        <v/>
      </c>
      <c r="M247" t="str">
        <f>MID($D247,6,1)</f>
        <v/>
      </c>
    </row>
    <row r="248" spans="1:13">
      <c r="A248">
        <v>247</v>
      </c>
      <c r="B248" t="s">
        <v>259</v>
      </c>
      <c r="C248" t="str">
        <f t="shared" si="9"/>
        <v>前钱千牵浅签欠铅嵌钎迁钳乾谴谦潜歉纤扦遣黔堑仟岍钤褰箝掮搴倩慊悭愆虔芡荨缱佥芊阡肷茜椠犍骞</v>
      </c>
      <c r="D248" s="4" t="str">
        <f>TRIM(MID(B248,27,SEARCH("[",B248,27)-27))</f>
        <v>qian</v>
      </c>
      <c r="E248" s="2">
        <f t="shared" si="10"/>
        <v>45</v>
      </c>
      <c r="F248" s="3" t="str">
        <f t="shared" si="11"/>
        <v>0x239BA</v>
      </c>
      <c r="G248">
        <f>LEN(D248)</f>
        <v>4</v>
      </c>
      <c r="H248" t="str">
        <f>MID($D248,1,1)</f>
        <v>q</v>
      </c>
      <c r="I248" t="str">
        <f>MID(D248,2,1)</f>
        <v>i</v>
      </c>
      <c r="J248" t="str">
        <f>MID($D248,3,1)</f>
        <v>a</v>
      </c>
      <c r="K248" t="str">
        <f>MID($D248,4,1)</f>
        <v>n</v>
      </c>
      <c r="L248" t="str">
        <f>MID($D248,5,1)</f>
        <v/>
      </c>
      <c r="M248" t="str">
        <f>MID($D248,6,1)</f>
        <v/>
      </c>
    </row>
    <row r="249" spans="1:13">
      <c r="A249">
        <v>248</v>
      </c>
      <c r="B249" t="s">
        <v>260</v>
      </c>
      <c r="C249" t="str">
        <f t="shared" si="9"/>
        <v>强枪墙抢腔呛羌蔷将蜣跄戗襁戕炝镪锖锵羟樯嫱</v>
      </c>
      <c r="D249" s="4" t="str">
        <f>TRIM(MID(B249,27,SEARCH("[",B249,27)-27))</f>
        <v>qiang</v>
      </c>
      <c r="E249" s="2">
        <f t="shared" si="10"/>
        <v>21</v>
      </c>
      <c r="F249" s="3" t="str">
        <f t="shared" si="11"/>
        <v>0x23A14</v>
      </c>
      <c r="G249">
        <f>LEN(D249)</f>
        <v>5</v>
      </c>
      <c r="H249" t="str">
        <f>MID($D249,1,1)</f>
        <v>q</v>
      </c>
      <c r="I249" t="str">
        <f>MID(D249,2,1)</f>
        <v>i</v>
      </c>
      <c r="J249" t="str">
        <f>MID($D249,3,1)</f>
        <v>a</v>
      </c>
      <c r="K249" t="str">
        <f>MID($D249,4,1)</f>
        <v>n</v>
      </c>
      <c r="L249" t="str">
        <f>MID($D249,5,1)</f>
        <v>g</v>
      </c>
      <c r="M249" t="str">
        <f>MID($D249,6,1)</f>
        <v/>
      </c>
    </row>
    <row r="250" spans="1:13">
      <c r="A250">
        <v>249</v>
      </c>
      <c r="B250" t="s">
        <v>261</v>
      </c>
      <c r="C250" t="str">
        <f t="shared" si="9"/>
        <v>桥瞧敲巧翘锹壳鞘撬悄俏窍雀乔侨峭橇樵荞跷硗憔谯鞒愀缲诮劁</v>
      </c>
      <c r="D250" s="4" t="str">
        <f>TRIM(MID(B250,27,SEARCH("[",B250,27)-27))</f>
        <v>qiao</v>
      </c>
      <c r="E250" s="2">
        <f t="shared" si="10"/>
        <v>28</v>
      </c>
      <c r="F250" s="3" t="str">
        <f t="shared" si="11"/>
        <v>0x23A3E</v>
      </c>
      <c r="G250">
        <f>LEN(D250)</f>
        <v>4</v>
      </c>
      <c r="H250" t="str">
        <f>MID($D250,1,1)</f>
        <v>q</v>
      </c>
      <c r="I250" t="str">
        <f>MID(D250,2,1)</f>
        <v>i</v>
      </c>
      <c r="J250" t="str">
        <f>MID($D250,3,1)</f>
        <v>a</v>
      </c>
      <c r="K250" t="str">
        <f>MID($D250,4,1)</f>
        <v>o</v>
      </c>
      <c r="L250" t="str">
        <f>MID($D250,5,1)</f>
        <v/>
      </c>
      <c r="M250" t="str">
        <f>MID($D250,6,1)</f>
        <v/>
      </c>
    </row>
    <row r="251" spans="1:13">
      <c r="A251">
        <v>250</v>
      </c>
      <c r="B251" t="s">
        <v>262</v>
      </c>
      <c r="C251" t="str">
        <f t="shared" si="9"/>
        <v>切且怯窃茄砌郄趄惬锲妾箧慊伽挈</v>
      </c>
      <c r="D251" s="4" t="str">
        <f>TRIM(MID(B251,27,SEARCH("[",B251,27)-27))</f>
        <v>qie</v>
      </c>
      <c r="E251" s="2">
        <f t="shared" si="10"/>
        <v>15</v>
      </c>
      <c r="F251" s="3" t="str">
        <f t="shared" si="11"/>
        <v>0x23A76</v>
      </c>
      <c r="G251">
        <f>LEN(D251)</f>
        <v>3</v>
      </c>
      <c r="H251" t="str">
        <f>MID($D251,1,1)</f>
        <v>q</v>
      </c>
      <c r="I251" t="str">
        <f>MID(D251,2,1)</f>
        <v>i</v>
      </c>
      <c r="J251" t="str">
        <f>MID($D251,3,1)</f>
        <v>e</v>
      </c>
      <c r="K251" t="str">
        <f>MID($D251,4,1)</f>
        <v/>
      </c>
      <c r="L251" t="str">
        <f>MID($D251,5,1)</f>
        <v/>
      </c>
      <c r="M251" t="str">
        <f>MID($D251,6,1)</f>
        <v/>
      </c>
    </row>
    <row r="252" spans="1:13">
      <c r="A252">
        <v>251</v>
      </c>
      <c r="B252" t="s">
        <v>263</v>
      </c>
      <c r="C252" t="str">
        <f t="shared" si="9"/>
        <v>亲琴侵勤擒寝秦芹沁禽钦吣覃矜衾芩溱廑嗪螓噙揿檎锓</v>
      </c>
      <c r="D252" s="4" t="str">
        <f>TRIM(MID(B252,27,SEARCH("[",B252,27)-27))</f>
        <v>qin</v>
      </c>
      <c r="E252" s="2">
        <f t="shared" si="10"/>
        <v>24</v>
      </c>
      <c r="F252" s="3" t="str">
        <f t="shared" si="11"/>
        <v>0x23A94</v>
      </c>
      <c r="G252">
        <f>LEN(D252)</f>
        <v>3</v>
      </c>
      <c r="H252" t="str">
        <f>MID($D252,1,1)</f>
        <v>q</v>
      </c>
      <c r="I252" t="str">
        <f>MID(D252,2,1)</f>
        <v>i</v>
      </c>
      <c r="J252" t="str">
        <f>MID($D252,3,1)</f>
        <v>n</v>
      </c>
      <c r="K252" t="str">
        <f>MID($D252,4,1)</f>
        <v/>
      </c>
      <c r="L252" t="str">
        <f>MID($D252,5,1)</f>
        <v/>
      </c>
      <c r="M252" t="str">
        <f>MID($D252,6,1)</f>
        <v/>
      </c>
    </row>
    <row r="253" spans="1:13">
      <c r="A253">
        <v>252</v>
      </c>
      <c r="B253" t="s">
        <v>264</v>
      </c>
      <c r="C253" t="str">
        <f t="shared" si="9"/>
        <v>请轻清青情晴氢倾庆擎顷亲卿氰圊謦檠箐苘蜻黥罄鲭磬綮</v>
      </c>
      <c r="D253" s="4" t="str">
        <f>TRIM(MID(B253,27,SEARCH("[",B253,27)-27))</f>
        <v>qing</v>
      </c>
      <c r="E253" s="2">
        <f t="shared" si="10"/>
        <v>25</v>
      </c>
      <c r="F253" s="3" t="str">
        <f t="shared" si="11"/>
        <v>0x23AC4</v>
      </c>
      <c r="G253">
        <f>LEN(D253)</f>
        <v>4</v>
      </c>
      <c r="H253" t="str">
        <f>MID($D253,1,1)</f>
        <v>q</v>
      </c>
      <c r="I253" t="str">
        <f>MID(D253,2,1)</f>
        <v>i</v>
      </c>
      <c r="J253" t="str">
        <f>MID($D253,3,1)</f>
        <v>n</v>
      </c>
      <c r="K253" t="str">
        <f>MID($D253,4,1)</f>
        <v>g</v>
      </c>
      <c r="L253" t="str">
        <f>MID($D253,5,1)</f>
        <v/>
      </c>
      <c r="M253" t="str">
        <f>MID($D253,6,1)</f>
        <v/>
      </c>
    </row>
    <row r="254" spans="1:13">
      <c r="A254">
        <v>253</v>
      </c>
      <c r="B254" t="s">
        <v>265</v>
      </c>
      <c r="C254" t="str">
        <f t="shared" si="9"/>
        <v>穷琼跫穹邛蛩茕銎筇</v>
      </c>
      <c r="D254" s="4" t="str">
        <f>TRIM(MID(B254,27,SEARCH("[",B254,27)-27))</f>
        <v>qiong</v>
      </c>
      <c r="E254" s="2">
        <f t="shared" si="10"/>
        <v>9</v>
      </c>
      <c r="F254" s="3" t="str">
        <f t="shared" si="11"/>
        <v>0x23AF6</v>
      </c>
      <c r="G254">
        <f>LEN(D254)</f>
        <v>5</v>
      </c>
      <c r="H254" t="str">
        <f>MID($D254,1,1)</f>
        <v>q</v>
      </c>
      <c r="I254" t="str">
        <f>MID(D254,2,1)</f>
        <v>i</v>
      </c>
      <c r="J254" t="str">
        <f>MID($D254,3,1)</f>
        <v>o</v>
      </c>
      <c r="K254" t="str">
        <f>MID($D254,4,1)</f>
        <v>n</v>
      </c>
      <c r="L254" t="str">
        <f>MID($D254,5,1)</f>
        <v>g</v>
      </c>
      <c r="M254" t="str">
        <f>MID($D254,6,1)</f>
        <v/>
      </c>
    </row>
    <row r="255" spans="1:13">
      <c r="A255">
        <v>254</v>
      </c>
      <c r="B255" t="s">
        <v>266</v>
      </c>
      <c r="C255" t="str">
        <f t="shared" si="9"/>
        <v>求球秋丘泅仇邱囚酋龟楸蚯裘糗蝤巯逑俅虬赇鳅犰湫鼽遒</v>
      </c>
      <c r="D255" s="4" t="str">
        <f>TRIM(MID(B255,27,SEARCH("[",B255,27)-27))</f>
        <v>qiu</v>
      </c>
      <c r="E255" s="2">
        <f t="shared" si="10"/>
        <v>25</v>
      </c>
      <c r="F255" s="3" t="str">
        <f t="shared" si="11"/>
        <v>0x23B08</v>
      </c>
      <c r="G255">
        <f>LEN(D255)</f>
        <v>3</v>
      </c>
      <c r="H255" t="str">
        <f>MID($D255,1,1)</f>
        <v>q</v>
      </c>
      <c r="I255" t="str">
        <f>MID(D255,2,1)</f>
        <v>i</v>
      </c>
      <c r="J255" t="str">
        <f>MID($D255,3,1)</f>
        <v>u</v>
      </c>
      <c r="K255" t="str">
        <f>MID($D255,4,1)</f>
        <v/>
      </c>
      <c r="L255" t="str">
        <f>MID($D255,5,1)</f>
        <v/>
      </c>
      <c r="M255" t="str">
        <f>MID($D255,6,1)</f>
        <v/>
      </c>
    </row>
    <row r="256" spans="1:13">
      <c r="A256">
        <v>255</v>
      </c>
      <c r="B256" t="s">
        <v>267</v>
      </c>
      <c r="C256" t="str">
        <f t="shared" si="9"/>
        <v>去取区娶渠曲趋趣屈驱蛆躯龋戌蠼蘧祛蕖磲劬诎鸲阒麴癯衢黢璩氍觑蛐朐瞿岖苣</v>
      </c>
      <c r="D256" s="4" t="str">
        <f>TRIM(MID(B256,27,SEARCH("[",B256,27)-27))</f>
        <v>qu</v>
      </c>
      <c r="E256" s="2">
        <f t="shared" si="10"/>
        <v>35</v>
      </c>
      <c r="F256" s="3" t="str">
        <f t="shared" si="11"/>
        <v>0x23B3A</v>
      </c>
      <c r="G256">
        <f>LEN(D256)</f>
        <v>2</v>
      </c>
      <c r="H256" t="str">
        <f>MID($D256,1,1)</f>
        <v>q</v>
      </c>
      <c r="I256" t="str">
        <f>MID(D256,2,1)</f>
        <v>u</v>
      </c>
      <c r="J256" t="str">
        <f>MID($D256,3,1)</f>
        <v/>
      </c>
      <c r="K256" t="str">
        <f>MID($D256,4,1)</f>
        <v/>
      </c>
      <c r="L256" t="str">
        <f>MID($D256,5,1)</f>
        <v/>
      </c>
      <c r="M256" t="str">
        <f>MID($D256,6,1)</f>
        <v/>
      </c>
    </row>
    <row r="257" spans="1:13">
      <c r="A257">
        <v>256</v>
      </c>
      <c r="B257" t="s">
        <v>268</v>
      </c>
      <c r="C257" t="str">
        <f t="shared" si="9"/>
        <v>全权劝圈拳犬泉券颧痊醛铨筌绻诠辁畎鬈悛蜷荃</v>
      </c>
      <c r="D257" s="4" t="str">
        <f>TRIM(MID(B257,27,SEARCH("[",B257,27)-27))</f>
        <v>quan</v>
      </c>
      <c r="E257" s="2">
        <f t="shared" si="10"/>
        <v>21</v>
      </c>
      <c r="F257" s="3" t="str">
        <f t="shared" si="11"/>
        <v>0x23B80</v>
      </c>
      <c r="G257">
        <f>LEN(D257)</f>
        <v>4</v>
      </c>
      <c r="H257" t="str">
        <f>MID($D257,1,1)</f>
        <v>q</v>
      </c>
      <c r="I257" t="str">
        <f>MID(D257,2,1)</f>
        <v>u</v>
      </c>
      <c r="J257" t="str">
        <f>MID($D257,3,1)</f>
        <v>a</v>
      </c>
      <c r="K257" t="str">
        <f>MID($D257,4,1)</f>
        <v>n</v>
      </c>
      <c r="L257" t="str">
        <f>MID($D257,5,1)</f>
        <v/>
      </c>
      <c r="M257" t="str">
        <f>MID($D257,6,1)</f>
        <v/>
      </c>
    </row>
    <row r="258" spans="1:13">
      <c r="A258">
        <v>257</v>
      </c>
      <c r="B258" t="s">
        <v>269</v>
      </c>
      <c r="C258" t="str">
        <f t="shared" si="9"/>
        <v>却缺确雀瘸鹊炔榷阙阕悫</v>
      </c>
      <c r="D258" s="4" t="str">
        <f>TRIM(MID(B258,27,SEARCH("[",B258,27)-27))</f>
        <v>que</v>
      </c>
      <c r="E258" s="2">
        <f t="shared" si="10"/>
        <v>11</v>
      </c>
      <c r="F258" s="3" t="str">
        <f t="shared" si="11"/>
        <v>0x23BAA</v>
      </c>
      <c r="G258">
        <f>LEN(D258)</f>
        <v>3</v>
      </c>
      <c r="H258" t="str">
        <f>MID($D258,1,1)</f>
        <v>q</v>
      </c>
      <c r="I258" t="str">
        <f>MID(D258,2,1)</f>
        <v>u</v>
      </c>
      <c r="J258" t="str">
        <f>MID($D258,3,1)</f>
        <v>e</v>
      </c>
      <c r="K258" t="str">
        <f>MID($D258,4,1)</f>
        <v/>
      </c>
      <c r="L258" t="str">
        <f>MID($D258,5,1)</f>
        <v/>
      </c>
      <c r="M258" t="str">
        <f>MID($D258,6,1)</f>
        <v/>
      </c>
    </row>
    <row r="259" spans="1:13">
      <c r="A259">
        <v>258</v>
      </c>
      <c r="B259" t="s">
        <v>270</v>
      </c>
      <c r="C259" t="str">
        <f t="shared" ref="C259:C322" si="12">MID(B259,SEARCH("""",B259)+1,SEARCH("""",B259,SEARCH("""",B259)+1)-SEARCH("""",B259)-1)</f>
        <v>群裙逡麇</v>
      </c>
      <c r="D259" s="4" t="str">
        <f>TRIM(MID(B259,27,SEARCH("[",B259,27)-27))</f>
        <v>qun</v>
      </c>
      <c r="E259" s="2">
        <f t="shared" ref="E259:E322" si="13">LEN(C259)</f>
        <v>4</v>
      </c>
      <c r="F259" s="3" t="str">
        <f t="shared" si="11"/>
        <v>0x23BC0</v>
      </c>
      <c r="G259">
        <f>LEN(D259)</f>
        <v>3</v>
      </c>
      <c r="H259" t="str">
        <f>MID($D259,1,1)</f>
        <v>q</v>
      </c>
      <c r="I259" t="str">
        <f>MID(D259,2,1)</f>
        <v>u</v>
      </c>
      <c r="J259" t="str">
        <f>MID($D259,3,1)</f>
        <v>n</v>
      </c>
      <c r="K259" t="str">
        <f>MID($D259,4,1)</f>
        <v/>
      </c>
      <c r="L259" t="str">
        <f>MID($D259,5,1)</f>
        <v/>
      </c>
      <c r="M259" t="str">
        <f>MID($D259,6,1)</f>
        <v/>
      </c>
    </row>
    <row r="260" spans="1:13">
      <c r="A260">
        <v>259</v>
      </c>
      <c r="B260" t="s">
        <v>271</v>
      </c>
      <c r="C260" t="str">
        <f t="shared" si="12"/>
        <v>染燃然冉髯苒蚺</v>
      </c>
      <c r="D260" s="4" t="str">
        <f>TRIM(MID(B260,27,SEARCH("[",B260,27)-27))</f>
        <v>ran</v>
      </c>
      <c r="E260" s="2">
        <f t="shared" si="13"/>
        <v>7</v>
      </c>
      <c r="F260" s="3" t="str">
        <f t="shared" ref="F260:F323" si="14">"0x"&amp;DEC2HEX(HEX2DEC(MID(F259,3,LEN(F259)-2))+2*E259)</f>
        <v>0x23BC8</v>
      </c>
      <c r="G260">
        <f>LEN(D260)</f>
        <v>3</v>
      </c>
      <c r="H260" t="str">
        <f>MID($D260,1,1)</f>
        <v>r</v>
      </c>
      <c r="I260" t="str">
        <f>MID(D260,2,1)</f>
        <v>a</v>
      </c>
      <c r="J260" t="str">
        <f>MID($D260,3,1)</f>
        <v>n</v>
      </c>
      <c r="K260" t="str">
        <f>MID($D260,4,1)</f>
        <v/>
      </c>
      <c r="L260" t="str">
        <f>MID($D260,5,1)</f>
        <v/>
      </c>
      <c r="M260" t="str">
        <f>MID($D260,6,1)</f>
        <v/>
      </c>
    </row>
    <row r="261" spans="1:13">
      <c r="A261">
        <v>260</v>
      </c>
      <c r="B261" t="s">
        <v>272</v>
      </c>
      <c r="C261" t="str">
        <f t="shared" si="12"/>
        <v>让嚷瓤攘壤穰禳</v>
      </c>
      <c r="D261" s="4" t="str">
        <f>TRIM(MID(B261,27,SEARCH("[",B261,27)-27))</f>
        <v>rang</v>
      </c>
      <c r="E261" s="2">
        <f t="shared" si="13"/>
        <v>7</v>
      </c>
      <c r="F261" s="3" t="str">
        <f t="shared" si="14"/>
        <v>0x23BD6</v>
      </c>
      <c r="G261">
        <f>LEN(D261)</f>
        <v>4</v>
      </c>
      <c r="H261" t="str">
        <f>MID($D261,1,1)</f>
        <v>r</v>
      </c>
      <c r="I261" t="str">
        <f>MID(D261,2,1)</f>
        <v>a</v>
      </c>
      <c r="J261" t="str">
        <f>MID($D261,3,1)</f>
        <v>n</v>
      </c>
      <c r="K261" t="str">
        <f>MID($D261,4,1)</f>
        <v>g</v>
      </c>
      <c r="L261" t="str">
        <f>MID($D261,5,1)</f>
        <v/>
      </c>
      <c r="M261" t="str">
        <f>MID($D261,6,1)</f>
        <v/>
      </c>
    </row>
    <row r="262" spans="1:13">
      <c r="A262">
        <v>261</v>
      </c>
      <c r="B262" t="s">
        <v>273</v>
      </c>
      <c r="C262" t="str">
        <f t="shared" si="12"/>
        <v>饶绕扰荛桡娆</v>
      </c>
      <c r="D262" s="4" t="str">
        <f>TRIM(MID(B262,27,SEARCH("[",B262,27)-27))</f>
        <v>rao</v>
      </c>
      <c r="E262" s="2">
        <f t="shared" si="13"/>
        <v>6</v>
      </c>
      <c r="F262" s="3" t="str">
        <f t="shared" si="14"/>
        <v>0x23BE4</v>
      </c>
      <c r="G262">
        <f>LEN(D262)</f>
        <v>3</v>
      </c>
      <c r="H262" t="str">
        <f>MID($D262,1,1)</f>
        <v>r</v>
      </c>
      <c r="I262" t="str">
        <f>MID(D262,2,1)</f>
        <v>a</v>
      </c>
      <c r="J262" t="str">
        <f>MID($D262,3,1)</f>
        <v>o</v>
      </c>
      <c r="K262" t="str">
        <f>MID($D262,4,1)</f>
        <v/>
      </c>
      <c r="L262" t="str">
        <f>MID($D262,5,1)</f>
        <v/>
      </c>
      <c r="M262" t="str">
        <f>MID($D262,6,1)</f>
        <v/>
      </c>
    </row>
    <row r="263" spans="1:13">
      <c r="A263">
        <v>262</v>
      </c>
      <c r="B263" t="s">
        <v>274</v>
      </c>
      <c r="C263" t="str">
        <f t="shared" si="12"/>
        <v>热若惹喏</v>
      </c>
      <c r="D263" s="4" t="str">
        <f>TRIM(MID(B263,27,SEARCH("[",B263,27)-27))</f>
        <v>re</v>
      </c>
      <c r="E263" s="2">
        <f t="shared" si="13"/>
        <v>4</v>
      </c>
      <c r="F263" s="3" t="str">
        <f t="shared" si="14"/>
        <v>0x23BF0</v>
      </c>
      <c r="G263">
        <f>LEN(D263)</f>
        <v>2</v>
      </c>
      <c r="H263" t="str">
        <f>MID($D263,1,1)</f>
        <v>r</v>
      </c>
      <c r="I263" t="str">
        <f>MID(D263,2,1)</f>
        <v>e</v>
      </c>
      <c r="J263" t="str">
        <f>MID($D263,3,1)</f>
        <v/>
      </c>
      <c r="K263" t="str">
        <f>MID($D263,4,1)</f>
        <v/>
      </c>
      <c r="L263" t="str">
        <f>MID($D263,5,1)</f>
        <v/>
      </c>
      <c r="M263" t="str">
        <f>MID($D263,6,1)</f>
        <v/>
      </c>
    </row>
    <row r="264" spans="1:13">
      <c r="A264">
        <v>263</v>
      </c>
      <c r="B264" t="s">
        <v>275</v>
      </c>
      <c r="C264" t="str">
        <f t="shared" si="12"/>
        <v>人任忍认刃仁韧妊纫壬饪轫仞荏葚衽稔</v>
      </c>
      <c r="D264" s="4" t="str">
        <f>TRIM(MID(B264,27,SEARCH("[",B264,27)-27))</f>
        <v>ren</v>
      </c>
      <c r="E264" s="2">
        <f t="shared" si="13"/>
        <v>17</v>
      </c>
      <c r="F264" s="3" t="str">
        <f t="shared" si="14"/>
        <v>0x23BF8</v>
      </c>
      <c r="G264">
        <f>LEN(D264)</f>
        <v>3</v>
      </c>
      <c r="H264" t="str">
        <f>MID($D264,1,1)</f>
        <v>r</v>
      </c>
      <c r="I264" t="str">
        <f>MID(D264,2,1)</f>
        <v>e</v>
      </c>
      <c r="J264" t="str">
        <f>MID($D264,3,1)</f>
        <v>n</v>
      </c>
      <c r="K264" t="str">
        <f>MID($D264,4,1)</f>
        <v/>
      </c>
      <c r="L264" t="str">
        <f>MID($D264,5,1)</f>
        <v/>
      </c>
      <c r="M264" t="str">
        <f>MID($D264,6,1)</f>
        <v/>
      </c>
    </row>
    <row r="265" spans="1:13">
      <c r="A265">
        <v>264</v>
      </c>
      <c r="B265" t="s">
        <v>276</v>
      </c>
      <c r="C265" t="str">
        <f t="shared" si="12"/>
        <v>扔仍</v>
      </c>
      <c r="D265" s="4" t="str">
        <f>TRIM(MID(B265,27,SEARCH("[",B265,27)-27))</f>
        <v>reng</v>
      </c>
      <c r="E265" s="2">
        <f t="shared" si="13"/>
        <v>2</v>
      </c>
      <c r="F265" s="3" t="str">
        <f t="shared" si="14"/>
        <v>0x23C1A</v>
      </c>
      <c r="G265">
        <f>LEN(D265)</f>
        <v>4</v>
      </c>
      <c r="H265" t="str">
        <f>MID($D265,1,1)</f>
        <v>r</v>
      </c>
      <c r="I265" t="str">
        <f>MID(D265,2,1)</f>
        <v>e</v>
      </c>
      <c r="J265" t="str">
        <f>MID($D265,3,1)</f>
        <v>n</v>
      </c>
      <c r="K265" t="str">
        <f>MID($D265,4,1)</f>
        <v>g</v>
      </c>
      <c r="L265" t="str">
        <f>MID($D265,5,1)</f>
        <v/>
      </c>
      <c r="M265" t="str">
        <f>MID($D265,6,1)</f>
        <v/>
      </c>
    </row>
    <row r="266" spans="1:13">
      <c r="A266">
        <v>265</v>
      </c>
      <c r="B266" t="s">
        <v>277</v>
      </c>
      <c r="C266" t="str">
        <f t="shared" si="12"/>
        <v>日</v>
      </c>
      <c r="D266" s="4" t="str">
        <f>TRIM(MID(B266,27,SEARCH("[",B266,27)-27))</f>
        <v>ri</v>
      </c>
      <c r="E266" s="2">
        <f t="shared" si="13"/>
        <v>1</v>
      </c>
      <c r="F266" s="3" t="str">
        <f t="shared" si="14"/>
        <v>0x23C1E</v>
      </c>
      <c r="G266">
        <f>LEN(D266)</f>
        <v>2</v>
      </c>
      <c r="H266" t="str">
        <f>MID($D266,1,1)</f>
        <v>r</v>
      </c>
      <c r="I266" t="str">
        <f>MID(D266,2,1)</f>
        <v>i</v>
      </c>
      <c r="J266" t="str">
        <f>MID($D266,3,1)</f>
        <v/>
      </c>
      <c r="K266" t="str">
        <f>MID($D266,4,1)</f>
        <v/>
      </c>
      <c r="L266" t="str">
        <f>MID($D266,5,1)</f>
        <v/>
      </c>
      <c r="M266" t="str">
        <f>MID($D266,6,1)</f>
        <v/>
      </c>
    </row>
    <row r="267" spans="1:13">
      <c r="A267">
        <v>266</v>
      </c>
      <c r="B267" t="s">
        <v>278</v>
      </c>
      <c r="C267" t="str">
        <f t="shared" si="12"/>
        <v>容绒融溶熔荣戎蓉冗茸榕狨嵘肜蝾</v>
      </c>
      <c r="D267" s="4" t="str">
        <f>TRIM(MID(B267,27,SEARCH("[",B267,27)-27))</f>
        <v>rong</v>
      </c>
      <c r="E267" s="2">
        <f t="shared" si="13"/>
        <v>15</v>
      </c>
      <c r="F267" s="3" t="str">
        <f t="shared" si="14"/>
        <v>0x23C20</v>
      </c>
      <c r="G267">
        <f>LEN(D267)</f>
        <v>4</v>
      </c>
      <c r="H267" t="str">
        <f>MID($D267,1,1)</f>
        <v>r</v>
      </c>
      <c r="I267" t="str">
        <f>MID(D267,2,1)</f>
        <v>o</v>
      </c>
      <c r="J267" t="str">
        <f>MID($D267,3,1)</f>
        <v>n</v>
      </c>
      <c r="K267" t="str">
        <f>MID($D267,4,1)</f>
        <v>g</v>
      </c>
      <c r="L267" t="str">
        <f>MID($D267,5,1)</f>
        <v/>
      </c>
      <c r="M267" t="str">
        <f>MID($D267,6,1)</f>
        <v/>
      </c>
    </row>
    <row r="268" spans="1:13">
      <c r="A268">
        <v>267</v>
      </c>
      <c r="B268" t="s">
        <v>279</v>
      </c>
      <c r="C268" t="str">
        <f t="shared" si="12"/>
        <v>肉揉柔糅蹂鞣</v>
      </c>
      <c r="D268" s="4" t="str">
        <f>TRIM(MID(B268,27,SEARCH("[",B268,27)-27))</f>
        <v>rou</v>
      </c>
      <c r="E268" s="2">
        <f t="shared" si="13"/>
        <v>6</v>
      </c>
      <c r="F268" s="3" t="str">
        <f t="shared" si="14"/>
        <v>0x23C3E</v>
      </c>
      <c r="G268">
        <f>LEN(D268)</f>
        <v>3</v>
      </c>
      <c r="H268" t="str">
        <f>MID($D268,1,1)</f>
        <v>r</v>
      </c>
      <c r="I268" t="str">
        <f>MID(D268,2,1)</f>
        <v>o</v>
      </c>
      <c r="J268" t="str">
        <f>MID($D268,3,1)</f>
        <v>u</v>
      </c>
      <c r="K268" t="str">
        <f>MID($D268,4,1)</f>
        <v/>
      </c>
      <c r="L268" t="str">
        <f>MID($D268,5,1)</f>
        <v/>
      </c>
      <c r="M268" t="str">
        <f>MID($D268,6,1)</f>
        <v/>
      </c>
    </row>
    <row r="269" spans="1:13">
      <c r="A269">
        <v>268</v>
      </c>
      <c r="B269" t="s">
        <v>280</v>
      </c>
      <c r="C269" t="str">
        <f t="shared" si="12"/>
        <v>如入汝儒茹乳褥辱蠕孺蓐襦铷嚅缛濡薷颥溽洳</v>
      </c>
      <c r="D269" s="4" t="str">
        <f>TRIM(MID(B269,27,SEARCH("[",B269,27)-27))</f>
        <v>ru</v>
      </c>
      <c r="E269" s="2">
        <f t="shared" si="13"/>
        <v>20</v>
      </c>
      <c r="F269" s="3" t="str">
        <f t="shared" si="14"/>
        <v>0x23C4A</v>
      </c>
      <c r="G269">
        <f>LEN(D269)</f>
        <v>2</v>
      </c>
      <c r="H269" t="str">
        <f>MID($D269,1,1)</f>
        <v>r</v>
      </c>
      <c r="I269" t="str">
        <f>MID(D269,2,1)</f>
        <v>u</v>
      </c>
      <c r="J269" t="str">
        <f>MID($D269,3,1)</f>
        <v/>
      </c>
      <c r="K269" t="str">
        <f>MID($D269,4,1)</f>
        <v/>
      </c>
      <c r="L269" t="str">
        <f>MID($D269,5,1)</f>
        <v/>
      </c>
      <c r="M269" t="str">
        <f>MID($D269,6,1)</f>
        <v/>
      </c>
    </row>
    <row r="270" spans="1:13">
      <c r="A270">
        <v>269</v>
      </c>
      <c r="B270" t="s">
        <v>281</v>
      </c>
      <c r="C270" t="str">
        <f t="shared" si="12"/>
        <v>软阮朊</v>
      </c>
      <c r="D270" s="4" t="str">
        <f>TRIM(MID(B270,27,SEARCH("[",B270,27)-27))</f>
        <v>ruan</v>
      </c>
      <c r="E270" s="2">
        <f t="shared" si="13"/>
        <v>3</v>
      </c>
      <c r="F270" s="3" t="str">
        <f t="shared" si="14"/>
        <v>0x23C72</v>
      </c>
      <c r="G270">
        <f>LEN(D270)</f>
        <v>4</v>
      </c>
      <c r="H270" t="str">
        <f>MID($D270,1,1)</f>
        <v>r</v>
      </c>
      <c r="I270" t="str">
        <f>MID(D270,2,1)</f>
        <v>u</v>
      </c>
      <c r="J270" t="str">
        <f>MID($D270,3,1)</f>
        <v>a</v>
      </c>
      <c r="K270" t="str">
        <f>MID($D270,4,1)</f>
        <v>n</v>
      </c>
      <c r="L270" t="str">
        <f>MID($D270,5,1)</f>
        <v/>
      </c>
      <c r="M270" t="str">
        <f>MID($D270,6,1)</f>
        <v/>
      </c>
    </row>
    <row r="271" spans="1:13">
      <c r="A271">
        <v>270</v>
      </c>
      <c r="B271" t="s">
        <v>282</v>
      </c>
      <c r="C271" t="str">
        <f t="shared" si="12"/>
        <v>瑞蕊锐睿芮蚋枘蕤</v>
      </c>
      <c r="D271" s="4" t="str">
        <f>TRIM(MID(B271,27,SEARCH("[",B271,27)-27))</f>
        <v>rui</v>
      </c>
      <c r="E271" s="2">
        <f t="shared" si="13"/>
        <v>8</v>
      </c>
      <c r="F271" s="3" t="str">
        <f t="shared" si="14"/>
        <v>0x23C78</v>
      </c>
      <c r="G271">
        <f>LEN(D271)</f>
        <v>3</v>
      </c>
      <c r="H271" t="str">
        <f>MID($D271,1,1)</f>
        <v>r</v>
      </c>
      <c r="I271" t="str">
        <f>MID(D271,2,1)</f>
        <v>u</v>
      </c>
      <c r="J271" t="str">
        <f>MID($D271,3,1)</f>
        <v>i</v>
      </c>
      <c r="K271" t="str">
        <f>MID($D271,4,1)</f>
        <v/>
      </c>
      <c r="L271" t="str">
        <f>MID($D271,5,1)</f>
        <v/>
      </c>
      <c r="M271" t="str">
        <f>MID($D271,6,1)</f>
        <v/>
      </c>
    </row>
    <row r="272" spans="1:13">
      <c r="A272">
        <v>271</v>
      </c>
      <c r="B272" t="s">
        <v>283</v>
      </c>
      <c r="C272" t="str">
        <f t="shared" si="12"/>
        <v>闰润</v>
      </c>
      <c r="D272" s="4" t="str">
        <f>TRIM(MID(B272,27,SEARCH("[",B272,27)-27))</f>
        <v>run</v>
      </c>
      <c r="E272" s="2">
        <f t="shared" si="13"/>
        <v>2</v>
      </c>
      <c r="F272" s="3" t="str">
        <f t="shared" si="14"/>
        <v>0x23C88</v>
      </c>
      <c r="G272">
        <f>LEN(D272)</f>
        <v>3</v>
      </c>
      <c r="H272" t="str">
        <f>MID($D272,1,1)</f>
        <v>r</v>
      </c>
      <c r="I272" t="str">
        <f>MID(D272,2,1)</f>
        <v>u</v>
      </c>
      <c r="J272" t="str">
        <f>MID($D272,3,1)</f>
        <v>n</v>
      </c>
      <c r="K272" t="str">
        <f>MID($D272,4,1)</f>
        <v/>
      </c>
      <c r="L272" t="str">
        <f>MID($D272,5,1)</f>
        <v/>
      </c>
      <c r="M272" t="str">
        <f>MID($D272,6,1)</f>
        <v/>
      </c>
    </row>
    <row r="273" spans="1:13">
      <c r="A273">
        <v>272</v>
      </c>
      <c r="B273" t="s">
        <v>284</v>
      </c>
      <c r="C273" t="str">
        <f t="shared" si="12"/>
        <v>若弱偌箬</v>
      </c>
      <c r="D273" s="4" t="str">
        <f>TRIM(MID(B273,27,SEARCH("[",B273,27)-27))</f>
        <v>ruo</v>
      </c>
      <c r="E273" s="2">
        <f t="shared" si="13"/>
        <v>4</v>
      </c>
      <c r="F273" s="3" t="str">
        <f t="shared" si="14"/>
        <v>0x23C8C</v>
      </c>
      <c r="G273">
        <f>LEN(D273)</f>
        <v>3</v>
      </c>
      <c r="H273" t="str">
        <f>MID($D273,1,1)</f>
        <v>r</v>
      </c>
      <c r="I273" t="str">
        <f>MID(D273,2,1)</f>
        <v>u</v>
      </c>
      <c r="J273" t="str">
        <f>MID($D273,3,1)</f>
        <v>o</v>
      </c>
      <c r="K273" t="str">
        <f>MID($D273,4,1)</f>
        <v/>
      </c>
      <c r="L273" t="str">
        <f>MID($D273,5,1)</f>
        <v/>
      </c>
      <c r="M273" t="str">
        <f>MID($D273,6,1)</f>
        <v/>
      </c>
    </row>
    <row r="274" spans="1:13">
      <c r="A274">
        <v>273</v>
      </c>
      <c r="B274" t="s">
        <v>285</v>
      </c>
      <c r="C274" t="str">
        <f t="shared" si="12"/>
        <v>撒洒萨挲仨卅飒脎</v>
      </c>
      <c r="D274" s="4" t="str">
        <f>TRIM(MID(B274,27,SEARCH("[",B274,27)-27))</f>
        <v>sa</v>
      </c>
      <c r="E274" s="2">
        <f t="shared" si="13"/>
        <v>8</v>
      </c>
      <c r="F274" s="3" t="str">
        <f t="shared" si="14"/>
        <v>0x23C94</v>
      </c>
      <c r="G274">
        <f>LEN(D274)</f>
        <v>2</v>
      </c>
      <c r="H274" t="str">
        <f>MID($D274,1,1)</f>
        <v>s</v>
      </c>
      <c r="I274" t="str">
        <f>MID(D274,2,1)</f>
        <v>a</v>
      </c>
      <c r="J274" t="str">
        <f>MID($D274,3,1)</f>
        <v/>
      </c>
      <c r="K274" t="str">
        <f>MID($D274,4,1)</f>
        <v/>
      </c>
      <c r="L274" t="str">
        <f>MID($D274,5,1)</f>
        <v/>
      </c>
      <c r="M274" t="str">
        <f>MID($D274,6,1)</f>
        <v/>
      </c>
    </row>
    <row r="275" spans="1:13">
      <c r="A275">
        <v>274</v>
      </c>
      <c r="B275" t="s">
        <v>286</v>
      </c>
      <c r="C275" t="str">
        <f t="shared" si="12"/>
        <v>塞腮鳃思赛噻</v>
      </c>
      <c r="D275" s="4" t="str">
        <f>TRIM(MID(B275,27,SEARCH("[",B275,27)-27))</f>
        <v>sai</v>
      </c>
      <c r="E275" s="2">
        <f t="shared" si="13"/>
        <v>6</v>
      </c>
      <c r="F275" s="3" t="str">
        <f t="shared" si="14"/>
        <v>0x23CA4</v>
      </c>
      <c r="G275">
        <f>LEN(D275)</f>
        <v>3</v>
      </c>
      <c r="H275" t="str">
        <f>MID($D275,1,1)</f>
        <v>s</v>
      </c>
      <c r="I275" t="str">
        <f>MID(D275,2,1)</f>
        <v>a</v>
      </c>
      <c r="J275" t="str">
        <f>MID($D275,3,1)</f>
        <v>i</v>
      </c>
      <c r="K275" t="str">
        <f>MID($D275,4,1)</f>
        <v/>
      </c>
      <c r="L275" t="str">
        <f>MID($D275,5,1)</f>
        <v/>
      </c>
      <c r="M275" t="str">
        <f>MID($D275,6,1)</f>
        <v/>
      </c>
    </row>
    <row r="276" spans="1:13">
      <c r="A276">
        <v>275</v>
      </c>
      <c r="B276" t="s">
        <v>287</v>
      </c>
      <c r="C276" t="str">
        <f t="shared" si="12"/>
        <v>三散伞叁馓糁毵霰</v>
      </c>
      <c r="D276" s="4" t="str">
        <f>TRIM(MID(B276,27,SEARCH("[",B276,27)-27))</f>
        <v>san</v>
      </c>
      <c r="E276" s="2">
        <f t="shared" si="13"/>
        <v>8</v>
      </c>
      <c r="F276" s="3" t="str">
        <f t="shared" si="14"/>
        <v>0x23CB0</v>
      </c>
      <c r="G276">
        <f>LEN(D276)</f>
        <v>3</v>
      </c>
      <c r="H276" t="str">
        <f>MID($D276,1,1)</f>
        <v>s</v>
      </c>
      <c r="I276" t="str">
        <f>MID(D276,2,1)</f>
        <v>a</v>
      </c>
      <c r="J276" t="str">
        <f>MID($D276,3,1)</f>
        <v>n</v>
      </c>
      <c r="K276" t="str">
        <f>MID($D276,4,1)</f>
        <v/>
      </c>
      <c r="L276" t="str">
        <f>MID($D276,5,1)</f>
        <v/>
      </c>
      <c r="M276" t="str">
        <f>MID($D276,6,1)</f>
        <v/>
      </c>
    </row>
    <row r="277" spans="1:13">
      <c r="A277">
        <v>276</v>
      </c>
      <c r="B277" t="s">
        <v>288</v>
      </c>
      <c r="C277" t="str">
        <f t="shared" si="12"/>
        <v>桑丧嗓颡磉搡</v>
      </c>
      <c r="D277" s="4" t="str">
        <f>TRIM(MID(B277,27,SEARCH("[",B277,27)-27))</f>
        <v>sang</v>
      </c>
      <c r="E277" s="2">
        <f t="shared" si="13"/>
        <v>6</v>
      </c>
      <c r="F277" s="3" t="str">
        <f t="shared" si="14"/>
        <v>0x23CC0</v>
      </c>
      <c r="G277">
        <f>LEN(D277)</f>
        <v>4</v>
      </c>
      <c r="H277" t="str">
        <f>MID($D277,1,1)</f>
        <v>s</v>
      </c>
      <c r="I277" t="str">
        <f>MID(D277,2,1)</f>
        <v>a</v>
      </c>
      <c r="J277" t="str">
        <f>MID($D277,3,1)</f>
        <v>n</v>
      </c>
      <c r="K277" t="str">
        <f>MID($D277,4,1)</f>
        <v>g</v>
      </c>
      <c r="L277" t="str">
        <f>MID($D277,5,1)</f>
        <v/>
      </c>
      <c r="M277" t="str">
        <f>MID($D277,6,1)</f>
        <v/>
      </c>
    </row>
    <row r="278" spans="1:13">
      <c r="A278">
        <v>277</v>
      </c>
      <c r="B278" t="s">
        <v>289</v>
      </c>
      <c r="C278" t="str">
        <f t="shared" si="12"/>
        <v>扫嫂搔骚梢埽鳋臊缫瘙</v>
      </c>
      <c r="D278" s="4" t="str">
        <f>TRIM(MID(B278,27,SEARCH("[",B278,27)-27))</f>
        <v>sao</v>
      </c>
      <c r="E278" s="2">
        <f t="shared" si="13"/>
        <v>10</v>
      </c>
      <c r="F278" s="3" t="str">
        <f t="shared" si="14"/>
        <v>0x23CCC</v>
      </c>
      <c r="G278">
        <f>LEN(D278)</f>
        <v>3</v>
      </c>
      <c r="H278" t="str">
        <f>MID($D278,1,1)</f>
        <v>s</v>
      </c>
      <c r="I278" t="str">
        <f>MID(D278,2,1)</f>
        <v>a</v>
      </c>
      <c r="J278" t="str">
        <f>MID($D278,3,1)</f>
        <v>o</v>
      </c>
      <c r="K278" t="str">
        <f>MID($D278,4,1)</f>
        <v/>
      </c>
      <c r="L278" t="str">
        <f>MID($D278,5,1)</f>
        <v/>
      </c>
      <c r="M278" t="str">
        <f>MID($D278,6,1)</f>
        <v/>
      </c>
    </row>
    <row r="279" spans="1:13">
      <c r="A279">
        <v>278</v>
      </c>
      <c r="B279" t="s">
        <v>290</v>
      </c>
      <c r="C279" t="str">
        <f t="shared" si="12"/>
        <v>色涩瑟塞啬铯穑</v>
      </c>
      <c r="D279" s="4" t="str">
        <f>TRIM(MID(B279,27,SEARCH("[",B279,27)-27))</f>
        <v>se</v>
      </c>
      <c r="E279" s="2">
        <f t="shared" si="13"/>
        <v>7</v>
      </c>
      <c r="F279" s="3" t="str">
        <f t="shared" si="14"/>
        <v>0x23CE0</v>
      </c>
      <c r="G279">
        <f>LEN(D279)</f>
        <v>2</v>
      </c>
      <c r="H279" t="str">
        <f>MID($D279,1,1)</f>
        <v>s</v>
      </c>
      <c r="I279" t="str">
        <f>MID(D279,2,1)</f>
        <v>e</v>
      </c>
      <c r="J279" t="str">
        <f>MID($D279,3,1)</f>
        <v/>
      </c>
      <c r="K279" t="str">
        <f>MID($D279,4,1)</f>
        <v/>
      </c>
      <c r="L279" t="str">
        <f>MID($D279,5,1)</f>
        <v/>
      </c>
      <c r="M279" t="str">
        <f>MID($D279,6,1)</f>
        <v/>
      </c>
    </row>
    <row r="280" spans="1:13">
      <c r="A280">
        <v>279</v>
      </c>
      <c r="B280" t="s">
        <v>291</v>
      </c>
      <c r="C280" t="str">
        <f t="shared" si="12"/>
        <v>森</v>
      </c>
      <c r="D280" s="4" t="str">
        <f>TRIM(MID(B280,27,SEARCH("[",B280,27)-27))</f>
        <v>sen</v>
      </c>
      <c r="E280" s="2">
        <f t="shared" si="13"/>
        <v>1</v>
      </c>
      <c r="F280" s="3" t="str">
        <f t="shared" si="14"/>
        <v>0x23CEE</v>
      </c>
      <c r="G280">
        <f>LEN(D280)</f>
        <v>3</v>
      </c>
      <c r="H280" t="str">
        <f>MID($D280,1,1)</f>
        <v>s</v>
      </c>
      <c r="I280" t="str">
        <f>MID(D280,2,1)</f>
        <v>e</v>
      </c>
      <c r="J280" t="str">
        <f>MID($D280,3,1)</f>
        <v>n</v>
      </c>
      <c r="K280" t="str">
        <f>MID($D280,4,1)</f>
        <v/>
      </c>
      <c r="L280" t="str">
        <f>MID($D280,5,1)</f>
        <v/>
      </c>
      <c r="M280" t="str">
        <f>MID($D280,6,1)</f>
        <v/>
      </c>
    </row>
    <row r="281" spans="1:13">
      <c r="A281">
        <v>280</v>
      </c>
      <c r="B281" t="s">
        <v>292</v>
      </c>
      <c r="C281" t="str">
        <f t="shared" si="12"/>
        <v>僧</v>
      </c>
      <c r="D281" s="4" t="str">
        <f>TRIM(MID(B281,27,SEARCH("[",B281,27)-27))</f>
        <v>seng</v>
      </c>
      <c r="E281" s="2">
        <f t="shared" si="13"/>
        <v>1</v>
      </c>
      <c r="F281" s="3" t="str">
        <f t="shared" si="14"/>
        <v>0x23CF0</v>
      </c>
      <c r="G281">
        <f>LEN(D281)</f>
        <v>4</v>
      </c>
      <c r="H281" t="str">
        <f>MID($D281,1,1)</f>
        <v>s</v>
      </c>
      <c r="I281" t="str">
        <f>MID(D281,2,1)</f>
        <v>e</v>
      </c>
      <c r="J281" t="str">
        <f>MID($D281,3,1)</f>
        <v>n</v>
      </c>
      <c r="K281" t="str">
        <f>MID($D281,4,1)</f>
        <v>g</v>
      </c>
      <c r="L281" t="str">
        <f>MID($D281,5,1)</f>
        <v/>
      </c>
      <c r="M281" t="str">
        <f>MID($D281,6,1)</f>
        <v/>
      </c>
    </row>
    <row r="282" spans="1:13">
      <c r="A282">
        <v>281</v>
      </c>
      <c r="B282" t="s">
        <v>293</v>
      </c>
      <c r="C282" t="str">
        <f t="shared" si="12"/>
        <v>杀沙啥纱傻砂刹莎厦煞杉嗄唼鲨霎铩痧裟挲歃</v>
      </c>
      <c r="D282" s="4" t="str">
        <f>TRIM(MID(B282,27,SEARCH("[",B282,27)-27))</f>
        <v>sha</v>
      </c>
      <c r="E282" s="2">
        <f t="shared" si="13"/>
        <v>20</v>
      </c>
      <c r="F282" s="3" t="str">
        <f t="shared" si="14"/>
        <v>0x23CF2</v>
      </c>
      <c r="G282">
        <f>LEN(D282)</f>
        <v>3</v>
      </c>
      <c r="H282" t="str">
        <f>MID($D282,1,1)</f>
        <v>s</v>
      </c>
      <c r="I282" t="str">
        <f>MID(D282,2,1)</f>
        <v>h</v>
      </c>
      <c r="J282" t="str">
        <f>MID($D282,3,1)</f>
        <v>a</v>
      </c>
      <c r="K282" t="str">
        <f>MID($D282,4,1)</f>
        <v/>
      </c>
      <c r="L282" t="str">
        <f>MID($D282,5,1)</f>
        <v/>
      </c>
      <c r="M282" t="str">
        <f>MID($D282,6,1)</f>
        <v/>
      </c>
    </row>
    <row r="283" spans="1:13">
      <c r="A283">
        <v>282</v>
      </c>
      <c r="B283" t="s">
        <v>294</v>
      </c>
      <c r="C283" t="str">
        <f t="shared" si="12"/>
        <v>晒筛色酾</v>
      </c>
      <c r="D283" s="4" t="str">
        <f>TRIM(MID(B283,27,SEARCH("[",B283,27)-27))</f>
        <v>shai</v>
      </c>
      <c r="E283" s="2">
        <f t="shared" si="13"/>
        <v>4</v>
      </c>
      <c r="F283" s="3" t="str">
        <f t="shared" si="14"/>
        <v>0x23D1A</v>
      </c>
      <c r="G283">
        <f>LEN(D283)</f>
        <v>4</v>
      </c>
      <c r="H283" t="str">
        <f>MID($D283,1,1)</f>
        <v>s</v>
      </c>
      <c r="I283" t="str">
        <f>MID(D283,2,1)</f>
        <v>h</v>
      </c>
      <c r="J283" t="str">
        <f>MID($D283,3,1)</f>
        <v>a</v>
      </c>
      <c r="K283" t="str">
        <f>MID($D283,4,1)</f>
        <v>i</v>
      </c>
      <c r="L283" t="str">
        <f>MID($D283,5,1)</f>
        <v/>
      </c>
      <c r="M283" t="str">
        <f>MID($D283,6,1)</f>
        <v/>
      </c>
    </row>
    <row r="284" spans="1:13">
      <c r="A284">
        <v>283</v>
      </c>
      <c r="B284" t="s">
        <v>295</v>
      </c>
      <c r="C284" t="str">
        <f t="shared" si="12"/>
        <v>山闪衫善扇杉删煽单珊掺赡栅苫掸膳陕汕擅缮嬗蟮芟禅跚鄯潸鳝姗剡骟疝膻讪钐舢埏</v>
      </c>
      <c r="D284" s="4" t="str">
        <f>TRIM(MID(B284,27,SEARCH("[",B284,27)-27))</f>
        <v>shan</v>
      </c>
      <c r="E284" s="2">
        <f t="shared" si="13"/>
        <v>37</v>
      </c>
      <c r="F284" s="3" t="str">
        <f t="shared" si="14"/>
        <v>0x23D22</v>
      </c>
      <c r="G284">
        <f>LEN(D284)</f>
        <v>4</v>
      </c>
      <c r="H284" t="str">
        <f>MID($D284,1,1)</f>
        <v>s</v>
      </c>
      <c r="I284" t="str">
        <f>MID(D284,2,1)</f>
        <v>h</v>
      </c>
      <c r="J284" t="str">
        <f>MID($D284,3,1)</f>
        <v>a</v>
      </c>
      <c r="K284" t="str">
        <f>MID($D284,4,1)</f>
        <v>n</v>
      </c>
      <c r="L284" t="str">
        <f>MID($D284,5,1)</f>
        <v/>
      </c>
      <c r="M284" t="str">
        <f>MID($D284,6,1)</f>
        <v/>
      </c>
    </row>
    <row r="285" spans="1:13">
      <c r="A285">
        <v>284</v>
      </c>
      <c r="B285" t="s">
        <v>296</v>
      </c>
      <c r="C285" t="str">
        <f t="shared" si="12"/>
        <v>上伤尚商赏晌墒汤裳熵觞绱殇垧</v>
      </c>
      <c r="D285" s="4" t="str">
        <f>TRIM(MID(B285,27,SEARCH("[",B285,27)-27))</f>
        <v>shang</v>
      </c>
      <c r="E285" s="2">
        <f t="shared" si="13"/>
        <v>14</v>
      </c>
      <c r="F285" s="3" t="str">
        <f t="shared" si="14"/>
        <v>0x23D6C</v>
      </c>
      <c r="G285">
        <f>LEN(D285)</f>
        <v>5</v>
      </c>
      <c r="H285" t="str">
        <f>MID($D285,1,1)</f>
        <v>s</v>
      </c>
      <c r="I285" t="str">
        <f>MID(D285,2,1)</f>
        <v>h</v>
      </c>
      <c r="J285" t="str">
        <f>MID($D285,3,1)</f>
        <v>a</v>
      </c>
      <c r="K285" t="str">
        <f>MID($D285,4,1)</f>
        <v>n</v>
      </c>
      <c r="L285" t="str">
        <f>MID($D285,5,1)</f>
        <v>g</v>
      </c>
      <c r="M285" t="str">
        <f>MID($D285,6,1)</f>
        <v/>
      </c>
    </row>
    <row r="286" spans="1:13">
      <c r="A286">
        <v>285</v>
      </c>
      <c r="B286" t="s">
        <v>297</v>
      </c>
      <c r="C286" t="str">
        <f t="shared" si="12"/>
        <v>少烧捎哨勺梢稍邵韶绍芍召鞘苕劭潲艄蛸筲</v>
      </c>
      <c r="D286" s="4" t="str">
        <f>TRIM(MID(B286,27,SEARCH("[",B286,27)-27))</f>
        <v>shao</v>
      </c>
      <c r="E286" s="2">
        <f t="shared" si="13"/>
        <v>19</v>
      </c>
      <c r="F286" s="3" t="str">
        <f t="shared" si="14"/>
        <v>0x23D88</v>
      </c>
      <c r="G286">
        <f>LEN(D286)</f>
        <v>4</v>
      </c>
      <c r="H286" t="str">
        <f>MID($D286,1,1)</f>
        <v>s</v>
      </c>
      <c r="I286" t="str">
        <f>MID(D286,2,1)</f>
        <v>h</v>
      </c>
      <c r="J286" t="str">
        <f>MID($D286,3,1)</f>
        <v>a</v>
      </c>
      <c r="K286" t="str">
        <f>MID($D286,4,1)</f>
        <v>o</v>
      </c>
      <c r="L286" t="str">
        <f>MID($D286,5,1)</f>
        <v/>
      </c>
      <c r="M286" t="str">
        <f>MID($D286,6,1)</f>
        <v/>
      </c>
    </row>
    <row r="287" spans="1:13">
      <c r="A287">
        <v>286</v>
      </c>
      <c r="B287" t="s">
        <v>298</v>
      </c>
      <c r="C287" t="str">
        <f t="shared" si="12"/>
        <v>社射蛇设舌摄舍折涉赊赦慑奢歙厍畲猞麝滠佘</v>
      </c>
      <c r="D287" s="4" t="str">
        <f>TRIM(MID(B287,27,SEARCH("[",B287,27)-27))</f>
        <v>she</v>
      </c>
      <c r="E287" s="2">
        <f t="shared" si="13"/>
        <v>20</v>
      </c>
      <c r="F287" s="3" t="str">
        <f t="shared" si="14"/>
        <v>0x23DAE</v>
      </c>
      <c r="G287">
        <f>LEN(D287)</f>
        <v>3</v>
      </c>
      <c r="H287" t="str">
        <f>MID($D287,1,1)</f>
        <v>s</v>
      </c>
      <c r="I287" t="str">
        <f>MID(D287,2,1)</f>
        <v>h</v>
      </c>
      <c r="J287" t="str">
        <f>MID($D287,3,1)</f>
        <v>e</v>
      </c>
      <c r="K287" t="str">
        <f>MID($D287,4,1)</f>
        <v/>
      </c>
      <c r="L287" t="str">
        <f>MID($D287,5,1)</f>
        <v/>
      </c>
      <c r="M287" t="str">
        <f>MID($D287,6,1)</f>
        <v/>
      </c>
    </row>
    <row r="288" spans="1:13">
      <c r="A288">
        <v>287</v>
      </c>
      <c r="B288" t="s">
        <v>299</v>
      </c>
      <c r="C288" t="str">
        <f t="shared" si="12"/>
        <v>身伸深婶神甚渗肾审申沈绅呻参砷什娠慎葚糁莘诜谂矧椹渖蜃哂胂</v>
      </c>
      <c r="D288" s="4" t="str">
        <f>TRIM(MID(B288,27,SEARCH("[",B288,27)-27))</f>
        <v>shen</v>
      </c>
      <c r="E288" s="2">
        <f t="shared" si="13"/>
        <v>29</v>
      </c>
      <c r="F288" s="3" t="str">
        <f t="shared" si="14"/>
        <v>0x23DD6</v>
      </c>
      <c r="G288">
        <f>LEN(D288)</f>
        <v>4</v>
      </c>
      <c r="H288" t="str">
        <f>MID($D288,1,1)</f>
        <v>s</v>
      </c>
      <c r="I288" t="str">
        <f>MID(D288,2,1)</f>
        <v>h</v>
      </c>
      <c r="J288" t="str">
        <f>MID($D288,3,1)</f>
        <v>e</v>
      </c>
      <c r="K288" t="str">
        <f>MID($D288,4,1)</f>
        <v>n</v>
      </c>
      <c r="L288" t="str">
        <f>MID($D288,5,1)</f>
        <v/>
      </c>
      <c r="M288" t="str">
        <f>MID($D288,6,1)</f>
        <v/>
      </c>
    </row>
    <row r="289" spans="1:13">
      <c r="A289">
        <v>288</v>
      </c>
      <c r="B289" t="s">
        <v>300</v>
      </c>
      <c r="C289" t="str">
        <f t="shared" si="12"/>
        <v>声省剩生升绳胜盛圣甥牲乘晟渑眚笙嵊</v>
      </c>
      <c r="D289" s="4" t="str">
        <f>TRIM(MID(B289,27,SEARCH("[",B289,27)-27))</f>
        <v>sheng</v>
      </c>
      <c r="E289" s="2">
        <f t="shared" si="13"/>
        <v>17</v>
      </c>
      <c r="F289" s="3" t="str">
        <f t="shared" si="14"/>
        <v>0x23E10</v>
      </c>
      <c r="G289">
        <f>LEN(D289)</f>
        <v>5</v>
      </c>
      <c r="H289" t="str">
        <f>MID($D289,1,1)</f>
        <v>s</v>
      </c>
      <c r="I289" t="str">
        <f>MID(D289,2,1)</f>
        <v>h</v>
      </c>
      <c r="J289" t="str">
        <f>MID($D289,3,1)</f>
        <v>e</v>
      </c>
      <c r="K289" t="str">
        <f>MID($D289,4,1)</f>
        <v>n</v>
      </c>
      <c r="L289" t="str">
        <f>MID($D289,5,1)</f>
        <v>g</v>
      </c>
      <c r="M289" t="str">
        <f>MID($D289,6,1)</f>
        <v/>
      </c>
    </row>
    <row r="290" spans="1:13">
      <c r="A290">
        <v>289</v>
      </c>
      <c r="B290" t="s">
        <v>301</v>
      </c>
      <c r="C290" t="str">
        <f t="shared" si="12"/>
        <v>是使十时事室市石师试史式识虱矢拾屎驶始似嘘示士世柿匙拭誓逝势什殖峙嗜噬失适仕侍释饰氏狮食恃蚀视实施湿诗尸豕莳埘铈舐鲥鲺贳轼蓍筮炻谥弑酾螫</v>
      </c>
      <c r="D290" s="4" t="str">
        <f>TRIM(MID(B290,27,SEARCH("[",B290,27)-27))</f>
        <v>shi</v>
      </c>
      <c r="E290" s="2">
        <f t="shared" si="13"/>
        <v>68</v>
      </c>
      <c r="F290" s="3" t="str">
        <f t="shared" si="14"/>
        <v>0x23E32</v>
      </c>
      <c r="G290">
        <f>LEN(D290)</f>
        <v>3</v>
      </c>
      <c r="H290" t="str">
        <f>MID($D290,1,1)</f>
        <v>s</v>
      </c>
      <c r="I290" t="str">
        <f>MID(D290,2,1)</f>
        <v>h</v>
      </c>
      <c r="J290" t="str">
        <f>MID($D290,3,1)</f>
        <v>i</v>
      </c>
      <c r="K290" t="str">
        <f>MID($D290,4,1)</f>
        <v/>
      </c>
      <c r="L290" t="str">
        <f>MID($D290,5,1)</f>
        <v/>
      </c>
      <c r="M290" t="str">
        <f>MID($D290,6,1)</f>
        <v/>
      </c>
    </row>
    <row r="291" spans="1:13">
      <c r="A291">
        <v>290</v>
      </c>
      <c r="B291" t="s">
        <v>302</v>
      </c>
      <c r="C291" t="str">
        <f t="shared" si="12"/>
        <v>手受收首守瘦授兽售熟寿艏狩绶</v>
      </c>
      <c r="D291" s="4" t="str">
        <f>TRIM(MID(B291,27,SEARCH("[",B291,27)-27))</f>
        <v>shou</v>
      </c>
      <c r="E291" s="2">
        <f t="shared" si="13"/>
        <v>14</v>
      </c>
      <c r="F291" s="3" t="str">
        <f t="shared" si="14"/>
        <v>0x23EBA</v>
      </c>
      <c r="G291">
        <f>LEN(D291)</f>
        <v>4</v>
      </c>
      <c r="H291" t="str">
        <f>MID($D291,1,1)</f>
        <v>s</v>
      </c>
      <c r="I291" t="str">
        <f>MID(D291,2,1)</f>
        <v>h</v>
      </c>
      <c r="J291" t="str">
        <f>MID($D291,3,1)</f>
        <v>o</v>
      </c>
      <c r="K291" t="str">
        <f>MID($D291,4,1)</f>
        <v>u</v>
      </c>
      <c r="L291" t="str">
        <f>MID($D291,5,1)</f>
        <v/>
      </c>
      <c r="M291" t="str">
        <f>MID($D291,6,1)</f>
        <v/>
      </c>
    </row>
    <row r="292" spans="1:13">
      <c r="A292">
        <v>291</v>
      </c>
      <c r="B292" t="s">
        <v>303</v>
      </c>
      <c r="C292" t="str">
        <f t="shared" si="12"/>
        <v>书树数熟输梳叔属束术述蜀黍鼠淑赎孰蔬疏戍竖墅庶薯漱恕枢暑殊抒曙署舒姝摅秫</v>
      </c>
      <c r="D292" s="4" t="str">
        <f>TRIM(MID(B292,27,SEARCH("[",B292,27)-27))</f>
        <v>shu</v>
      </c>
      <c r="E292" s="2">
        <f t="shared" si="13"/>
        <v>36</v>
      </c>
      <c r="F292" s="3" t="str">
        <f t="shared" si="14"/>
        <v>0x23ED6</v>
      </c>
      <c r="G292">
        <f>LEN(D292)</f>
        <v>3</v>
      </c>
      <c r="H292" t="str">
        <f>MID($D292,1,1)</f>
        <v>s</v>
      </c>
      <c r="I292" t="str">
        <f>MID(D292,2,1)</f>
        <v>h</v>
      </c>
      <c r="J292" t="str">
        <f>MID($D292,3,1)</f>
        <v>u</v>
      </c>
      <c r="K292" t="str">
        <f>MID($D292,4,1)</f>
        <v/>
      </c>
      <c r="L292" t="str">
        <f>MID($D292,5,1)</f>
        <v/>
      </c>
      <c r="M292" t="str">
        <f>MID($D292,6,1)</f>
        <v/>
      </c>
    </row>
    <row r="293" spans="1:13">
      <c r="A293">
        <v>292</v>
      </c>
      <c r="B293" t="s">
        <v>304</v>
      </c>
      <c r="C293" t="str">
        <f t="shared" si="12"/>
        <v>刷耍唰</v>
      </c>
      <c r="D293" s="4" t="str">
        <f>TRIM(MID(B293,27,SEARCH("[",B293,27)-27))</f>
        <v>shua</v>
      </c>
      <c r="E293" s="2">
        <f t="shared" si="13"/>
        <v>3</v>
      </c>
      <c r="F293" s="3" t="str">
        <f t="shared" si="14"/>
        <v>0x23F1E</v>
      </c>
      <c r="G293">
        <f>LEN(D293)</f>
        <v>4</v>
      </c>
      <c r="H293" t="str">
        <f>MID($D293,1,1)</f>
        <v>s</v>
      </c>
      <c r="I293" t="str">
        <f>MID(D293,2,1)</f>
        <v>h</v>
      </c>
      <c r="J293" t="str">
        <f>MID($D293,3,1)</f>
        <v>u</v>
      </c>
      <c r="K293" t="str">
        <f>MID($D293,4,1)</f>
        <v>a</v>
      </c>
      <c r="L293" t="str">
        <f>MID($D293,5,1)</f>
        <v/>
      </c>
      <c r="M293" t="str">
        <f>MID($D293,6,1)</f>
        <v/>
      </c>
    </row>
    <row r="294" spans="1:13">
      <c r="A294">
        <v>293</v>
      </c>
      <c r="B294" t="s">
        <v>305</v>
      </c>
      <c r="C294" t="str">
        <f t="shared" si="12"/>
        <v>摔甩率帅衰蟀</v>
      </c>
      <c r="D294" s="4" t="str">
        <f>TRIM(MID(B294,27,SEARCH("[",B294,27)-27))</f>
        <v>shuai</v>
      </c>
      <c r="E294" s="2">
        <f t="shared" si="13"/>
        <v>6</v>
      </c>
      <c r="F294" s="3" t="str">
        <f t="shared" si="14"/>
        <v>0x23F24</v>
      </c>
      <c r="G294">
        <f>LEN(D294)</f>
        <v>5</v>
      </c>
      <c r="H294" t="str">
        <f>MID($D294,1,1)</f>
        <v>s</v>
      </c>
      <c r="I294" t="str">
        <f>MID(D294,2,1)</f>
        <v>h</v>
      </c>
      <c r="J294" t="str">
        <f>MID($D294,3,1)</f>
        <v>u</v>
      </c>
      <c r="K294" t="str">
        <f>MID($D294,4,1)</f>
        <v>a</v>
      </c>
      <c r="L294" t="str">
        <f>MID($D294,5,1)</f>
        <v>i</v>
      </c>
      <c r="M294" t="str">
        <f>MID($D294,6,1)</f>
        <v/>
      </c>
    </row>
    <row r="295" spans="1:13">
      <c r="A295">
        <v>294</v>
      </c>
      <c r="B295" t="s">
        <v>306</v>
      </c>
      <c r="C295" t="str">
        <f t="shared" si="12"/>
        <v>栓拴闩涮</v>
      </c>
      <c r="D295" s="4" t="str">
        <f>TRIM(MID(B295,27,SEARCH("[",B295,27)-27))</f>
        <v>shuan</v>
      </c>
      <c r="E295" s="2">
        <f t="shared" si="13"/>
        <v>4</v>
      </c>
      <c r="F295" s="3" t="str">
        <f t="shared" si="14"/>
        <v>0x23F30</v>
      </c>
      <c r="G295">
        <f>LEN(D295)</f>
        <v>5</v>
      </c>
      <c r="H295" t="str">
        <f>MID($D295,1,1)</f>
        <v>s</v>
      </c>
      <c r="I295" t="str">
        <f>MID(D295,2,1)</f>
        <v>h</v>
      </c>
      <c r="J295" t="str">
        <f>MID($D295,3,1)</f>
        <v>u</v>
      </c>
      <c r="K295" t="str">
        <f>MID($D295,4,1)</f>
        <v>a</v>
      </c>
      <c r="L295" t="str">
        <f>MID($D295,5,1)</f>
        <v>n</v>
      </c>
      <c r="M295" t="str">
        <f>MID($D295,6,1)</f>
        <v/>
      </c>
    </row>
    <row r="296" spans="1:13">
      <c r="A296">
        <v>295</v>
      </c>
      <c r="B296" t="s">
        <v>307</v>
      </c>
      <c r="C296" t="str">
        <f t="shared" si="12"/>
        <v>双霜爽泷孀</v>
      </c>
      <c r="D296" s="4" t="str">
        <f>TRIM(MID(B296,27,SEARCH("[",B296,27)-27))</f>
        <v>shuang</v>
      </c>
      <c r="E296" s="2">
        <f t="shared" si="13"/>
        <v>5</v>
      </c>
      <c r="F296" s="3" t="str">
        <f t="shared" si="14"/>
        <v>0x23F38</v>
      </c>
      <c r="G296">
        <f>LEN(D296)</f>
        <v>6</v>
      </c>
      <c r="H296" t="str">
        <f>MID($D296,1,1)</f>
        <v>s</v>
      </c>
      <c r="I296" t="str">
        <f>MID(D296,2,1)</f>
        <v>h</v>
      </c>
      <c r="J296" t="str">
        <f>MID($D296,3,1)</f>
        <v>u</v>
      </c>
      <c r="K296" t="str">
        <f>MID($D296,4,1)</f>
        <v>a</v>
      </c>
      <c r="L296" t="str">
        <f>MID($D296,5,1)</f>
        <v>n</v>
      </c>
      <c r="M296" t="str">
        <f>MID($D296,6,1)</f>
        <v>g</v>
      </c>
    </row>
    <row r="297" spans="1:13">
      <c r="A297">
        <v>296</v>
      </c>
      <c r="B297" t="s">
        <v>308</v>
      </c>
      <c r="C297" t="str">
        <f t="shared" si="12"/>
        <v>水谁睡税说</v>
      </c>
      <c r="D297" s="4" t="str">
        <f>TRIM(MID(B297,27,SEARCH("[",B297,27)-27))</f>
        <v>shui</v>
      </c>
      <c r="E297" s="2">
        <f t="shared" si="13"/>
        <v>5</v>
      </c>
      <c r="F297" s="3" t="str">
        <f t="shared" si="14"/>
        <v>0x23F42</v>
      </c>
      <c r="G297">
        <f>LEN(D297)</f>
        <v>4</v>
      </c>
      <c r="H297" t="str">
        <f>MID($D297,1,1)</f>
        <v>s</v>
      </c>
      <c r="I297" t="str">
        <f>MID(D297,2,1)</f>
        <v>h</v>
      </c>
      <c r="J297" t="str">
        <f>MID($D297,3,1)</f>
        <v>u</v>
      </c>
      <c r="K297" t="str">
        <f>MID($D297,4,1)</f>
        <v>i</v>
      </c>
      <c r="L297" t="str">
        <f>MID($D297,5,1)</f>
        <v/>
      </c>
      <c r="M297" t="str">
        <f>MID($D297,6,1)</f>
        <v/>
      </c>
    </row>
    <row r="298" spans="1:13">
      <c r="A298">
        <v>297</v>
      </c>
      <c r="B298" t="s">
        <v>309</v>
      </c>
      <c r="C298" t="str">
        <f t="shared" si="12"/>
        <v>顺吮瞬舜</v>
      </c>
      <c r="D298" s="4" t="str">
        <f>TRIM(MID(B298,27,SEARCH("[",B298,27)-27))</f>
        <v>shun</v>
      </c>
      <c r="E298" s="2">
        <f t="shared" si="13"/>
        <v>4</v>
      </c>
      <c r="F298" s="3" t="str">
        <f t="shared" si="14"/>
        <v>0x23F4C</v>
      </c>
      <c r="G298">
        <f>LEN(D298)</f>
        <v>4</v>
      </c>
      <c r="H298" t="str">
        <f>MID($D298,1,1)</f>
        <v>s</v>
      </c>
      <c r="I298" t="str">
        <f>MID(D298,2,1)</f>
        <v>h</v>
      </c>
      <c r="J298" t="str">
        <f>MID($D298,3,1)</f>
        <v>u</v>
      </c>
      <c r="K298" t="str">
        <f>MID($D298,4,1)</f>
        <v>n</v>
      </c>
      <c r="L298" t="str">
        <f>MID($D298,5,1)</f>
        <v/>
      </c>
      <c r="M298" t="str">
        <f>MID($D298,6,1)</f>
        <v/>
      </c>
    </row>
    <row r="299" spans="1:13">
      <c r="A299">
        <v>298</v>
      </c>
      <c r="B299" t="s">
        <v>310</v>
      </c>
      <c r="C299" t="str">
        <f t="shared" si="12"/>
        <v>说数硕烁朔搠妁槊蒴铄</v>
      </c>
      <c r="D299" s="4" t="str">
        <f>TRIM(MID(B299,27,SEARCH("[",B299,27)-27))</f>
        <v>shuo</v>
      </c>
      <c r="E299" s="2">
        <f t="shared" si="13"/>
        <v>10</v>
      </c>
      <c r="F299" s="3" t="str">
        <f t="shared" si="14"/>
        <v>0x23F54</v>
      </c>
      <c r="G299">
        <f>LEN(D299)</f>
        <v>4</v>
      </c>
      <c r="H299" t="str">
        <f>MID($D299,1,1)</f>
        <v>s</v>
      </c>
      <c r="I299" t="str">
        <f>MID(D299,2,1)</f>
        <v>h</v>
      </c>
      <c r="J299" t="str">
        <f>MID($D299,3,1)</f>
        <v>u</v>
      </c>
      <c r="K299" t="str">
        <f>MID($D299,4,1)</f>
        <v>o</v>
      </c>
      <c r="L299" t="str">
        <f>MID($D299,5,1)</f>
        <v/>
      </c>
      <c r="M299" t="str">
        <f>MID($D299,6,1)</f>
        <v/>
      </c>
    </row>
    <row r="300" spans="1:13">
      <c r="A300">
        <v>299</v>
      </c>
      <c r="B300" t="s">
        <v>311</v>
      </c>
      <c r="C300" t="str">
        <f t="shared" si="12"/>
        <v>四死丝撕似私嘶思寺司斯食伺厕肆饲嗣巳耜驷兕蛳厮汜锶泗笥咝鸶姒厶缌祀澌俟</v>
      </c>
      <c r="D300" s="4" t="str">
        <f>TRIM(MID(B300,27,SEARCH("[",B300,27)-27))</f>
        <v>si</v>
      </c>
      <c r="E300" s="2">
        <f t="shared" si="13"/>
        <v>35</v>
      </c>
      <c r="F300" s="3" t="str">
        <f t="shared" si="14"/>
        <v>0x23F68</v>
      </c>
      <c r="G300">
        <f>LEN(D300)</f>
        <v>2</v>
      </c>
      <c r="H300" t="str">
        <f>MID($D300,1,1)</f>
        <v>s</v>
      </c>
      <c r="I300" t="str">
        <f>MID(D300,2,1)</f>
        <v>i</v>
      </c>
      <c r="J300" t="str">
        <f>MID($D300,3,1)</f>
        <v/>
      </c>
      <c r="K300" t="str">
        <f>MID($D300,4,1)</f>
        <v/>
      </c>
      <c r="L300" t="str">
        <f>MID($D300,5,1)</f>
        <v/>
      </c>
      <c r="M300" t="str">
        <f>MID($D300,6,1)</f>
        <v/>
      </c>
    </row>
    <row r="301" spans="1:13">
      <c r="A301">
        <v>300</v>
      </c>
      <c r="B301" t="s">
        <v>312</v>
      </c>
      <c r="C301" t="str">
        <f t="shared" si="12"/>
        <v>送松耸宋颂诵怂讼竦菘淞悚嵩凇崧忪</v>
      </c>
      <c r="D301" s="4" t="str">
        <f>TRIM(MID(B301,27,SEARCH("[",B301,27)-27))</f>
        <v>song</v>
      </c>
      <c r="E301" s="2">
        <f t="shared" si="13"/>
        <v>16</v>
      </c>
      <c r="F301" s="3" t="str">
        <f t="shared" si="14"/>
        <v>0x23FAE</v>
      </c>
      <c r="G301">
        <f>LEN(D301)</f>
        <v>4</v>
      </c>
      <c r="H301" t="str">
        <f>MID($D301,1,1)</f>
        <v>s</v>
      </c>
      <c r="I301" t="str">
        <f>MID(D301,2,1)</f>
        <v>o</v>
      </c>
      <c r="J301" t="str">
        <f>MID($D301,3,1)</f>
        <v>n</v>
      </c>
      <c r="K301" t="str">
        <f>MID($D301,4,1)</f>
        <v>g</v>
      </c>
      <c r="L301" t="str">
        <f>MID($D301,5,1)</f>
        <v/>
      </c>
      <c r="M301" t="str">
        <f>MID($D301,6,1)</f>
        <v/>
      </c>
    </row>
    <row r="302" spans="1:13">
      <c r="A302">
        <v>301</v>
      </c>
      <c r="B302" t="s">
        <v>313</v>
      </c>
      <c r="C302" t="str">
        <f t="shared" si="12"/>
        <v>艘搜擞嗽嗾嗖飕叟薮锼馊瞍溲螋擞</v>
      </c>
      <c r="D302" s="4" t="str">
        <f>TRIM(MID(B302,27,SEARCH("[",B302,27)-27))</f>
        <v>sou</v>
      </c>
      <c r="E302" s="2">
        <f t="shared" si="13"/>
        <v>15</v>
      </c>
      <c r="F302" s="3" t="str">
        <f t="shared" si="14"/>
        <v>0x23FCE</v>
      </c>
      <c r="G302">
        <f>LEN(D302)</f>
        <v>3</v>
      </c>
      <c r="H302" t="str">
        <f>MID($D302,1,1)</f>
        <v>s</v>
      </c>
      <c r="I302" t="str">
        <f>MID(D302,2,1)</f>
        <v>o</v>
      </c>
      <c r="J302" t="str">
        <f>MID($D302,3,1)</f>
        <v>u</v>
      </c>
      <c r="K302" t="str">
        <f>MID($D302,4,1)</f>
        <v/>
      </c>
      <c r="L302" t="str">
        <f>MID($D302,5,1)</f>
        <v/>
      </c>
      <c r="M302" t="str">
        <f>MID($D302,6,1)</f>
        <v/>
      </c>
    </row>
    <row r="303" spans="1:13">
      <c r="A303">
        <v>302</v>
      </c>
      <c r="B303" t="s">
        <v>314</v>
      </c>
      <c r="C303" t="str">
        <f t="shared" si="12"/>
        <v>素速诉塑宿俗苏肃粟酥缩溯僳愫簌觫稣夙嗉谡蔌涑</v>
      </c>
      <c r="D303" s="4" t="str">
        <f>TRIM(MID(B303,27,SEARCH("[",B303,27)-27))</f>
        <v>su</v>
      </c>
      <c r="E303" s="2">
        <f t="shared" si="13"/>
        <v>22</v>
      </c>
      <c r="F303" s="3" t="str">
        <f t="shared" si="14"/>
        <v>0x23FEC</v>
      </c>
      <c r="G303">
        <f>LEN(D303)</f>
        <v>2</v>
      </c>
      <c r="H303" t="str">
        <f>MID($D303,1,1)</f>
        <v>s</v>
      </c>
      <c r="I303" t="str">
        <f>MID(D303,2,1)</f>
        <v>u</v>
      </c>
      <c r="J303" t="str">
        <f>MID($D303,3,1)</f>
        <v/>
      </c>
      <c r="K303" t="str">
        <f>MID($D303,4,1)</f>
        <v/>
      </c>
      <c r="L303" t="str">
        <f>MID($D303,5,1)</f>
        <v/>
      </c>
      <c r="M303" t="str">
        <f>MID($D303,6,1)</f>
        <v/>
      </c>
    </row>
    <row r="304" spans="1:13">
      <c r="A304">
        <v>303</v>
      </c>
      <c r="B304" t="s">
        <v>315</v>
      </c>
      <c r="C304" t="str">
        <f t="shared" si="12"/>
        <v>酸算蒜狻</v>
      </c>
      <c r="D304" s="4" t="str">
        <f>TRIM(MID(B304,27,SEARCH("[",B304,27)-27))</f>
        <v>suan</v>
      </c>
      <c r="E304" s="2">
        <f t="shared" si="13"/>
        <v>4</v>
      </c>
      <c r="F304" s="3" t="str">
        <f t="shared" si="14"/>
        <v>0x24018</v>
      </c>
      <c r="G304">
        <f>LEN(D304)</f>
        <v>4</v>
      </c>
      <c r="H304" t="str">
        <f>MID($D304,1,1)</f>
        <v>s</v>
      </c>
      <c r="I304" t="str">
        <f>MID(D304,2,1)</f>
        <v>u</v>
      </c>
      <c r="J304" t="str">
        <f>MID($D304,3,1)</f>
        <v>a</v>
      </c>
      <c r="K304" t="str">
        <f>MID($D304,4,1)</f>
        <v>n</v>
      </c>
      <c r="L304" t="str">
        <f>MID($D304,5,1)</f>
        <v/>
      </c>
      <c r="M304" t="str">
        <f>MID($D304,6,1)</f>
        <v/>
      </c>
    </row>
    <row r="305" spans="1:13">
      <c r="A305">
        <v>304</v>
      </c>
      <c r="B305" t="s">
        <v>316</v>
      </c>
      <c r="C305" t="str">
        <f t="shared" si="12"/>
        <v>岁随碎虽穗遂尿隋髓绥隧祟眭谇濉邃燧荽睢</v>
      </c>
      <c r="D305" s="4" t="str">
        <f>TRIM(MID(B305,27,SEARCH("[",B305,27)-27))</f>
        <v>sui</v>
      </c>
      <c r="E305" s="2">
        <f t="shared" si="13"/>
        <v>19</v>
      </c>
      <c r="F305" s="3" t="str">
        <f t="shared" si="14"/>
        <v>0x24020</v>
      </c>
      <c r="G305">
        <f>LEN(D305)</f>
        <v>3</v>
      </c>
      <c r="H305" t="str">
        <f>MID($D305,1,1)</f>
        <v>s</v>
      </c>
      <c r="I305" t="str">
        <f>MID(D305,2,1)</f>
        <v>u</v>
      </c>
      <c r="J305" t="str">
        <f>MID($D305,3,1)</f>
        <v>i</v>
      </c>
      <c r="K305" t="str">
        <f>MID($D305,4,1)</f>
        <v/>
      </c>
      <c r="L305" t="str">
        <f>MID($D305,5,1)</f>
        <v/>
      </c>
      <c r="M305" t="str">
        <f>MID($D305,6,1)</f>
        <v/>
      </c>
    </row>
    <row r="306" spans="1:13">
      <c r="A306">
        <v>305</v>
      </c>
      <c r="B306" t="s">
        <v>317</v>
      </c>
      <c r="C306" t="str">
        <f t="shared" si="12"/>
        <v>孙损笋榫荪飧狲隼</v>
      </c>
      <c r="D306" s="4" t="str">
        <f>TRIM(MID(B306,27,SEARCH("[",B306,27)-27))</f>
        <v>sun</v>
      </c>
      <c r="E306" s="2">
        <f t="shared" si="13"/>
        <v>8</v>
      </c>
      <c r="F306" s="3" t="str">
        <f t="shared" si="14"/>
        <v>0x24046</v>
      </c>
      <c r="G306">
        <f>LEN(D306)</f>
        <v>3</v>
      </c>
      <c r="H306" t="str">
        <f>MID($D306,1,1)</f>
        <v>s</v>
      </c>
      <c r="I306" t="str">
        <f>MID(D306,2,1)</f>
        <v>u</v>
      </c>
      <c r="J306" t="str">
        <f>MID($D306,3,1)</f>
        <v>n</v>
      </c>
      <c r="K306" t="str">
        <f>MID($D306,4,1)</f>
        <v/>
      </c>
      <c r="L306" t="str">
        <f>MID($D306,5,1)</f>
        <v/>
      </c>
      <c r="M306" t="str">
        <f>MID($D306,6,1)</f>
        <v/>
      </c>
    </row>
    <row r="307" spans="1:13">
      <c r="A307">
        <v>306</v>
      </c>
      <c r="B307" t="s">
        <v>318</v>
      </c>
      <c r="C307" t="str">
        <f t="shared" si="12"/>
        <v>所缩锁琐索梭蓑莎唆挲睃嗍唢桫嗦娑羧</v>
      </c>
      <c r="D307" s="4" t="str">
        <f>TRIM(MID(B307,27,SEARCH("[",B307,27)-27))</f>
        <v>suo</v>
      </c>
      <c r="E307" s="2">
        <f t="shared" si="13"/>
        <v>17</v>
      </c>
      <c r="F307" s="3" t="str">
        <f t="shared" si="14"/>
        <v>0x24056</v>
      </c>
      <c r="G307">
        <f>LEN(D307)</f>
        <v>3</v>
      </c>
      <c r="H307" t="str">
        <f>MID($D307,1,1)</f>
        <v>s</v>
      </c>
      <c r="I307" t="str">
        <f>MID(D307,2,1)</f>
        <v>u</v>
      </c>
      <c r="J307" t="str">
        <f>MID($D307,3,1)</f>
        <v>o</v>
      </c>
      <c r="K307" t="str">
        <f>MID($D307,4,1)</f>
        <v/>
      </c>
      <c r="L307" t="str">
        <f>MID($D307,5,1)</f>
        <v/>
      </c>
      <c r="M307" t="str">
        <f>MID($D307,6,1)</f>
        <v/>
      </c>
    </row>
    <row r="308" spans="1:13">
      <c r="A308">
        <v>307</v>
      </c>
      <c r="B308" t="s">
        <v>319</v>
      </c>
      <c r="C308" t="str">
        <f t="shared" si="12"/>
        <v>他她它踏塔塌拓獭挞蹋溻趿鳎沓榻漯遢铊闼嗒</v>
      </c>
      <c r="D308" s="4" t="str">
        <f>TRIM(MID(B308,27,SEARCH("[",B308,27)-27))</f>
        <v>ta</v>
      </c>
      <c r="E308" s="2">
        <f t="shared" si="13"/>
        <v>20</v>
      </c>
      <c r="F308" s="3" t="str">
        <f t="shared" si="14"/>
        <v>0x24078</v>
      </c>
      <c r="G308">
        <f>LEN(D308)</f>
        <v>2</v>
      </c>
      <c r="H308" t="str">
        <f>MID($D308,1,1)</f>
        <v>t</v>
      </c>
      <c r="I308" t="str">
        <f>MID(D308,2,1)</f>
        <v>a</v>
      </c>
      <c r="J308" t="str">
        <f>MID($D308,3,1)</f>
        <v/>
      </c>
      <c r="K308" t="str">
        <f>MID($D308,4,1)</f>
        <v/>
      </c>
      <c r="L308" t="str">
        <f>MID($D308,5,1)</f>
        <v/>
      </c>
      <c r="M308" t="str">
        <f>MID($D308,6,1)</f>
        <v/>
      </c>
    </row>
    <row r="309" spans="1:13">
      <c r="A309">
        <v>308</v>
      </c>
      <c r="B309" t="s">
        <v>320</v>
      </c>
      <c r="C309" t="str">
        <f t="shared" si="12"/>
        <v>太抬台态胎苔泰酞汰炱肽跆呔鲐钛薹邰骀</v>
      </c>
      <c r="D309" s="4" t="str">
        <f>TRIM(MID(B309,27,SEARCH("[",B309,27)-27))</f>
        <v>tai</v>
      </c>
      <c r="E309" s="2">
        <f t="shared" si="13"/>
        <v>18</v>
      </c>
      <c r="F309" s="3" t="str">
        <f t="shared" si="14"/>
        <v>0x240A0</v>
      </c>
      <c r="G309">
        <f>LEN(D309)</f>
        <v>3</v>
      </c>
      <c r="H309" t="str">
        <f>MID($D309,1,1)</f>
        <v>t</v>
      </c>
      <c r="I309" t="str">
        <f>MID(D309,2,1)</f>
        <v>a</v>
      </c>
      <c r="J309" t="str">
        <f>MID($D309,3,1)</f>
        <v>i</v>
      </c>
      <c r="K309" t="str">
        <f>MID($D309,4,1)</f>
        <v/>
      </c>
      <c r="L309" t="str">
        <f>MID($D309,5,1)</f>
        <v/>
      </c>
      <c r="M309" t="str">
        <f>MID($D309,6,1)</f>
        <v/>
      </c>
    </row>
    <row r="310" spans="1:13">
      <c r="A310">
        <v>309</v>
      </c>
      <c r="B310" t="s">
        <v>321</v>
      </c>
      <c r="C310" t="str">
        <f t="shared" si="12"/>
        <v>谈叹探滩弹碳摊潭贪坛痰毯坦炭瘫谭坍檀袒郯昙忐钽锬澹镡覃</v>
      </c>
      <c r="D310" s="4" t="str">
        <f>TRIM(MID(B310,27,SEARCH("[",B310,27)-27))</f>
        <v>tan</v>
      </c>
      <c r="E310" s="2">
        <f t="shared" si="13"/>
        <v>27</v>
      </c>
      <c r="F310" s="3" t="str">
        <f t="shared" si="14"/>
        <v>0x240C4</v>
      </c>
      <c r="G310">
        <f>LEN(D310)</f>
        <v>3</v>
      </c>
      <c r="H310" t="str">
        <f>MID($D310,1,1)</f>
        <v>t</v>
      </c>
      <c r="I310" t="str">
        <f>MID(D310,2,1)</f>
        <v>a</v>
      </c>
      <c r="J310" t="str">
        <f>MID($D310,3,1)</f>
        <v>n</v>
      </c>
      <c r="K310" t="str">
        <f>MID($D310,4,1)</f>
        <v/>
      </c>
      <c r="L310" t="str">
        <f>MID($D310,5,1)</f>
        <v/>
      </c>
      <c r="M310" t="str">
        <f>MID($D310,6,1)</f>
        <v/>
      </c>
    </row>
    <row r="311" spans="1:13">
      <c r="A311">
        <v>310</v>
      </c>
      <c r="B311" t="s">
        <v>322</v>
      </c>
      <c r="C311" t="str">
        <f t="shared" si="12"/>
        <v>躺趟堂糖汤塘烫倘淌唐搪棠膛螳樘羰醣瑭镗傥饧溏耥帑铴螗</v>
      </c>
      <c r="D311" s="4" t="str">
        <f>TRIM(MID(B311,27,SEARCH("[",B311,27)-27))</f>
        <v>tang</v>
      </c>
      <c r="E311" s="2">
        <f t="shared" si="13"/>
        <v>26</v>
      </c>
      <c r="F311" s="3" t="str">
        <f t="shared" si="14"/>
        <v>0x240FA</v>
      </c>
      <c r="G311">
        <f>LEN(D311)</f>
        <v>4</v>
      </c>
      <c r="H311" t="str">
        <f>MID($D311,1,1)</f>
        <v>t</v>
      </c>
      <c r="I311" t="str">
        <f>MID(D311,2,1)</f>
        <v>a</v>
      </c>
      <c r="J311" t="str">
        <f>MID($D311,3,1)</f>
        <v>n</v>
      </c>
      <c r="K311" t="str">
        <f>MID($D311,4,1)</f>
        <v>g</v>
      </c>
      <c r="L311" t="str">
        <f>MID($D311,5,1)</f>
        <v/>
      </c>
      <c r="M311" t="str">
        <f>MID($D311,6,1)</f>
        <v/>
      </c>
    </row>
    <row r="312" spans="1:13">
      <c r="A312">
        <v>311</v>
      </c>
      <c r="B312" t="s">
        <v>323</v>
      </c>
      <c r="C312" t="str">
        <f t="shared" si="12"/>
        <v>套掏逃桃讨淘涛滔陶绦萄鼗啕洮韬饕叨焘</v>
      </c>
      <c r="D312" s="4" t="str">
        <f>TRIM(MID(B312,27,SEARCH("[",B312,27)-27))</f>
        <v>tao</v>
      </c>
      <c r="E312" s="2">
        <f t="shared" si="13"/>
        <v>18</v>
      </c>
      <c r="F312" s="3" t="str">
        <f t="shared" si="14"/>
        <v>0x2412E</v>
      </c>
      <c r="G312">
        <f>LEN(D312)</f>
        <v>3</v>
      </c>
      <c r="H312" t="str">
        <f>MID($D312,1,1)</f>
        <v>t</v>
      </c>
      <c r="I312" t="str">
        <f>MID(D312,2,1)</f>
        <v>a</v>
      </c>
      <c r="J312" t="str">
        <f>MID($D312,3,1)</f>
        <v>o</v>
      </c>
      <c r="K312" t="str">
        <f>MID($D312,4,1)</f>
        <v/>
      </c>
      <c r="L312" t="str">
        <f>MID($D312,5,1)</f>
        <v/>
      </c>
      <c r="M312" t="str">
        <f>MID($D312,6,1)</f>
        <v/>
      </c>
    </row>
    <row r="313" spans="1:13">
      <c r="A313">
        <v>312</v>
      </c>
      <c r="B313" t="s">
        <v>324</v>
      </c>
      <c r="C313" t="str">
        <f t="shared" si="12"/>
        <v>特忑慝铽忒</v>
      </c>
      <c r="D313" s="4" t="str">
        <f>TRIM(MID(B313,27,SEARCH("[",B313,27)-27))</f>
        <v>te</v>
      </c>
      <c r="E313" s="2">
        <f t="shared" si="13"/>
        <v>5</v>
      </c>
      <c r="F313" s="3" t="str">
        <f t="shared" si="14"/>
        <v>0x24152</v>
      </c>
      <c r="G313">
        <f>LEN(D313)</f>
        <v>2</v>
      </c>
      <c r="H313" t="str">
        <f>MID($D313,1,1)</f>
        <v>t</v>
      </c>
      <c r="I313" t="str">
        <f>MID(D313,2,1)</f>
        <v>e</v>
      </c>
      <c r="J313" t="str">
        <f>MID($D313,3,1)</f>
        <v/>
      </c>
      <c r="K313" t="str">
        <f>MID($D313,4,1)</f>
        <v/>
      </c>
      <c r="L313" t="str">
        <f>MID($D313,5,1)</f>
        <v/>
      </c>
      <c r="M313" t="str">
        <f>MID($D313,6,1)</f>
        <v/>
      </c>
    </row>
    <row r="314" spans="1:13">
      <c r="A314">
        <v>313</v>
      </c>
      <c r="B314" t="s">
        <v>325</v>
      </c>
      <c r="C314" t="str">
        <f t="shared" si="12"/>
        <v>疼腾藤誊滕</v>
      </c>
      <c r="D314" s="4" t="str">
        <f>TRIM(MID(B314,27,SEARCH("[",B314,27)-27))</f>
        <v>teng</v>
      </c>
      <c r="E314" s="2">
        <f t="shared" si="13"/>
        <v>5</v>
      </c>
      <c r="F314" s="3" t="str">
        <f t="shared" si="14"/>
        <v>0x2415C</v>
      </c>
      <c r="G314">
        <f>LEN(D314)</f>
        <v>4</v>
      </c>
      <c r="H314" t="str">
        <f>MID($D314,1,1)</f>
        <v>t</v>
      </c>
      <c r="I314" t="str">
        <f>MID(D314,2,1)</f>
        <v>e</v>
      </c>
      <c r="J314" t="str">
        <f>MID($D314,3,1)</f>
        <v>n</v>
      </c>
      <c r="K314" t="str">
        <f>MID($D314,4,1)</f>
        <v>g</v>
      </c>
      <c r="L314" t="str">
        <f>MID($D314,5,1)</f>
        <v/>
      </c>
      <c r="M314" t="str">
        <f>MID($D314,6,1)</f>
        <v/>
      </c>
    </row>
    <row r="315" spans="1:13">
      <c r="A315">
        <v>314</v>
      </c>
      <c r="B315" t="s">
        <v>326</v>
      </c>
      <c r="C315" t="str">
        <f t="shared" si="12"/>
        <v>提替体题踢蹄剃剔梯锑啼涕嚏惕屉醍鹈绨缇倜裼逖荑悌</v>
      </c>
      <c r="D315" s="4" t="str">
        <f>TRIM(MID(B315,27,SEARCH("[",B315,27)-27))</f>
        <v>ti</v>
      </c>
      <c r="E315" s="2">
        <f t="shared" si="13"/>
        <v>24</v>
      </c>
      <c r="F315" s="3" t="str">
        <f t="shared" si="14"/>
        <v>0x24166</v>
      </c>
      <c r="G315">
        <f>LEN(D315)</f>
        <v>2</v>
      </c>
      <c r="H315" t="str">
        <f>MID($D315,1,1)</f>
        <v>t</v>
      </c>
      <c r="I315" t="str">
        <f>MID(D315,2,1)</f>
        <v>i</v>
      </c>
      <c r="J315" t="str">
        <f>MID($D315,3,1)</f>
        <v/>
      </c>
      <c r="K315" t="str">
        <f>MID($D315,4,1)</f>
        <v/>
      </c>
      <c r="L315" t="str">
        <f>MID($D315,5,1)</f>
        <v/>
      </c>
      <c r="M315" t="str">
        <f>MID($D315,6,1)</f>
        <v/>
      </c>
    </row>
    <row r="316" spans="1:13">
      <c r="A316">
        <v>315</v>
      </c>
      <c r="B316" t="s">
        <v>327</v>
      </c>
      <c r="C316" t="str">
        <f t="shared" si="12"/>
        <v>天田添填甜舔恬腆佃掭钿阗忝殄畋</v>
      </c>
      <c r="D316" s="4" t="str">
        <f>TRIM(MID(B316,27,SEARCH("[",B316,27)-27))</f>
        <v>tian</v>
      </c>
      <c r="E316" s="2">
        <f t="shared" si="13"/>
        <v>15</v>
      </c>
      <c r="F316" s="3" t="str">
        <f t="shared" si="14"/>
        <v>0x24196</v>
      </c>
      <c r="G316">
        <f>LEN(D316)</f>
        <v>4</v>
      </c>
      <c r="H316" t="str">
        <f>MID($D316,1,1)</f>
        <v>t</v>
      </c>
      <c r="I316" t="str">
        <f>MID(D316,2,1)</f>
        <v>i</v>
      </c>
      <c r="J316" t="str">
        <f>MID($D316,3,1)</f>
        <v>a</v>
      </c>
      <c r="K316" t="str">
        <f>MID($D316,4,1)</f>
        <v>n</v>
      </c>
      <c r="L316" t="str">
        <f>MID($D316,5,1)</f>
        <v/>
      </c>
      <c r="M316" t="str">
        <f>MID($D316,6,1)</f>
        <v/>
      </c>
    </row>
    <row r="317" spans="1:13">
      <c r="A317">
        <v>316</v>
      </c>
      <c r="B317" t="s">
        <v>328</v>
      </c>
      <c r="C317" t="str">
        <f t="shared" si="12"/>
        <v>条跳挑调迢眺龆笤祧蜩髫佻窕鲦苕粜</v>
      </c>
      <c r="D317" s="4" t="str">
        <f>TRIM(MID(B317,27,SEARCH("[",B317,27)-27))</f>
        <v>tiao</v>
      </c>
      <c r="E317" s="2">
        <f t="shared" si="13"/>
        <v>16</v>
      </c>
      <c r="F317" s="3" t="str">
        <f t="shared" si="14"/>
        <v>0x241B4</v>
      </c>
      <c r="G317">
        <f>LEN(D317)</f>
        <v>4</v>
      </c>
      <c r="H317" t="str">
        <f>MID($D317,1,1)</f>
        <v>t</v>
      </c>
      <c r="I317" t="str">
        <f>MID(D317,2,1)</f>
        <v>i</v>
      </c>
      <c r="J317" t="str">
        <f>MID($D317,3,1)</f>
        <v>a</v>
      </c>
      <c r="K317" t="str">
        <f>MID($D317,4,1)</f>
        <v>o</v>
      </c>
      <c r="L317" t="str">
        <f>MID($D317,5,1)</f>
        <v/>
      </c>
      <c r="M317" t="str">
        <f>MID($D317,6,1)</f>
        <v/>
      </c>
    </row>
    <row r="318" spans="1:13">
      <c r="A318">
        <v>317</v>
      </c>
      <c r="B318" t="s">
        <v>329</v>
      </c>
      <c r="C318" t="str">
        <f t="shared" si="12"/>
        <v>铁贴帖萜餮</v>
      </c>
      <c r="D318" s="4" t="str">
        <f>TRIM(MID(B318,27,SEARCH("[",B318,27)-27))</f>
        <v>tie</v>
      </c>
      <c r="E318" s="2">
        <f t="shared" si="13"/>
        <v>5</v>
      </c>
      <c r="F318" s="3" t="str">
        <f t="shared" si="14"/>
        <v>0x241D4</v>
      </c>
      <c r="G318">
        <f>LEN(D318)</f>
        <v>3</v>
      </c>
      <c r="H318" t="str">
        <f>MID($D318,1,1)</f>
        <v>t</v>
      </c>
      <c r="I318" t="str">
        <f>MID(D318,2,1)</f>
        <v>i</v>
      </c>
      <c r="J318" t="str">
        <f>MID($D318,3,1)</f>
        <v>e</v>
      </c>
      <c r="K318" t="str">
        <f>MID($D318,4,1)</f>
        <v/>
      </c>
      <c r="L318" t="str">
        <f>MID($D318,5,1)</f>
        <v/>
      </c>
      <c r="M318" t="str">
        <f>MID($D318,6,1)</f>
        <v/>
      </c>
    </row>
    <row r="319" spans="1:13">
      <c r="A319">
        <v>318</v>
      </c>
      <c r="B319" t="s">
        <v>330</v>
      </c>
      <c r="C319" t="str">
        <f t="shared" si="12"/>
        <v>听停挺厅亭艇庭廷烃汀莛葶婷梃蜓霆町铤</v>
      </c>
      <c r="D319" s="4" t="str">
        <f>TRIM(MID(B319,27,SEARCH("[",B319,27)-27))</f>
        <v>ting</v>
      </c>
      <c r="E319" s="2">
        <f t="shared" si="13"/>
        <v>18</v>
      </c>
      <c r="F319" s="3" t="str">
        <f t="shared" si="14"/>
        <v>0x241DE</v>
      </c>
      <c r="G319">
        <f>LEN(D319)</f>
        <v>4</v>
      </c>
      <c r="H319" t="str">
        <f>MID($D319,1,1)</f>
        <v>t</v>
      </c>
      <c r="I319" t="str">
        <f>MID(D319,2,1)</f>
        <v>i</v>
      </c>
      <c r="J319" t="str">
        <f>MID($D319,3,1)</f>
        <v>n</v>
      </c>
      <c r="K319" t="str">
        <f>MID($D319,4,1)</f>
        <v>g</v>
      </c>
      <c r="L319" t="str">
        <f>MID($D319,5,1)</f>
        <v/>
      </c>
      <c r="M319" t="str">
        <f>MID($D319,6,1)</f>
        <v/>
      </c>
    </row>
    <row r="320" spans="1:13">
      <c r="A320">
        <v>319</v>
      </c>
      <c r="B320" t="s">
        <v>331</v>
      </c>
      <c r="C320" t="str">
        <f t="shared" si="12"/>
        <v>同通痛铜桶筒捅统童彤桐瞳恫侗酮潼茼仝砼峒恸佟嗵垌</v>
      </c>
      <c r="D320" s="4" t="str">
        <f>TRIM(MID(B320,27,SEARCH("[",B320,27)-27))</f>
        <v>tong</v>
      </c>
      <c r="E320" s="2">
        <f t="shared" si="13"/>
        <v>24</v>
      </c>
      <c r="F320" s="3" t="str">
        <f t="shared" si="14"/>
        <v>0x24202</v>
      </c>
      <c r="G320">
        <f>LEN(D320)</f>
        <v>4</v>
      </c>
      <c r="H320" t="str">
        <f>MID($D320,1,1)</f>
        <v>t</v>
      </c>
      <c r="I320" t="str">
        <f>MID(D320,2,1)</f>
        <v>o</v>
      </c>
      <c r="J320" t="str">
        <f>MID($D320,3,1)</f>
        <v>n</v>
      </c>
      <c r="K320" t="str">
        <f>MID($D320,4,1)</f>
        <v>g</v>
      </c>
      <c r="L320" t="str">
        <f>MID($D320,5,1)</f>
        <v/>
      </c>
      <c r="M320" t="str">
        <f>MID($D320,6,1)</f>
        <v/>
      </c>
    </row>
    <row r="321" spans="1:13">
      <c r="A321">
        <v>320</v>
      </c>
      <c r="B321" t="s">
        <v>332</v>
      </c>
      <c r="C321" t="str">
        <f t="shared" si="12"/>
        <v>头偷透投钭骰</v>
      </c>
      <c r="D321" s="4" t="str">
        <f>TRIM(MID(B321,27,SEARCH("[",B321,27)-27))</f>
        <v>tou</v>
      </c>
      <c r="E321" s="2">
        <f t="shared" si="13"/>
        <v>6</v>
      </c>
      <c r="F321" s="3" t="str">
        <f t="shared" si="14"/>
        <v>0x24232</v>
      </c>
      <c r="G321">
        <f>LEN(D321)</f>
        <v>3</v>
      </c>
      <c r="H321" t="str">
        <f>MID($D321,1,1)</f>
        <v>t</v>
      </c>
      <c r="I321" t="str">
        <f>MID(D321,2,1)</f>
        <v>o</v>
      </c>
      <c r="J321" t="str">
        <f>MID($D321,3,1)</f>
        <v>u</v>
      </c>
      <c r="K321" t="str">
        <f>MID($D321,4,1)</f>
        <v/>
      </c>
      <c r="L321" t="str">
        <f>MID($D321,5,1)</f>
        <v/>
      </c>
      <c r="M321" t="str">
        <f>MID($D321,6,1)</f>
        <v/>
      </c>
    </row>
    <row r="322" spans="1:13">
      <c r="A322">
        <v>321</v>
      </c>
      <c r="B322" t="s">
        <v>333</v>
      </c>
      <c r="C322" t="str">
        <f t="shared" si="12"/>
        <v>土图兔涂吐秃突徒凸途屠堍荼菟钍酴</v>
      </c>
      <c r="D322" s="4" t="str">
        <f>TRIM(MID(B322,27,SEARCH("[",B322,27)-27))</f>
        <v>tu</v>
      </c>
      <c r="E322" s="2">
        <f t="shared" si="13"/>
        <v>16</v>
      </c>
      <c r="F322" s="3" t="str">
        <f t="shared" si="14"/>
        <v>0x2423E</v>
      </c>
      <c r="G322">
        <f>LEN(D322)</f>
        <v>2</v>
      </c>
      <c r="H322" t="str">
        <f>MID($D322,1,1)</f>
        <v>t</v>
      </c>
      <c r="I322" t="str">
        <f>MID(D322,2,1)</f>
        <v>u</v>
      </c>
      <c r="J322" t="str">
        <f>MID($D322,3,1)</f>
        <v/>
      </c>
      <c r="K322" t="str">
        <f>MID($D322,4,1)</f>
        <v/>
      </c>
      <c r="L322" t="str">
        <f>MID($D322,5,1)</f>
        <v/>
      </c>
      <c r="M322" t="str">
        <f>MID($D322,6,1)</f>
        <v/>
      </c>
    </row>
    <row r="323" spans="1:13">
      <c r="A323">
        <v>322</v>
      </c>
      <c r="B323" t="s">
        <v>334</v>
      </c>
      <c r="C323" t="str">
        <f t="shared" ref="C323:C386" si="15">MID(B323,SEARCH("""",B323)+1,SEARCH("""",B323,SEARCH("""",B323)+1)-SEARCH("""",B323)-1)</f>
        <v>团湍疃抟彖</v>
      </c>
      <c r="D323" s="4" t="str">
        <f>TRIM(MID(B323,27,SEARCH("[",B323,27)-27))</f>
        <v>tuan</v>
      </c>
      <c r="E323" s="2">
        <f t="shared" ref="E323:E386" si="16">LEN(C323)</f>
        <v>5</v>
      </c>
      <c r="F323" s="3" t="str">
        <f t="shared" si="14"/>
        <v>0x2425E</v>
      </c>
      <c r="G323">
        <f>LEN(D323)</f>
        <v>4</v>
      </c>
      <c r="H323" t="str">
        <f>MID($D323,1,1)</f>
        <v>t</v>
      </c>
      <c r="I323" t="str">
        <f>MID(D323,2,1)</f>
        <v>u</v>
      </c>
      <c r="J323" t="str">
        <f>MID($D323,3,1)</f>
        <v>a</v>
      </c>
      <c r="K323" t="str">
        <f>MID($D323,4,1)</f>
        <v>n</v>
      </c>
      <c r="L323" t="str">
        <f>MID($D323,5,1)</f>
        <v/>
      </c>
      <c r="M323" t="str">
        <f>MID($D323,6,1)</f>
        <v/>
      </c>
    </row>
    <row r="324" spans="1:13">
      <c r="A324">
        <v>323</v>
      </c>
      <c r="B324" t="s">
        <v>335</v>
      </c>
      <c r="C324" t="str">
        <f t="shared" si="15"/>
        <v>腿推退褪颓蜕煺忒</v>
      </c>
      <c r="D324" s="4" t="str">
        <f>TRIM(MID(B324,27,SEARCH("[",B324,27)-27))</f>
        <v>tui</v>
      </c>
      <c r="E324" s="2">
        <f t="shared" si="16"/>
        <v>8</v>
      </c>
      <c r="F324" s="3" t="str">
        <f t="shared" ref="F324:F387" si="17">"0x"&amp;DEC2HEX(HEX2DEC(MID(F323,3,LEN(F323)-2))+2*E323)</f>
        <v>0x24268</v>
      </c>
      <c r="G324">
        <f>LEN(D324)</f>
        <v>3</v>
      </c>
      <c r="H324" t="str">
        <f>MID($D324,1,1)</f>
        <v>t</v>
      </c>
      <c r="I324" t="str">
        <f>MID(D324,2,1)</f>
        <v>u</v>
      </c>
      <c r="J324" t="str">
        <f>MID($D324,3,1)</f>
        <v>i</v>
      </c>
      <c r="K324" t="str">
        <f>MID($D324,4,1)</f>
        <v/>
      </c>
      <c r="L324" t="str">
        <f>MID($D324,5,1)</f>
        <v/>
      </c>
      <c r="M324" t="str">
        <f>MID($D324,6,1)</f>
        <v/>
      </c>
    </row>
    <row r="325" spans="1:13">
      <c r="A325">
        <v>324</v>
      </c>
      <c r="B325" t="s">
        <v>336</v>
      </c>
      <c r="C325" t="str">
        <f t="shared" si="15"/>
        <v>吞屯褪臀囤氽饨暾豚</v>
      </c>
      <c r="D325" s="4" t="str">
        <f>TRIM(MID(B325,27,SEARCH("[",B325,27)-27))</f>
        <v>tun</v>
      </c>
      <c r="E325" s="2">
        <f t="shared" si="16"/>
        <v>9</v>
      </c>
      <c r="F325" s="3" t="str">
        <f t="shared" si="17"/>
        <v>0x24278</v>
      </c>
      <c r="G325">
        <f>LEN(D325)</f>
        <v>3</v>
      </c>
      <c r="H325" t="str">
        <f>MID($D325,1,1)</f>
        <v>t</v>
      </c>
      <c r="I325" t="str">
        <f>MID(D325,2,1)</f>
        <v>u</v>
      </c>
      <c r="J325" t="str">
        <f>MID($D325,3,1)</f>
        <v>n</v>
      </c>
      <c r="K325" t="str">
        <f>MID($D325,4,1)</f>
        <v/>
      </c>
      <c r="L325" t="str">
        <f>MID($D325,5,1)</f>
        <v/>
      </c>
      <c r="M325" t="str">
        <f>MID($D325,6,1)</f>
        <v/>
      </c>
    </row>
    <row r="326" spans="1:13">
      <c r="A326">
        <v>325</v>
      </c>
      <c r="B326" t="s">
        <v>337</v>
      </c>
      <c r="C326" t="str">
        <f t="shared" si="15"/>
        <v>拖脱托妥驮拓驼椭唾鸵陀魄乇佗坨庹沱柝柁橐跎箨酡砣鼍</v>
      </c>
      <c r="D326" s="4" t="str">
        <f>TRIM(MID(B326,27,SEARCH("[",B326,27)-27))</f>
        <v>tuo</v>
      </c>
      <c r="E326" s="2">
        <f t="shared" si="16"/>
        <v>25</v>
      </c>
      <c r="F326" s="3" t="str">
        <f t="shared" si="17"/>
        <v>0x2428A</v>
      </c>
      <c r="G326">
        <f>LEN(D326)</f>
        <v>3</v>
      </c>
      <c r="H326" t="str">
        <f>MID($D326,1,1)</f>
        <v>t</v>
      </c>
      <c r="I326" t="str">
        <f>MID(D326,2,1)</f>
        <v>u</v>
      </c>
      <c r="J326" t="str">
        <f>MID($D326,3,1)</f>
        <v>o</v>
      </c>
      <c r="K326" t="str">
        <f>MID($D326,4,1)</f>
        <v/>
      </c>
      <c r="L326" t="str">
        <f>MID($D326,5,1)</f>
        <v/>
      </c>
      <c r="M326" t="str">
        <f>MID($D326,6,1)</f>
        <v/>
      </c>
    </row>
    <row r="327" spans="1:13">
      <c r="A327">
        <v>326</v>
      </c>
      <c r="B327" t="s">
        <v>338</v>
      </c>
      <c r="C327" t="str">
        <f t="shared" si="15"/>
        <v>挖瓦蛙哇娃洼凹袜佤娲腽</v>
      </c>
      <c r="D327" s="4" t="str">
        <f>TRIM(MID(B327,27,SEARCH("[",B327,27)-27))</f>
        <v>wa</v>
      </c>
      <c r="E327" s="2">
        <f t="shared" si="16"/>
        <v>11</v>
      </c>
      <c r="F327" s="3" t="str">
        <f t="shared" si="17"/>
        <v>0x242BC</v>
      </c>
      <c r="G327">
        <f>LEN(D327)</f>
        <v>2</v>
      </c>
      <c r="H327" t="str">
        <f>MID($D327,1,1)</f>
        <v>w</v>
      </c>
      <c r="I327" t="str">
        <f>MID(D327,2,1)</f>
        <v>a</v>
      </c>
      <c r="J327" t="str">
        <f>MID($D327,3,1)</f>
        <v/>
      </c>
      <c r="K327" t="str">
        <f>MID($D327,4,1)</f>
        <v/>
      </c>
      <c r="L327" t="str">
        <f>MID($D327,5,1)</f>
        <v/>
      </c>
      <c r="M327" t="str">
        <f>MID($D327,6,1)</f>
        <v/>
      </c>
    </row>
    <row r="328" spans="1:13">
      <c r="A328">
        <v>327</v>
      </c>
      <c r="B328" t="s">
        <v>339</v>
      </c>
      <c r="C328" t="str">
        <f t="shared" si="15"/>
        <v>外歪崴</v>
      </c>
      <c r="D328" s="4" t="str">
        <f>TRIM(MID(B328,27,SEARCH("[",B328,27)-27))</f>
        <v>wai</v>
      </c>
      <c r="E328" s="2">
        <f t="shared" si="16"/>
        <v>3</v>
      </c>
      <c r="F328" s="3" t="str">
        <f t="shared" si="17"/>
        <v>0x242D2</v>
      </c>
      <c r="G328">
        <f>LEN(D328)</f>
        <v>3</v>
      </c>
      <c r="H328" t="str">
        <f>MID($D328,1,1)</f>
        <v>w</v>
      </c>
      <c r="I328" t="str">
        <f>MID(D328,2,1)</f>
        <v>a</v>
      </c>
      <c r="J328" t="str">
        <f>MID($D328,3,1)</f>
        <v>i</v>
      </c>
      <c r="K328" t="str">
        <f>MID($D328,4,1)</f>
        <v/>
      </c>
      <c r="L328" t="str">
        <f>MID($D328,5,1)</f>
        <v/>
      </c>
      <c r="M328" t="str">
        <f>MID($D328,6,1)</f>
        <v/>
      </c>
    </row>
    <row r="329" spans="1:13">
      <c r="A329">
        <v>328</v>
      </c>
      <c r="B329" t="s">
        <v>340</v>
      </c>
      <c r="C329" t="str">
        <f t="shared" si="15"/>
        <v>完万晚碗玩弯挽湾丸腕宛婉烷顽豌惋娩皖蔓莞脘蜿绾芄琬纨剜畹菀</v>
      </c>
      <c r="D329" s="4" t="str">
        <f>TRIM(MID(B329,27,SEARCH("[",B329,27)-27))</f>
        <v>wan</v>
      </c>
      <c r="E329" s="2">
        <f t="shared" si="16"/>
        <v>29</v>
      </c>
      <c r="F329" s="3" t="str">
        <f t="shared" si="17"/>
        <v>0x242D8</v>
      </c>
      <c r="G329">
        <f>LEN(D329)</f>
        <v>3</v>
      </c>
      <c r="H329" t="str">
        <f>MID($D329,1,1)</f>
        <v>w</v>
      </c>
      <c r="I329" t="str">
        <f>MID(D329,2,1)</f>
        <v>a</v>
      </c>
      <c r="J329" t="str">
        <f>MID($D329,3,1)</f>
        <v>n</v>
      </c>
      <c r="K329" t="str">
        <f>MID($D329,4,1)</f>
        <v/>
      </c>
      <c r="L329" t="str">
        <f>MID($D329,5,1)</f>
        <v/>
      </c>
      <c r="M329" t="str">
        <f>MID($D329,6,1)</f>
        <v/>
      </c>
    </row>
    <row r="330" spans="1:13">
      <c r="A330">
        <v>329</v>
      </c>
      <c r="B330" t="s">
        <v>341</v>
      </c>
      <c r="C330" t="str">
        <f t="shared" si="15"/>
        <v>望忘王往网亡枉旺汪妄芒罔惘辋魍</v>
      </c>
      <c r="D330" s="4" t="str">
        <f>TRIM(MID(B330,27,SEARCH("[",B330,27)-27))</f>
        <v>wang</v>
      </c>
      <c r="E330" s="2">
        <f t="shared" si="16"/>
        <v>15</v>
      </c>
      <c r="F330" s="3" t="str">
        <f t="shared" si="17"/>
        <v>0x24312</v>
      </c>
      <c r="G330">
        <f>LEN(D330)</f>
        <v>4</v>
      </c>
      <c r="H330" t="str">
        <f>MID($D330,1,1)</f>
        <v>w</v>
      </c>
      <c r="I330" t="str">
        <f>MID(D330,2,1)</f>
        <v>a</v>
      </c>
      <c r="J330" t="str">
        <f>MID($D330,3,1)</f>
        <v>n</v>
      </c>
      <c r="K330" t="str">
        <f>MID($D330,4,1)</f>
        <v>g</v>
      </c>
      <c r="L330" t="str">
        <f>MID($D330,5,1)</f>
        <v/>
      </c>
      <c r="M330" t="str">
        <f>MID($D330,6,1)</f>
        <v/>
      </c>
    </row>
    <row r="331" spans="1:13">
      <c r="A331">
        <v>330</v>
      </c>
      <c r="B331" t="s">
        <v>342</v>
      </c>
      <c r="C331" t="str">
        <f t="shared" si="15"/>
        <v>为位未围喂胃微味尾伪威伟卫危违委魏唯维畏惟韦巍蔚谓尉潍纬慰桅萎苇渭遗葳帏艉鲔娓逶闱隈沩玮涠帷崴隗诿洧偎猥猬嵬軎韪炜煨圩薇痿</v>
      </c>
      <c r="D331" s="4" t="str">
        <f>TRIM(MID(B331,27,SEARCH("[",B331,27)-27))</f>
        <v>wei</v>
      </c>
      <c r="E331" s="2">
        <f t="shared" si="16"/>
        <v>61</v>
      </c>
      <c r="F331" s="3" t="str">
        <f t="shared" si="17"/>
        <v>0x24330</v>
      </c>
      <c r="G331">
        <f>LEN(D331)</f>
        <v>3</v>
      </c>
      <c r="H331" t="str">
        <f>MID($D331,1,1)</f>
        <v>w</v>
      </c>
      <c r="I331" t="str">
        <f>MID(D331,2,1)</f>
        <v>e</v>
      </c>
      <c r="J331" t="str">
        <f>MID($D331,3,1)</f>
        <v>i</v>
      </c>
      <c r="K331" t="str">
        <f>MID($D331,4,1)</f>
        <v/>
      </c>
      <c r="L331" t="str">
        <f>MID($D331,5,1)</f>
        <v/>
      </c>
      <c r="M331" t="str">
        <f>MID($D331,6,1)</f>
        <v/>
      </c>
    </row>
    <row r="332" spans="1:13">
      <c r="A332">
        <v>331</v>
      </c>
      <c r="B332" t="s">
        <v>343</v>
      </c>
      <c r="C332" t="str">
        <f t="shared" si="15"/>
        <v>问文闻稳温吻蚊纹瘟紊汶阌刎雯璺</v>
      </c>
      <c r="D332" s="4" t="str">
        <f>TRIM(MID(B332,27,SEARCH("[",B332,27)-27))</f>
        <v>wen</v>
      </c>
      <c r="E332" s="2">
        <f t="shared" si="16"/>
        <v>15</v>
      </c>
      <c r="F332" s="3" t="str">
        <f t="shared" si="17"/>
        <v>0x243AA</v>
      </c>
      <c r="G332">
        <f>LEN(D332)</f>
        <v>3</v>
      </c>
      <c r="H332" t="str">
        <f>MID($D332,1,1)</f>
        <v>w</v>
      </c>
      <c r="I332" t="str">
        <f>MID(D332,2,1)</f>
        <v>e</v>
      </c>
      <c r="J332" t="str">
        <f>MID($D332,3,1)</f>
        <v>n</v>
      </c>
      <c r="K332" t="str">
        <f>MID($D332,4,1)</f>
        <v/>
      </c>
      <c r="L332" t="str">
        <f>MID($D332,5,1)</f>
        <v/>
      </c>
      <c r="M332" t="str">
        <f>MID($D332,6,1)</f>
        <v/>
      </c>
    </row>
    <row r="333" spans="1:13">
      <c r="A333">
        <v>332</v>
      </c>
      <c r="B333" t="s">
        <v>344</v>
      </c>
      <c r="C333" t="str">
        <f t="shared" si="15"/>
        <v>翁嗡瓮蓊蕹</v>
      </c>
      <c r="D333" s="4" t="str">
        <f>TRIM(MID(B333,27,SEARCH("[",B333,27)-27))</f>
        <v>weng</v>
      </c>
      <c r="E333" s="2">
        <f t="shared" si="16"/>
        <v>5</v>
      </c>
      <c r="F333" s="3" t="str">
        <f t="shared" si="17"/>
        <v>0x243C8</v>
      </c>
      <c r="G333">
        <f>LEN(D333)</f>
        <v>4</v>
      </c>
      <c r="H333" t="str">
        <f>MID($D333,1,1)</f>
        <v>w</v>
      </c>
      <c r="I333" t="str">
        <f>MID(D333,2,1)</f>
        <v>e</v>
      </c>
      <c r="J333" t="str">
        <f>MID($D333,3,1)</f>
        <v>n</v>
      </c>
      <c r="K333" t="str">
        <f>MID($D333,4,1)</f>
        <v>g</v>
      </c>
      <c r="L333" t="str">
        <f>MID($D333,5,1)</f>
        <v/>
      </c>
      <c r="M333" t="str">
        <f>MID($D333,6,1)</f>
        <v/>
      </c>
    </row>
    <row r="334" spans="1:13">
      <c r="A334">
        <v>333</v>
      </c>
      <c r="B334" t="s">
        <v>345</v>
      </c>
      <c r="C334" t="str">
        <f t="shared" si="15"/>
        <v>我握窝卧挝沃蜗涡斡倭幄龌肟莴喔渥硪</v>
      </c>
      <c r="D334" s="4" t="str">
        <f>TRIM(MID(B334,27,SEARCH("[",B334,27)-27))</f>
        <v>wo</v>
      </c>
      <c r="E334" s="2">
        <f t="shared" si="16"/>
        <v>17</v>
      </c>
      <c r="F334" s="3" t="str">
        <f t="shared" si="17"/>
        <v>0x243D2</v>
      </c>
      <c r="G334">
        <f>LEN(D334)</f>
        <v>2</v>
      </c>
      <c r="H334" t="str">
        <f>MID($D334,1,1)</f>
        <v>w</v>
      </c>
      <c r="I334" t="str">
        <f>MID(D334,2,1)</f>
        <v>o</v>
      </c>
      <c r="J334" t="str">
        <f>MID($D334,3,1)</f>
        <v/>
      </c>
      <c r="K334" t="str">
        <f>MID($D334,4,1)</f>
        <v/>
      </c>
      <c r="L334" t="str">
        <f>MID($D334,5,1)</f>
        <v/>
      </c>
      <c r="M334" t="str">
        <f>MID($D334,6,1)</f>
        <v/>
      </c>
    </row>
    <row r="335" spans="1:13">
      <c r="A335">
        <v>334</v>
      </c>
      <c r="B335" t="s">
        <v>346</v>
      </c>
      <c r="C335" t="str">
        <f t="shared" si="15"/>
        <v>无五屋物舞雾误捂污悟勿钨武戊务呜伍吴午吾侮乌毋恶诬芜巫晤梧坞妩蜈牾寤兀怃阢邬忤骛於鋈仵杌鹜婺迕痦芴焐唔庑鹉鼯浯圬</v>
      </c>
      <c r="D335" s="4" t="str">
        <f>TRIM(MID(B335,27,SEARCH("[",B335,27)-27))</f>
        <v>wu</v>
      </c>
      <c r="E335" s="2">
        <f t="shared" si="16"/>
        <v>56</v>
      </c>
      <c r="F335" s="3" t="str">
        <f t="shared" si="17"/>
        <v>0x243F4</v>
      </c>
      <c r="G335">
        <f>LEN(D335)</f>
        <v>2</v>
      </c>
      <c r="H335" t="str">
        <f>MID($D335,1,1)</f>
        <v>w</v>
      </c>
      <c r="I335" t="str">
        <f>MID(D335,2,1)</f>
        <v>u</v>
      </c>
      <c r="J335" t="str">
        <f>MID($D335,3,1)</f>
        <v/>
      </c>
      <c r="K335" t="str">
        <f>MID($D335,4,1)</f>
        <v/>
      </c>
      <c r="L335" t="str">
        <f>MID($D335,5,1)</f>
        <v/>
      </c>
      <c r="M335" t="str">
        <f>MID($D335,6,1)</f>
        <v/>
      </c>
    </row>
    <row r="336" spans="1:13">
      <c r="A336">
        <v>335</v>
      </c>
      <c r="B336" t="s">
        <v>347</v>
      </c>
      <c r="C336" t="str">
        <f t="shared" si="15"/>
        <v>西洗细吸戏系喜席稀溪熄锡膝息袭惜习嘻夕悉矽熙希檄牺晰昔媳硒铣烯腊析隙栖汐犀蜥奚浠葸饩屣玺嬉禊兮翕穸禧僖淅蓰舾蹊醯欷皙蟋羲茜徙隰郗唏曦螅歙樨阋粞熹觋菥鼷裼舄</v>
      </c>
      <c r="D336" s="4" t="str">
        <f>TRIM(MID(B336,27,SEARCH("[",B336,27)-27))</f>
        <v>xi</v>
      </c>
      <c r="E336" s="2">
        <f t="shared" si="16"/>
        <v>77</v>
      </c>
      <c r="F336" s="3" t="str">
        <f t="shared" si="17"/>
        <v>0x24464</v>
      </c>
      <c r="G336">
        <f>LEN(D336)</f>
        <v>2</v>
      </c>
      <c r="H336" t="str">
        <f>MID($D336,1,1)</f>
        <v>x</v>
      </c>
      <c r="I336" t="str">
        <f>MID(D336,2,1)</f>
        <v>i</v>
      </c>
      <c r="J336" t="str">
        <f>MID($D336,3,1)</f>
        <v/>
      </c>
      <c r="K336" t="str">
        <f>MID($D336,4,1)</f>
        <v/>
      </c>
      <c r="L336" t="str">
        <f>MID($D336,5,1)</f>
        <v/>
      </c>
      <c r="M336" t="str">
        <f>MID($D336,6,1)</f>
        <v/>
      </c>
    </row>
    <row r="337" spans="1:13">
      <c r="A337">
        <v>336</v>
      </c>
      <c r="B337" t="s">
        <v>348</v>
      </c>
      <c r="C337" t="str">
        <f t="shared" si="15"/>
        <v>下吓夏峡虾瞎霞狭匣侠辖厦暇唬狎遐瑕柙硖罅黠呷</v>
      </c>
      <c r="D337" s="4" t="str">
        <f>TRIM(MID(B337,27,SEARCH("[",B337,27)-27))</f>
        <v>xia</v>
      </c>
      <c r="E337" s="2">
        <f t="shared" si="16"/>
        <v>22</v>
      </c>
      <c r="F337" s="3" t="str">
        <f t="shared" si="17"/>
        <v>0x244FE</v>
      </c>
      <c r="G337">
        <f>LEN(D337)</f>
        <v>3</v>
      </c>
      <c r="H337" t="str">
        <f>MID($D337,1,1)</f>
        <v>x</v>
      </c>
      <c r="I337" t="str">
        <f>MID(D337,2,1)</f>
        <v>i</v>
      </c>
      <c r="J337" t="str">
        <f>MID($D337,3,1)</f>
        <v>a</v>
      </c>
      <c r="K337" t="str">
        <f>MID($D337,4,1)</f>
        <v/>
      </c>
      <c r="L337" t="str">
        <f>MID($D337,5,1)</f>
        <v/>
      </c>
      <c r="M337" t="str">
        <f>MID($D337,6,1)</f>
        <v/>
      </c>
    </row>
    <row r="338" spans="1:13">
      <c r="A338">
        <v>337</v>
      </c>
      <c r="B338" t="s">
        <v>349</v>
      </c>
      <c r="C338" t="str">
        <f t="shared" si="15"/>
        <v>先线县现显掀闲献嫌陷险鲜弦衔馅限咸锨仙腺贤纤宪舷涎羡铣见苋藓岘痫莶籼娴蚬猃祆冼燹跣跹酰暹氙鹇筅霰</v>
      </c>
      <c r="D338" s="4" t="str">
        <f>TRIM(MID(B338,27,SEARCH("[",B338,27)-27))</f>
        <v>xian</v>
      </c>
      <c r="E338" s="2">
        <f t="shared" si="16"/>
        <v>48</v>
      </c>
      <c r="F338" s="3" t="str">
        <f t="shared" si="17"/>
        <v>0x2452A</v>
      </c>
      <c r="G338">
        <f>LEN(D338)</f>
        <v>4</v>
      </c>
      <c r="H338" t="str">
        <f>MID($D338,1,1)</f>
        <v>x</v>
      </c>
      <c r="I338" t="str">
        <f>MID(D338,2,1)</f>
        <v>i</v>
      </c>
      <c r="J338" t="str">
        <f>MID($D338,3,1)</f>
        <v>a</v>
      </c>
      <c r="K338" t="str">
        <f>MID($D338,4,1)</f>
        <v>n</v>
      </c>
      <c r="L338" t="str">
        <f>MID($D338,5,1)</f>
        <v/>
      </c>
      <c r="M338" t="str">
        <f>MID($D338,6,1)</f>
        <v/>
      </c>
    </row>
    <row r="339" spans="1:13">
      <c r="A339">
        <v>338</v>
      </c>
      <c r="B339" t="s">
        <v>350</v>
      </c>
      <c r="C339" t="str">
        <f t="shared" si="15"/>
        <v>想向象项响香乡相像箱巷享镶厢降翔祥橡详湘襄芗葙饷庠骧缃蟓鲞飨</v>
      </c>
      <c r="D339" s="4" t="str">
        <f>TRIM(MID(B339,27,SEARCH("[",B339,27)-27))</f>
        <v>xiang</v>
      </c>
      <c r="E339" s="2">
        <f t="shared" si="16"/>
        <v>30</v>
      </c>
      <c r="F339" s="3" t="str">
        <f t="shared" si="17"/>
        <v>0x2458A</v>
      </c>
      <c r="G339">
        <f>LEN(D339)</f>
        <v>5</v>
      </c>
      <c r="H339" t="str">
        <f>MID($D339,1,1)</f>
        <v>x</v>
      </c>
      <c r="I339" t="str">
        <f>MID(D339,2,1)</f>
        <v>i</v>
      </c>
      <c r="J339" t="str">
        <f>MID($D339,3,1)</f>
        <v>a</v>
      </c>
      <c r="K339" t="str">
        <f>MID($D339,4,1)</f>
        <v>n</v>
      </c>
      <c r="L339" t="str">
        <f>MID($D339,5,1)</f>
        <v>g</v>
      </c>
      <c r="M339" t="str">
        <f>MID($D339,6,1)</f>
        <v/>
      </c>
    </row>
    <row r="340" spans="1:13">
      <c r="A340">
        <v>339</v>
      </c>
      <c r="B340" t="s">
        <v>351</v>
      </c>
      <c r="C340" t="str">
        <f t="shared" si="15"/>
        <v>小笑消削销萧效宵晓肖孝硝啸霄哮嚣校骁哓潇逍枭绡淆崤箫枵筱魈蛸</v>
      </c>
      <c r="D340" s="4" t="str">
        <f>TRIM(MID(B340,27,SEARCH("[",B340,27)-27))</f>
        <v>xiao</v>
      </c>
      <c r="E340" s="2">
        <f t="shared" si="16"/>
        <v>30</v>
      </c>
      <c r="F340" s="3" t="str">
        <f t="shared" si="17"/>
        <v>0x245C6</v>
      </c>
      <c r="G340">
        <f>LEN(D340)</f>
        <v>4</v>
      </c>
      <c r="H340" t="str">
        <f>MID($D340,1,1)</f>
        <v>x</v>
      </c>
      <c r="I340" t="str">
        <f>MID(D340,2,1)</f>
        <v>i</v>
      </c>
      <c r="J340" t="str">
        <f>MID($D340,3,1)</f>
        <v>a</v>
      </c>
      <c r="K340" t="str">
        <f>MID($D340,4,1)</f>
        <v>o</v>
      </c>
      <c r="L340" t="str">
        <f>MID($D340,5,1)</f>
        <v/>
      </c>
      <c r="M340" t="str">
        <f>MID($D340,6,1)</f>
        <v/>
      </c>
    </row>
    <row r="341" spans="1:13">
      <c r="A341">
        <v>340</v>
      </c>
      <c r="B341" t="s">
        <v>352</v>
      </c>
      <c r="C341" t="str">
        <f t="shared" si="15"/>
        <v>写些鞋歇斜血谢卸挟屑蟹泻懈泄楔邪协械谐蝎携胁解契叶绁颉缬獬榭廨撷偕瀣渫亵榍邂薤躞燮勰</v>
      </c>
      <c r="D341" s="4" t="str">
        <f>TRIM(MID(B341,27,SEARCH("[",B341,27)-27))</f>
        <v>xie</v>
      </c>
      <c r="E341" s="2">
        <f t="shared" si="16"/>
        <v>42</v>
      </c>
      <c r="F341" s="3" t="str">
        <f t="shared" si="17"/>
        <v>0x24602</v>
      </c>
      <c r="G341">
        <f>LEN(D341)</f>
        <v>3</v>
      </c>
      <c r="H341" t="str">
        <f>MID($D341,1,1)</f>
        <v>x</v>
      </c>
      <c r="I341" t="str">
        <f>MID(D341,2,1)</f>
        <v>i</v>
      </c>
      <c r="J341" t="str">
        <f>MID($D341,3,1)</f>
        <v>e</v>
      </c>
      <c r="K341" t="str">
        <f>MID($D341,4,1)</f>
        <v/>
      </c>
      <c r="L341" t="str">
        <f>MID($D341,5,1)</f>
        <v/>
      </c>
      <c r="M341" t="str">
        <f>MID($D341,6,1)</f>
        <v/>
      </c>
    </row>
    <row r="342" spans="1:13">
      <c r="A342">
        <v>341</v>
      </c>
      <c r="B342" t="s">
        <v>353</v>
      </c>
      <c r="C342" t="str">
        <f t="shared" si="15"/>
        <v>新心欣信芯薪锌辛寻衅忻歆囟莘馨鑫昕镡</v>
      </c>
      <c r="D342" s="4" t="str">
        <f>TRIM(MID(B342,27,SEARCH("[",B342,27)-27))</f>
        <v>xin</v>
      </c>
      <c r="E342" s="2">
        <f t="shared" si="16"/>
        <v>18</v>
      </c>
      <c r="F342" s="3" t="str">
        <f t="shared" si="17"/>
        <v>0x24656</v>
      </c>
      <c r="G342">
        <f>LEN(D342)</f>
        <v>3</v>
      </c>
      <c r="H342" t="str">
        <f>MID($D342,1,1)</f>
        <v>x</v>
      </c>
      <c r="I342" t="str">
        <f>MID(D342,2,1)</f>
        <v>i</v>
      </c>
      <c r="J342" t="str">
        <f>MID($D342,3,1)</f>
        <v>n</v>
      </c>
      <c r="K342" t="str">
        <f>MID($D342,4,1)</f>
        <v/>
      </c>
      <c r="L342" t="str">
        <f>MID($D342,5,1)</f>
        <v/>
      </c>
      <c r="M342" t="str">
        <f>MID($D342,6,1)</f>
        <v/>
      </c>
    </row>
    <row r="343" spans="1:13">
      <c r="A343">
        <v>342</v>
      </c>
      <c r="B343" t="s">
        <v>354</v>
      </c>
      <c r="C343" t="str">
        <f t="shared" si="15"/>
        <v>性行型形星醒姓腥刑杏兴幸邢猩惺省硎悻荥陉擤荇</v>
      </c>
      <c r="D343" s="4" t="str">
        <f>TRIM(MID(B343,27,SEARCH("[",B343,27)-27))</f>
        <v>xing</v>
      </c>
      <c r="E343" s="2">
        <f t="shared" si="16"/>
        <v>22</v>
      </c>
      <c r="F343" s="3" t="str">
        <f t="shared" si="17"/>
        <v>0x2467A</v>
      </c>
      <c r="G343">
        <f>LEN(D343)</f>
        <v>4</v>
      </c>
      <c r="H343" t="str">
        <f>MID($D343,1,1)</f>
        <v>x</v>
      </c>
      <c r="I343" t="str">
        <f>MID(D343,2,1)</f>
        <v>i</v>
      </c>
      <c r="J343" t="str">
        <f>MID($D343,3,1)</f>
        <v>n</v>
      </c>
      <c r="K343" t="str">
        <f>MID($D343,4,1)</f>
        <v>g</v>
      </c>
      <c r="L343" t="str">
        <f>MID($D343,5,1)</f>
        <v/>
      </c>
      <c r="M343" t="str">
        <f>MID($D343,6,1)</f>
        <v/>
      </c>
    </row>
    <row r="344" spans="1:13">
      <c r="A344">
        <v>343</v>
      </c>
      <c r="B344" t="s">
        <v>355</v>
      </c>
      <c r="C344" t="str">
        <f t="shared" si="15"/>
        <v>胸雄凶兄熊汹匈芎</v>
      </c>
      <c r="D344" s="4" t="str">
        <f>TRIM(MID(B344,27,SEARCH("[",B344,27)-27))</f>
        <v>xiong</v>
      </c>
      <c r="E344" s="2">
        <f t="shared" si="16"/>
        <v>8</v>
      </c>
      <c r="F344" s="3" t="str">
        <f t="shared" si="17"/>
        <v>0x246A6</v>
      </c>
      <c r="G344">
        <f>LEN(D344)</f>
        <v>5</v>
      </c>
      <c r="H344" t="str">
        <f>MID($D344,1,1)</f>
        <v>x</v>
      </c>
      <c r="I344" t="str">
        <f>MID(D344,2,1)</f>
        <v>i</v>
      </c>
      <c r="J344" t="str">
        <f>MID($D344,3,1)</f>
        <v>o</v>
      </c>
      <c r="K344" t="str">
        <f>MID($D344,4,1)</f>
        <v>n</v>
      </c>
      <c r="L344" t="str">
        <f>MID($D344,5,1)</f>
        <v>g</v>
      </c>
      <c r="M344" t="str">
        <f>MID($D344,6,1)</f>
        <v/>
      </c>
    </row>
    <row r="345" spans="1:13">
      <c r="A345">
        <v>344</v>
      </c>
      <c r="B345" t="s">
        <v>356</v>
      </c>
      <c r="C345" t="str">
        <f t="shared" si="15"/>
        <v>修锈绣休羞宿嗅袖秀朽臭咻岫馐庥溴鸺貅髹</v>
      </c>
      <c r="D345" s="4" t="str">
        <f>TRIM(MID(B345,27,SEARCH("[",B345,27)-27))</f>
        <v>xiu</v>
      </c>
      <c r="E345" s="2">
        <f t="shared" si="16"/>
        <v>19</v>
      </c>
      <c r="F345" s="3" t="str">
        <f t="shared" si="17"/>
        <v>0x246B6</v>
      </c>
      <c r="G345">
        <f>LEN(D345)</f>
        <v>3</v>
      </c>
      <c r="H345" t="str">
        <f>MID($D345,1,1)</f>
        <v>x</v>
      </c>
      <c r="I345" t="str">
        <f>MID(D345,2,1)</f>
        <v>i</v>
      </c>
      <c r="J345" t="str">
        <f>MID($D345,3,1)</f>
        <v>u</v>
      </c>
      <c r="K345" t="str">
        <f>MID($D345,4,1)</f>
        <v/>
      </c>
      <c r="L345" t="str">
        <f>MID($D345,5,1)</f>
        <v/>
      </c>
      <c r="M345" t="str">
        <f>MID($D345,6,1)</f>
        <v/>
      </c>
    </row>
    <row r="346" spans="1:13">
      <c r="A346">
        <v>345</v>
      </c>
      <c r="B346" t="s">
        <v>357</v>
      </c>
      <c r="C346" t="str">
        <f t="shared" si="15"/>
        <v>许须需虚嘘蓄续序叙畜絮婿戌徐旭绪吁酗恤墟糈勖栩浒蓿顼圩洫胥醑诩溆煦盱砉</v>
      </c>
      <c r="D346" s="4" t="str">
        <f>TRIM(MID(B346,27,SEARCH("[",B346,27)-27))</f>
        <v>xu</v>
      </c>
      <c r="E346" s="2">
        <f t="shared" si="16"/>
        <v>35</v>
      </c>
      <c r="F346" s="3" t="str">
        <f t="shared" si="17"/>
        <v>0x246DC</v>
      </c>
      <c r="G346">
        <f>LEN(D346)</f>
        <v>2</v>
      </c>
      <c r="H346" t="str">
        <f>MID($D346,1,1)</f>
        <v>x</v>
      </c>
      <c r="I346" t="str">
        <f>MID(D346,2,1)</f>
        <v>u</v>
      </c>
      <c r="J346" t="str">
        <f>MID($D346,3,1)</f>
        <v/>
      </c>
      <c r="K346" t="str">
        <f>MID($D346,4,1)</f>
        <v/>
      </c>
      <c r="L346" t="str">
        <f>MID($D346,5,1)</f>
        <v/>
      </c>
      <c r="M346" t="str">
        <f>MID($D346,6,1)</f>
        <v/>
      </c>
    </row>
    <row r="347" spans="1:13">
      <c r="A347">
        <v>346</v>
      </c>
      <c r="B347" t="s">
        <v>358</v>
      </c>
      <c r="C347" t="str">
        <f t="shared" si="15"/>
        <v>选悬旋玄宣喧轩绚眩癣券儇炫谖萱揎泫渲漩璇楦暄煊碹铉镟痃</v>
      </c>
      <c r="D347" s="4" t="str">
        <f>TRIM(MID(B347,27,SEARCH("[",B347,27)-27))</f>
        <v>xuan</v>
      </c>
      <c r="E347" s="2">
        <f t="shared" si="16"/>
        <v>27</v>
      </c>
      <c r="F347" s="3" t="str">
        <f t="shared" si="17"/>
        <v>0x24722</v>
      </c>
      <c r="G347">
        <f>LEN(D347)</f>
        <v>4</v>
      </c>
      <c r="H347" t="str">
        <f>MID($D347,1,1)</f>
        <v>x</v>
      </c>
      <c r="I347" t="str">
        <f>MID(D347,2,1)</f>
        <v>u</v>
      </c>
      <c r="J347" t="str">
        <f>MID($D347,3,1)</f>
        <v>a</v>
      </c>
      <c r="K347" t="str">
        <f>MID($D347,4,1)</f>
        <v>n</v>
      </c>
      <c r="L347" t="str">
        <f>MID($D347,5,1)</f>
        <v/>
      </c>
      <c r="M347" t="str">
        <f>MID($D347,6,1)</f>
        <v/>
      </c>
    </row>
    <row r="348" spans="1:13">
      <c r="A348">
        <v>347</v>
      </c>
      <c r="B348" t="s">
        <v>359</v>
      </c>
      <c r="C348" t="str">
        <f t="shared" si="15"/>
        <v>学雪血靴穴削薛踅噱鳕泶</v>
      </c>
      <c r="D348" s="4" t="str">
        <f>TRIM(MID(B348,27,SEARCH("[",B348,27)-27))</f>
        <v>xue</v>
      </c>
      <c r="E348" s="2">
        <f t="shared" si="16"/>
        <v>11</v>
      </c>
      <c r="F348" s="3" t="str">
        <f t="shared" si="17"/>
        <v>0x24758</v>
      </c>
      <c r="G348">
        <f>LEN(D348)</f>
        <v>3</v>
      </c>
      <c r="H348" t="str">
        <f>MID($D348,1,1)</f>
        <v>x</v>
      </c>
      <c r="I348" t="str">
        <f>MID(D348,2,1)</f>
        <v>u</v>
      </c>
      <c r="J348" t="str">
        <f>MID($D348,3,1)</f>
        <v>e</v>
      </c>
      <c r="K348" t="str">
        <f>MID($D348,4,1)</f>
        <v/>
      </c>
      <c r="L348" t="str">
        <f>MID($D348,5,1)</f>
        <v/>
      </c>
      <c r="M348" t="str">
        <f>MID($D348,6,1)</f>
        <v/>
      </c>
    </row>
    <row r="349" spans="1:13">
      <c r="A349">
        <v>348</v>
      </c>
      <c r="B349" t="s">
        <v>360</v>
      </c>
      <c r="C349" t="str">
        <f t="shared" si="15"/>
        <v>寻讯熏训循殉旬巡迅驯汛逊勋荤询浚巽埙荀蕈薰峋徇獯恂洵浔曛醺鲟郇窨</v>
      </c>
      <c r="D349" s="4" t="str">
        <f>TRIM(MID(B349,27,SEARCH("[",B349,27)-27))</f>
        <v>xun</v>
      </c>
      <c r="E349" s="2">
        <f t="shared" si="16"/>
        <v>32</v>
      </c>
      <c r="F349" s="3" t="str">
        <f t="shared" si="17"/>
        <v>0x2476E</v>
      </c>
      <c r="G349">
        <f>LEN(D349)</f>
        <v>3</v>
      </c>
      <c r="H349" t="str">
        <f>MID($D349,1,1)</f>
        <v>x</v>
      </c>
      <c r="I349" t="str">
        <f>MID(D349,2,1)</f>
        <v>u</v>
      </c>
      <c r="J349" t="str">
        <f>MID($D349,3,1)</f>
        <v>n</v>
      </c>
      <c r="K349" t="str">
        <f>MID($D349,4,1)</f>
        <v/>
      </c>
      <c r="L349" t="str">
        <f>MID($D349,5,1)</f>
        <v/>
      </c>
      <c r="M349" t="str">
        <f>MID($D349,6,1)</f>
        <v/>
      </c>
    </row>
    <row r="350" spans="1:13">
      <c r="A350">
        <v>349</v>
      </c>
      <c r="B350" t="s">
        <v>361</v>
      </c>
      <c r="C350" t="str">
        <f t="shared" si="15"/>
        <v>呀压牙押芽鸭轧崖哑亚涯丫雅衙鸦讶蚜伢垭揠岈迓娅琊桠氩砑睚痖疋</v>
      </c>
      <c r="D350" s="4" t="str">
        <f>TRIM(MID(B350,27,SEARCH("[",B350,27)-27))</f>
        <v>ya</v>
      </c>
      <c r="E350" s="2">
        <f t="shared" si="16"/>
        <v>30</v>
      </c>
      <c r="F350" s="3" t="str">
        <f t="shared" si="17"/>
        <v>0x247AE</v>
      </c>
      <c r="G350">
        <f>LEN(D350)</f>
        <v>2</v>
      </c>
      <c r="H350" t="str">
        <f>MID($D350,1,1)</f>
        <v>y</v>
      </c>
      <c r="I350" t="str">
        <f>MID(D350,2,1)</f>
        <v>a</v>
      </c>
      <c r="J350" t="str">
        <f>MID($D350,3,1)</f>
        <v/>
      </c>
      <c r="K350" t="str">
        <f>MID($D350,4,1)</f>
        <v/>
      </c>
      <c r="L350" t="str">
        <f>MID($D350,5,1)</f>
        <v/>
      </c>
      <c r="M350" t="str">
        <f>MID($D350,6,1)</f>
        <v/>
      </c>
    </row>
    <row r="351" spans="1:13">
      <c r="A351">
        <v>350</v>
      </c>
      <c r="B351" t="s">
        <v>362</v>
      </c>
      <c r="C351" t="str">
        <f t="shared" si="15"/>
        <v>眼烟沿盐言演严咽淹炎掩厌宴岩研延堰验艳阉砚雁唁彦焰蜒衍谚燕颜阎焉奄厣菸魇琰滟焱筵赝兖恹檐湮谳偃胭晏闫俨郾鄢妍崦嫣罨酽餍鼹铅殷阽芫阏腌剡</v>
      </c>
      <c r="D351" s="4" t="str">
        <f>TRIM(MID(B351,27,SEARCH("[",B351,27)-27))</f>
        <v>yan</v>
      </c>
      <c r="E351" s="2">
        <f t="shared" si="16"/>
        <v>67</v>
      </c>
      <c r="F351" s="3" t="str">
        <f t="shared" si="17"/>
        <v>0x247EA</v>
      </c>
      <c r="G351">
        <f>LEN(D351)</f>
        <v>3</v>
      </c>
      <c r="H351" t="str">
        <f>MID($D351,1,1)</f>
        <v>y</v>
      </c>
      <c r="I351" t="str">
        <f>MID(D351,2,1)</f>
        <v>a</v>
      </c>
      <c r="J351" t="str">
        <f>MID($D351,3,1)</f>
        <v>n</v>
      </c>
      <c r="K351" t="str">
        <f>MID($D351,4,1)</f>
        <v/>
      </c>
      <c r="L351" t="str">
        <f>MID($D351,5,1)</f>
        <v/>
      </c>
      <c r="M351" t="str">
        <f>MID($D351,6,1)</f>
        <v/>
      </c>
    </row>
    <row r="352" spans="1:13">
      <c r="A352">
        <v>351</v>
      </c>
      <c r="B352" t="s">
        <v>363</v>
      </c>
      <c r="C352" t="str">
        <f t="shared" si="15"/>
        <v>样养羊洋仰扬秧氧痒杨漾阳殃央鸯佯疡炀恙徉鞅泱蛘烊怏</v>
      </c>
      <c r="D352" s="4" t="str">
        <f>TRIM(MID(B352,27,SEARCH("[",B352,27)-27))</f>
        <v>yang</v>
      </c>
      <c r="E352" s="2">
        <f t="shared" si="16"/>
        <v>25</v>
      </c>
      <c r="F352" s="3" t="str">
        <f t="shared" si="17"/>
        <v>0x24870</v>
      </c>
      <c r="G352">
        <f>LEN(D352)</f>
        <v>4</v>
      </c>
      <c r="H352" t="str">
        <f>MID($D352,1,1)</f>
        <v>y</v>
      </c>
      <c r="I352" t="str">
        <f>MID(D352,2,1)</f>
        <v>a</v>
      </c>
      <c r="J352" t="str">
        <f>MID($D352,3,1)</f>
        <v>n</v>
      </c>
      <c r="K352" t="str">
        <f>MID($D352,4,1)</f>
        <v>g</v>
      </c>
      <c r="L352" t="str">
        <f>MID($D352,5,1)</f>
        <v/>
      </c>
      <c r="M352" t="str">
        <f>MID($D352,6,1)</f>
        <v/>
      </c>
    </row>
    <row r="353" spans="1:13">
      <c r="A353">
        <v>352</v>
      </c>
      <c r="B353" t="s">
        <v>364</v>
      </c>
      <c r="C353" t="str">
        <f t="shared" si="15"/>
        <v>要摇药咬腰窑舀邀妖谣遥姚瑶耀尧钥侥夭爻吆崾徭幺珧杳轺曜肴鹞窈鳐疟陶约铫</v>
      </c>
      <c r="D353" s="4" t="str">
        <f>TRIM(MID(B353,27,SEARCH("[",B353,27)-27))</f>
        <v>yao</v>
      </c>
      <c r="E353" s="2">
        <f t="shared" si="16"/>
        <v>35</v>
      </c>
      <c r="F353" s="3" t="str">
        <f t="shared" si="17"/>
        <v>0x248A2</v>
      </c>
      <c r="G353">
        <f>LEN(D353)</f>
        <v>3</v>
      </c>
      <c r="H353" t="str">
        <f>MID($D353,1,1)</f>
        <v>y</v>
      </c>
      <c r="I353" t="str">
        <f>MID(D353,2,1)</f>
        <v>a</v>
      </c>
      <c r="J353" t="str">
        <f>MID($D353,3,1)</f>
        <v>o</v>
      </c>
      <c r="K353" t="str">
        <f>MID($D353,4,1)</f>
        <v/>
      </c>
      <c r="L353" t="str">
        <f>MID($D353,5,1)</f>
        <v/>
      </c>
      <c r="M353" t="str">
        <f>MID($D353,6,1)</f>
        <v/>
      </c>
    </row>
    <row r="354" spans="1:13">
      <c r="A354">
        <v>353</v>
      </c>
      <c r="B354" t="s">
        <v>365</v>
      </c>
      <c r="C354" t="str">
        <f t="shared" si="15"/>
        <v>也夜业野叶爷页液掖腋冶噎耶咽曳椰邪谒邺晔烨揶铘靥</v>
      </c>
      <c r="D354" s="4" t="str">
        <f>TRIM(MID(B354,27,SEARCH("[",B354,27)-27))</f>
        <v>ye</v>
      </c>
      <c r="E354" s="2">
        <f t="shared" si="16"/>
        <v>24</v>
      </c>
      <c r="F354" s="3" t="str">
        <f t="shared" si="17"/>
        <v>0x248E8</v>
      </c>
      <c r="G354">
        <f>LEN(D354)</f>
        <v>2</v>
      </c>
      <c r="H354" t="str">
        <f>MID($D354,1,1)</f>
        <v>y</v>
      </c>
      <c r="I354" t="str">
        <f>MID(D354,2,1)</f>
        <v>e</v>
      </c>
      <c r="J354" t="str">
        <f>MID($D354,3,1)</f>
        <v/>
      </c>
      <c r="K354" t="str">
        <f>MID($D354,4,1)</f>
        <v/>
      </c>
      <c r="L354" t="str">
        <f>MID($D354,5,1)</f>
        <v/>
      </c>
      <c r="M354" t="str">
        <f>MID($D354,6,1)</f>
        <v/>
      </c>
    </row>
    <row r="355" spans="1:13">
      <c r="A355">
        <v>354</v>
      </c>
      <c r="B355" t="s">
        <v>366</v>
      </c>
      <c r="C355" t="str">
        <f t="shared" si="15"/>
        <v>一以已亿衣移依易医乙仪亦椅益倚姨翼译伊蛇遗食艾胰疑沂宜异彝壹蚁谊揖铱矣翌艺抑绎邑蛾屹尾役臆逸肄疫颐裔意毅忆义夷溢诣议怿痍镒癔怡驿旖熠酏翊欹峄圯殪嗌咦懿噫劓诒饴漪佚咿瘗猗眙羿弈苡荑仡佾贻钇缢迤刈悒黟翳弋奕蜴埸挹嶷薏呓轶镱</v>
      </c>
      <c r="D355" s="4" t="str">
        <f>TRIM(MID(B355,27,SEARCH("[",B355,27)-27))</f>
        <v>yi</v>
      </c>
      <c r="E355" s="2">
        <f t="shared" si="16"/>
        <v>109</v>
      </c>
      <c r="F355" s="3" t="str">
        <f t="shared" si="17"/>
        <v>0x24918</v>
      </c>
      <c r="G355">
        <f>LEN(D355)</f>
        <v>2</v>
      </c>
      <c r="H355" t="str">
        <f>MID($D355,1,1)</f>
        <v>y</v>
      </c>
      <c r="I355" t="str">
        <f>MID(D355,2,1)</f>
        <v>i</v>
      </c>
      <c r="J355" t="str">
        <f>MID($D355,3,1)</f>
        <v/>
      </c>
      <c r="K355" t="str">
        <f>MID($D355,4,1)</f>
        <v/>
      </c>
      <c r="L355" t="str">
        <f>MID($D355,5,1)</f>
        <v/>
      </c>
      <c r="M355" t="str">
        <f>MID($D355,6,1)</f>
        <v/>
      </c>
    </row>
    <row r="356" spans="1:13">
      <c r="A356">
        <v>355</v>
      </c>
      <c r="B356" t="s">
        <v>367</v>
      </c>
      <c r="C356" t="str">
        <f t="shared" si="15"/>
        <v>因引印银音饮阴隐荫吟尹寅茵淫殷姻烟堙鄞喑夤胤龈吲圻狺垠霪蚓氤铟窨瘾洇茚</v>
      </c>
      <c r="D356" s="4" t="str">
        <f>TRIM(MID(B356,27,SEARCH("[",B356,27)-27))</f>
        <v>yin</v>
      </c>
      <c r="E356" s="2">
        <f t="shared" si="16"/>
        <v>35</v>
      </c>
      <c r="F356" s="3" t="str">
        <f t="shared" si="17"/>
        <v>0x249F2</v>
      </c>
      <c r="G356">
        <f>LEN(D356)</f>
        <v>3</v>
      </c>
      <c r="H356" t="str">
        <f>MID($D356,1,1)</f>
        <v>y</v>
      </c>
      <c r="I356" t="str">
        <f>MID(D356,2,1)</f>
        <v>i</v>
      </c>
      <c r="J356" t="str">
        <f>MID($D356,3,1)</f>
        <v>n</v>
      </c>
      <c r="K356" t="str">
        <f>MID($D356,4,1)</f>
        <v/>
      </c>
      <c r="L356" t="str">
        <f>MID($D356,5,1)</f>
        <v/>
      </c>
      <c r="M356" t="str">
        <f>MID($D356,6,1)</f>
        <v/>
      </c>
    </row>
    <row r="357" spans="1:13">
      <c r="A357">
        <v>356</v>
      </c>
      <c r="B357" t="s">
        <v>368</v>
      </c>
      <c r="C357" t="str">
        <f t="shared" si="15"/>
        <v>应硬影营迎映蝇赢鹰英颖莹盈婴樱缨荧萤萦楹蓥瘿茔鹦媵莺璎郢嘤撄瑛滢潆嬴罂瀛膺荥颍</v>
      </c>
      <c r="D357" s="4" t="str">
        <f>TRIM(MID(B357,27,SEARCH("[",B357,27)-27))</f>
        <v>ying</v>
      </c>
      <c r="E357" s="2">
        <f t="shared" si="16"/>
        <v>39</v>
      </c>
      <c r="F357" s="3" t="str">
        <f t="shared" si="17"/>
        <v>0x24A38</v>
      </c>
      <c r="G357">
        <f>LEN(D357)</f>
        <v>4</v>
      </c>
      <c r="H357" t="str">
        <f>MID($D357,1,1)</f>
        <v>y</v>
      </c>
      <c r="I357" t="str">
        <f>MID(D357,2,1)</f>
        <v>i</v>
      </c>
      <c r="J357" t="str">
        <f>MID($D357,3,1)</f>
        <v>n</v>
      </c>
      <c r="K357" t="str">
        <f>MID($D357,4,1)</f>
        <v>g</v>
      </c>
      <c r="L357" t="str">
        <f>MID($D357,5,1)</f>
        <v/>
      </c>
      <c r="M357" t="str">
        <f>MID($D357,6,1)</f>
        <v/>
      </c>
    </row>
    <row r="358" spans="1:13">
      <c r="A358">
        <v>357</v>
      </c>
      <c r="B358" t="s">
        <v>369</v>
      </c>
      <c r="C358" t="str">
        <f t="shared" si="15"/>
        <v>哟育唷</v>
      </c>
      <c r="D358" s="4" t="str">
        <f>TRIM(MID(B358,27,SEARCH("[",B358,27)-27))</f>
        <v>yo</v>
      </c>
      <c r="E358" s="2">
        <f t="shared" si="16"/>
        <v>3</v>
      </c>
      <c r="F358" s="3" t="str">
        <f t="shared" si="17"/>
        <v>0x24A86</v>
      </c>
      <c r="G358">
        <f>LEN(D358)</f>
        <v>2</v>
      </c>
      <c r="H358" t="str">
        <f>MID($D358,1,1)</f>
        <v>y</v>
      </c>
      <c r="I358" t="str">
        <f>MID(D358,2,1)</f>
        <v>o</v>
      </c>
      <c r="J358" t="str">
        <f>MID($D358,3,1)</f>
        <v/>
      </c>
      <c r="K358" t="str">
        <f>MID($D358,4,1)</f>
        <v/>
      </c>
      <c r="L358" t="str">
        <f>MID($D358,5,1)</f>
        <v/>
      </c>
      <c r="M358" t="str">
        <f>MID($D358,6,1)</f>
        <v/>
      </c>
    </row>
    <row r="359" spans="1:13">
      <c r="A359">
        <v>358</v>
      </c>
      <c r="B359" t="s">
        <v>370</v>
      </c>
      <c r="C359" t="str">
        <f t="shared" si="15"/>
        <v>用涌永拥蛹勇雍咏泳佣踊痈庸臃恿俑壅墉喁慵邕镛甬鳙饔</v>
      </c>
      <c r="D359" s="4" t="str">
        <f>TRIM(MID(B359,27,SEARCH("[",B359,27)-27))</f>
        <v>yong</v>
      </c>
      <c r="E359" s="2">
        <f t="shared" si="16"/>
        <v>25</v>
      </c>
      <c r="F359" s="3" t="str">
        <f t="shared" si="17"/>
        <v>0x24A8C</v>
      </c>
      <c r="G359">
        <f>LEN(D359)</f>
        <v>4</v>
      </c>
      <c r="H359" t="str">
        <f>MID($D359,1,1)</f>
        <v>y</v>
      </c>
      <c r="I359" t="str">
        <f>MID(D359,2,1)</f>
        <v>o</v>
      </c>
      <c r="J359" t="str">
        <f>MID($D359,3,1)</f>
        <v>n</v>
      </c>
      <c r="K359" t="str">
        <f>MID($D359,4,1)</f>
        <v>g</v>
      </c>
      <c r="L359" t="str">
        <f>MID($D359,5,1)</f>
        <v/>
      </c>
      <c r="M359" t="str">
        <f>MID($D359,6,1)</f>
        <v/>
      </c>
    </row>
    <row r="360" spans="1:13">
      <c r="A360">
        <v>359</v>
      </c>
      <c r="B360" t="s">
        <v>371</v>
      </c>
      <c r="C360" t="str">
        <f t="shared" si="15"/>
        <v>有又由右油游幼优友铀忧尤犹诱悠邮酉佑幽釉攸卣侑莠莜莸呦囿宥柚猷牖铕疣蚰蚴蝣鱿黝鼬蝤繇</v>
      </c>
      <c r="D360" s="4" t="str">
        <f>TRIM(MID(B360,27,SEARCH("[",B360,27)-27))</f>
        <v>you</v>
      </c>
      <c r="E360" s="2">
        <f t="shared" si="16"/>
        <v>42</v>
      </c>
      <c r="F360" s="3" t="str">
        <f t="shared" si="17"/>
        <v>0x24ABE</v>
      </c>
      <c r="G360">
        <f>LEN(D360)</f>
        <v>3</v>
      </c>
      <c r="H360" t="str">
        <f>MID($D360,1,1)</f>
        <v>y</v>
      </c>
      <c r="I360" t="str">
        <f>MID(D360,2,1)</f>
        <v>o</v>
      </c>
      <c r="J360" t="str">
        <f>MID($D360,3,1)</f>
        <v>u</v>
      </c>
      <c r="K360" t="str">
        <f>MID($D360,4,1)</f>
        <v/>
      </c>
      <c r="L360" t="str">
        <f>MID($D360,5,1)</f>
        <v/>
      </c>
      <c r="M360" t="str">
        <f>MID($D360,6,1)</f>
        <v/>
      </c>
    </row>
    <row r="361" spans="1:13">
      <c r="A361">
        <v>360</v>
      </c>
      <c r="B361" t="s">
        <v>372</v>
      </c>
      <c r="C361" t="str">
        <f t="shared" si="15"/>
        <v>与于欲鱼雨余遇语愈狱玉渔予誉育愚羽虞娱淤舆屿禹宇迂俞逾域芋郁谷吁盂喻峪御愉粥渝尉榆隅浴寓裕预豫驭蔚妪嵛雩馀阈窬鹆妤揄窳觎臾舁龉蓣煜钰谀纡於竽瑜禺聿欤俣伛圄鹬庾昱萸瘐谕鬻圉瘀熨饫毓燠腴狳菀蜮蝓</v>
      </c>
      <c r="D361" s="4" t="str">
        <f>TRIM(MID(B361,27,SEARCH("[",B361,27)-27))</f>
        <v>yu</v>
      </c>
      <c r="E361" s="2">
        <f t="shared" si="16"/>
        <v>95</v>
      </c>
      <c r="F361" s="3" t="str">
        <f t="shared" si="17"/>
        <v>0x24B12</v>
      </c>
      <c r="G361">
        <f>LEN(D361)</f>
        <v>2</v>
      </c>
      <c r="H361" t="str">
        <f>MID($D361,1,1)</f>
        <v>y</v>
      </c>
      <c r="I361" t="str">
        <f>MID(D361,2,1)</f>
        <v>u</v>
      </c>
      <c r="J361" t="str">
        <f>MID($D361,3,1)</f>
        <v/>
      </c>
      <c r="K361" t="str">
        <f>MID($D361,4,1)</f>
        <v/>
      </c>
      <c r="L361" t="str">
        <f>MID($D361,5,1)</f>
        <v/>
      </c>
      <c r="M361" t="str">
        <f>MID($D361,6,1)</f>
        <v/>
      </c>
    </row>
    <row r="362" spans="1:13">
      <c r="A362">
        <v>361</v>
      </c>
      <c r="B362" t="s">
        <v>373</v>
      </c>
      <c r="C362" t="str">
        <f t="shared" si="15"/>
        <v>远员元院圆原愿园援猿怨冤源缘袁渊苑垣鸳辕圜鼋橼媛爰眢鸢掾芫沅瑗螈箢塬垸</v>
      </c>
      <c r="D362" s="4" t="str">
        <f>TRIM(MID(B362,27,SEARCH("[",B362,27)-27))</f>
        <v>yuan</v>
      </c>
      <c r="E362" s="2">
        <f t="shared" si="16"/>
        <v>35</v>
      </c>
      <c r="F362" s="3" t="str">
        <f t="shared" si="17"/>
        <v>0x24BD0</v>
      </c>
      <c r="G362">
        <f>LEN(D362)</f>
        <v>4</v>
      </c>
      <c r="H362" t="str">
        <f>MID($D362,1,1)</f>
        <v>y</v>
      </c>
      <c r="I362" t="str">
        <f>MID(D362,2,1)</f>
        <v>u</v>
      </c>
      <c r="J362" t="str">
        <f>MID($D362,3,1)</f>
        <v>a</v>
      </c>
      <c r="K362" t="str">
        <f>MID($D362,4,1)</f>
        <v>n</v>
      </c>
      <c r="L362" t="str">
        <f>MID($D362,5,1)</f>
        <v/>
      </c>
      <c r="M362" t="str">
        <f>MID($D362,6,1)</f>
        <v/>
      </c>
    </row>
    <row r="363" spans="1:13">
      <c r="A363">
        <v>362</v>
      </c>
      <c r="B363" t="s">
        <v>374</v>
      </c>
      <c r="C363" t="str">
        <f t="shared" si="15"/>
        <v>月越约跃阅乐岳悦曰说粤钥瀹钺刖龠栎樾</v>
      </c>
      <c r="D363" s="4" t="str">
        <f>TRIM(MID(B363,27,SEARCH("[",B363,27)-27))</f>
        <v>yue</v>
      </c>
      <c r="E363" s="2">
        <f t="shared" si="16"/>
        <v>18</v>
      </c>
      <c r="F363" s="3" t="str">
        <f t="shared" si="17"/>
        <v>0x24C16</v>
      </c>
      <c r="G363">
        <f>LEN(D363)</f>
        <v>3</v>
      </c>
      <c r="H363" t="str">
        <f>MID($D363,1,1)</f>
        <v>y</v>
      </c>
      <c r="I363" t="str">
        <f>MID(D363,2,1)</f>
        <v>u</v>
      </c>
      <c r="J363" t="str">
        <f>MID($D363,3,1)</f>
        <v>e</v>
      </c>
      <c r="K363" t="str">
        <f>MID($D363,4,1)</f>
        <v/>
      </c>
      <c r="L363" t="str">
        <f>MID($D363,5,1)</f>
        <v/>
      </c>
      <c r="M363" t="str">
        <f>MID($D363,6,1)</f>
        <v/>
      </c>
    </row>
    <row r="364" spans="1:13">
      <c r="A364">
        <v>363</v>
      </c>
      <c r="B364" t="s">
        <v>375</v>
      </c>
      <c r="C364" t="str">
        <f t="shared" si="15"/>
        <v>云运晕允匀韵陨孕耘蕴酝郧员熨氲恽愠郓芸筠韫昀狁殒纭</v>
      </c>
      <c r="D364" s="4" t="str">
        <f>TRIM(MID(B364,27,SEARCH("[",B364,27)-27))</f>
        <v>yun</v>
      </c>
      <c r="E364" s="2">
        <f t="shared" si="16"/>
        <v>25</v>
      </c>
      <c r="F364" s="3" t="str">
        <f t="shared" si="17"/>
        <v>0x24C3A</v>
      </c>
      <c r="G364">
        <f>LEN(D364)</f>
        <v>3</v>
      </c>
      <c r="H364" t="str">
        <f>MID($D364,1,1)</f>
        <v>y</v>
      </c>
      <c r="I364" t="str">
        <f>MID(D364,2,1)</f>
        <v>u</v>
      </c>
      <c r="J364" t="str">
        <f>MID($D364,3,1)</f>
        <v>n</v>
      </c>
      <c r="K364" t="str">
        <f>MID($D364,4,1)</f>
        <v/>
      </c>
      <c r="L364" t="str">
        <f>MID($D364,5,1)</f>
        <v/>
      </c>
      <c r="M364" t="str">
        <f>MID($D364,6,1)</f>
        <v/>
      </c>
    </row>
    <row r="365" spans="1:13">
      <c r="A365">
        <v>364</v>
      </c>
      <c r="B365" t="s">
        <v>376</v>
      </c>
      <c r="C365" t="str">
        <f t="shared" si="15"/>
        <v>杂砸咋匝扎咱咂拶</v>
      </c>
      <c r="D365" s="4" t="str">
        <f>TRIM(MID(B365,27,SEARCH("[",B365,27)-27))</f>
        <v>za</v>
      </c>
      <c r="E365" s="2">
        <f t="shared" si="16"/>
        <v>8</v>
      </c>
      <c r="F365" s="3" t="str">
        <f t="shared" si="17"/>
        <v>0x24C6C</v>
      </c>
      <c r="G365">
        <f>LEN(D365)</f>
        <v>2</v>
      </c>
      <c r="H365" t="str">
        <f>MID($D365,1,1)</f>
        <v>z</v>
      </c>
      <c r="I365" t="str">
        <f>MID(D365,2,1)</f>
        <v>a</v>
      </c>
      <c r="J365" t="str">
        <f>MID($D365,3,1)</f>
        <v/>
      </c>
      <c r="K365" t="str">
        <f>MID($D365,4,1)</f>
        <v/>
      </c>
      <c r="L365" t="str">
        <f>MID($D365,5,1)</f>
        <v/>
      </c>
      <c r="M365" t="str">
        <f>MID($D365,6,1)</f>
        <v/>
      </c>
    </row>
    <row r="366" spans="1:13">
      <c r="A366">
        <v>365</v>
      </c>
      <c r="B366" t="s">
        <v>377</v>
      </c>
      <c r="C366" t="str">
        <f t="shared" si="15"/>
        <v>在再灾载栽宰哉崽甾仔</v>
      </c>
      <c r="D366" s="4" t="str">
        <f>TRIM(MID(B366,27,SEARCH("[",B366,27)-27))</f>
        <v>zai</v>
      </c>
      <c r="E366" s="2">
        <f t="shared" si="16"/>
        <v>10</v>
      </c>
      <c r="F366" s="3" t="str">
        <f t="shared" si="17"/>
        <v>0x24C7C</v>
      </c>
      <c r="G366">
        <f>LEN(D366)</f>
        <v>3</v>
      </c>
      <c r="H366" t="str">
        <f>MID($D366,1,1)</f>
        <v>z</v>
      </c>
      <c r="I366" t="str">
        <f>MID(D366,2,1)</f>
        <v>a</v>
      </c>
      <c r="J366" t="str">
        <f>MID($D366,3,1)</f>
        <v>i</v>
      </c>
      <c r="K366" t="str">
        <f>MID($D366,4,1)</f>
        <v/>
      </c>
      <c r="L366" t="str">
        <f>MID($D366,5,1)</f>
        <v/>
      </c>
      <c r="M366" t="str">
        <f>MID($D366,6,1)</f>
        <v/>
      </c>
    </row>
    <row r="367" spans="1:13">
      <c r="A367">
        <v>366</v>
      </c>
      <c r="B367" t="s">
        <v>378</v>
      </c>
      <c r="C367" t="str">
        <f t="shared" si="15"/>
        <v>咱暂攒赞簪趱糌瓒拶昝錾</v>
      </c>
      <c r="D367" s="4" t="str">
        <f>TRIM(MID(B367,27,SEARCH("[",B367,27)-27))</f>
        <v>zan</v>
      </c>
      <c r="E367" s="2">
        <f t="shared" si="16"/>
        <v>11</v>
      </c>
      <c r="F367" s="3" t="str">
        <f t="shared" si="17"/>
        <v>0x24C90</v>
      </c>
      <c r="G367">
        <f>LEN(D367)</f>
        <v>3</v>
      </c>
      <c r="H367" t="str">
        <f>MID($D367,1,1)</f>
        <v>z</v>
      </c>
      <c r="I367" t="str">
        <f>MID(D367,2,1)</f>
        <v>a</v>
      </c>
      <c r="J367" t="str">
        <f>MID($D367,3,1)</f>
        <v>n</v>
      </c>
      <c r="K367" t="str">
        <f>MID($D367,4,1)</f>
        <v/>
      </c>
      <c r="L367" t="str">
        <f>MID($D367,5,1)</f>
        <v/>
      </c>
      <c r="M367" t="str">
        <f>MID($D367,6,1)</f>
        <v/>
      </c>
    </row>
    <row r="368" spans="1:13">
      <c r="A368">
        <v>367</v>
      </c>
      <c r="B368" t="s">
        <v>379</v>
      </c>
      <c r="C368" t="str">
        <f t="shared" si="15"/>
        <v>脏葬赃藏臧驵奘</v>
      </c>
      <c r="D368" s="4" t="str">
        <f>TRIM(MID(B368,27,SEARCH("[",B368,27)-27))</f>
        <v>zang</v>
      </c>
      <c r="E368" s="2">
        <f t="shared" si="16"/>
        <v>7</v>
      </c>
      <c r="F368" s="3" t="str">
        <f t="shared" si="17"/>
        <v>0x24CA6</v>
      </c>
      <c r="G368">
        <f>LEN(D368)</f>
        <v>4</v>
      </c>
      <c r="H368" t="str">
        <f>MID($D368,1,1)</f>
        <v>z</v>
      </c>
      <c r="I368" t="str">
        <f>MID(D368,2,1)</f>
        <v>a</v>
      </c>
      <c r="J368" t="str">
        <f>MID($D368,3,1)</f>
        <v>n</v>
      </c>
      <c r="K368" t="str">
        <f>MID($D368,4,1)</f>
        <v>g</v>
      </c>
      <c r="L368" t="str">
        <f>MID($D368,5,1)</f>
        <v/>
      </c>
      <c r="M368" t="str">
        <f>MID($D368,6,1)</f>
        <v/>
      </c>
    </row>
    <row r="369" spans="1:13">
      <c r="A369">
        <v>368</v>
      </c>
      <c r="B369" t="s">
        <v>380</v>
      </c>
      <c r="C369" t="str">
        <f t="shared" si="15"/>
        <v>早造遭糟灶燥枣凿躁藻皂噪澡蚤唣</v>
      </c>
      <c r="D369" s="4" t="str">
        <f>TRIM(MID(B369,27,SEARCH("[",B369,27)-27))</f>
        <v>zao</v>
      </c>
      <c r="E369" s="2">
        <f t="shared" si="16"/>
        <v>15</v>
      </c>
      <c r="F369" s="3" t="str">
        <f t="shared" si="17"/>
        <v>0x24CB4</v>
      </c>
      <c r="G369">
        <f>LEN(D369)</f>
        <v>3</v>
      </c>
      <c r="H369" t="str">
        <f>MID($D369,1,1)</f>
        <v>z</v>
      </c>
      <c r="I369" t="str">
        <f>MID(D369,2,1)</f>
        <v>a</v>
      </c>
      <c r="J369" t="str">
        <f>MID($D369,3,1)</f>
        <v>o</v>
      </c>
      <c r="K369" t="str">
        <f>MID($D369,4,1)</f>
        <v/>
      </c>
      <c r="L369" t="str">
        <f>MID($D369,5,1)</f>
        <v/>
      </c>
      <c r="M369" t="str">
        <f>MID($D369,6,1)</f>
        <v/>
      </c>
    </row>
    <row r="370" spans="1:13">
      <c r="A370">
        <v>369</v>
      </c>
      <c r="B370" t="s">
        <v>381</v>
      </c>
      <c r="C370" t="str">
        <f t="shared" si="15"/>
        <v>则责择泽咋侧箦舴帻迮啧仄昃笮赜</v>
      </c>
      <c r="D370" s="4" t="str">
        <f>TRIM(MID(B370,27,SEARCH("[",B370,27)-27))</f>
        <v>ze</v>
      </c>
      <c r="E370" s="2">
        <f t="shared" si="16"/>
        <v>15</v>
      </c>
      <c r="F370" s="3" t="str">
        <f t="shared" si="17"/>
        <v>0x24CD2</v>
      </c>
      <c r="G370">
        <f>LEN(D370)</f>
        <v>2</v>
      </c>
      <c r="H370" t="str">
        <f>MID($D370,1,1)</f>
        <v>z</v>
      </c>
      <c r="I370" t="str">
        <f>MID(D370,2,1)</f>
        <v>e</v>
      </c>
      <c r="J370" t="str">
        <f>MID($D370,3,1)</f>
        <v/>
      </c>
      <c r="K370" t="str">
        <f>MID($D370,4,1)</f>
        <v/>
      </c>
      <c r="L370" t="str">
        <f>MID($D370,5,1)</f>
        <v/>
      </c>
      <c r="M370" t="str">
        <f>MID($D370,6,1)</f>
        <v/>
      </c>
    </row>
    <row r="371" spans="1:13">
      <c r="A371">
        <v>370</v>
      </c>
      <c r="B371" t="s">
        <v>382</v>
      </c>
      <c r="C371" t="str">
        <f t="shared" si="15"/>
        <v>贼</v>
      </c>
      <c r="D371" s="4" t="str">
        <f>TRIM(MID(B371,27,SEARCH("[",B371,27)-27))</f>
        <v>zei</v>
      </c>
      <c r="E371" s="2">
        <f t="shared" si="16"/>
        <v>1</v>
      </c>
      <c r="F371" s="3" t="str">
        <f t="shared" si="17"/>
        <v>0x24CF0</v>
      </c>
      <c r="G371">
        <f>LEN(D371)</f>
        <v>3</v>
      </c>
      <c r="H371" t="str">
        <f>MID($D371,1,1)</f>
        <v>z</v>
      </c>
      <c r="I371" t="str">
        <f>MID(D371,2,1)</f>
        <v>e</v>
      </c>
      <c r="J371" t="str">
        <f>MID($D371,3,1)</f>
        <v>i</v>
      </c>
      <c r="K371" t="str">
        <f>MID($D371,4,1)</f>
        <v/>
      </c>
      <c r="L371" t="str">
        <f>MID($D371,5,1)</f>
        <v/>
      </c>
      <c r="M371" t="str">
        <f>MID($D371,6,1)</f>
        <v/>
      </c>
    </row>
    <row r="372" spans="1:13">
      <c r="A372">
        <v>371</v>
      </c>
      <c r="B372" t="s">
        <v>383</v>
      </c>
      <c r="C372" t="str">
        <f t="shared" si="15"/>
        <v>怎谮</v>
      </c>
      <c r="D372" s="4" t="str">
        <f>TRIM(MID(B372,27,SEARCH("[",B372,27)-27))</f>
        <v>zen</v>
      </c>
      <c r="E372" s="2">
        <f t="shared" si="16"/>
        <v>2</v>
      </c>
      <c r="F372" s="3" t="str">
        <f t="shared" si="17"/>
        <v>0x24CF2</v>
      </c>
      <c r="G372">
        <f>LEN(D372)</f>
        <v>3</v>
      </c>
      <c r="H372" t="str">
        <f>MID($D372,1,1)</f>
        <v>z</v>
      </c>
      <c r="I372" t="str">
        <f>MID(D372,2,1)</f>
        <v>e</v>
      </c>
      <c r="J372" t="str">
        <f>MID($D372,3,1)</f>
        <v>n</v>
      </c>
      <c r="K372" t="str">
        <f>MID($D372,4,1)</f>
        <v/>
      </c>
      <c r="L372" t="str">
        <f>MID($D372,5,1)</f>
        <v/>
      </c>
      <c r="M372" t="str">
        <f>MID($D372,6,1)</f>
        <v/>
      </c>
    </row>
    <row r="373" spans="1:13">
      <c r="A373">
        <v>372</v>
      </c>
      <c r="B373" t="s">
        <v>384</v>
      </c>
      <c r="C373" t="str">
        <f t="shared" si="15"/>
        <v>增赠憎曾综缯罾甑锃</v>
      </c>
      <c r="D373" s="4" t="str">
        <f>TRIM(MID(B373,27,SEARCH("[",B373,27)-27))</f>
        <v>zeng</v>
      </c>
      <c r="E373" s="2">
        <f t="shared" si="16"/>
        <v>9</v>
      </c>
      <c r="F373" s="3" t="str">
        <f t="shared" si="17"/>
        <v>0x24CF6</v>
      </c>
      <c r="G373">
        <f>LEN(D373)</f>
        <v>4</v>
      </c>
      <c r="H373" t="str">
        <f>MID($D373,1,1)</f>
        <v>z</v>
      </c>
      <c r="I373" t="str">
        <f>MID(D373,2,1)</f>
        <v>e</v>
      </c>
      <c r="J373" t="str">
        <f>MID($D373,3,1)</f>
        <v>n</v>
      </c>
      <c r="K373" t="str">
        <f>MID($D373,4,1)</f>
        <v>g</v>
      </c>
      <c r="L373" t="str">
        <f>MID($D373,5,1)</f>
        <v/>
      </c>
      <c r="M373" t="str">
        <f>MID($D373,6,1)</f>
        <v/>
      </c>
    </row>
    <row r="374" spans="1:13">
      <c r="A374">
        <v>373</v>
      </c>
      <c r="B374" t="s">
        <v>385</v>
      </c>
      <c r="C374" t="str">
        <f t="shared" si="15"/>
        <v>扎炸渣闸眨榨乍轧诈喳札铡揸吒咤哳猹砟痄蚱齄查蜡栅咋喋楂柞</v>
      </c>
      <c r="D374" s="4" t="str">
        <f>TRIM(MID(B374,27,SEARCH("[",B374,27)-27))</f>
        <v>zha</v>
      </c>
      <c r="E374" s="2">
        <f t="shared" si="16"/>
        <v>28</v>
      </c>
      <c r="F374" s="3" t="str">
        <f t="shared" si="17"/>
        <v>0x24D08</v>
      </c>
      <c r="G374">
        <f>LEN(D374)</f>
        <v>3</v>
      </c>
      <c r="H374" t="str">
        <f>MID($D374,1,1)</f>
        <v>z</v>
      </c>
      <c r="I374" t="str">
        <f>MID(D374,2,1)</f>
        <v>h</v>
      </c>
      <c r="J374" t="str">
        <f>MID($D374,3,1)</f>
        <v>a</v>
      </c>
      <c r="K374" t="str">
        <f>MID($D374,4,1)</f>
        <v/>
      </c>
      <c r="L374" t="str">
        <f>MID($D374,5,1)</f>
        <v/>
      </c>
      <c r="M374" t="str">
        <f>MID($D374,6,1)</f>
        <v/>
      </c>
    </row>
    <row r="375" spans="1:13">
      <c r="A375">
        <v>374</v>
      </c>
      <c r="B375" t="s">
        <v>386</v>
      </c>
      <c r="C375" t="str">
        <f t="shared" si="15"/>
        <v>摘窄债斋寨择翟宅侧祭砦瘵</v>
      </c>
      <c r="D375" s="4" t="str">
        <f>TRIM(MID(B375,27,SEARCH("[",B375,27)-27))</f>
        <v>zhai</v>
      </c>
      <c r="E375" s="2">
        <f t="shared" si="16"/>
        <v>12</v>
      </c>
      <c r="F375" s="3" t="str">
        <f t="shared" si="17"/>
        <v>0x24D40</v>
      </c>
      <c r="G375">
        <f>LEN(D375)</f>
        <v>4</v>
      </c>
      <c r="H375" t="str">
        <f>MID($D375,1,1)</f>
        <v>z</v>
      </c>
      <c r="I375" t="str">
        <f>MID(D375,2,1)</f>
        <v>h</v>
      </c>
      <c r="J375" t="str">
        <f>MID($D375,3,1)</f>
        <v>a</v>
      </c>
      <c r="K375" t="str">
        <f>MID($D375,4,1)</f>
        <v>i</v>
      </c>
      <c r="L375" t="str">
        <f>MID($D375,5,1)</f>
        <v/>
      </c>
      <c r="M375" t="str">
        <f>MID($D375,6,1)</f>
        <v/>
      </c>
    </row>
    <row r="376" spans="1:13">
      <c r="A376">
        <v>375</v>
      </c>
      <c r="B376" t="s">
        <v>387</v>
      </c>
      <c r="C376" t="str">
        <f t="shared" si="15"/>
        <v>站占战盏沾粘毡展栈詹颤蘸湛绽斩辗崭瞻谵搌旃</v>
      </c>
      <c r="D376" s="4" t="str">
        <f>TRIM(MID(B376,27,SEARCH("[",B376,27)-27))</f>
        <v>zhan</v>
      </c>
      <c r="E376" s="2">
        <f t="shared" si="16"/>
        <v>21</v>
      </c>
      <c r="F376" s="3" t="str">
        <f t="shared" si="17"/>
        <v>0x24D58</v>
      </c>
      <c r="G376">
        <f>LEN(D376)</f>
        <v>4</v>
      </c>
      <c r="H376" t="str">
        <f>MID($D376,1,1)</f>
        <v>z</v>
      </c>
      <c r="I376" t="str">
        <f>MID(D376,2,1)</f>
        <v>h</v>
      </c>
      <c r="J376" t="str">
        <f>MID($D376,3,1)</f>
        <v>a</v>
      </c>
      <c r="K376" t="str">
        <f>MID($D376,4,1)</f>
        <v>n</v>
      </c>
      <c r="L376" t="str">
        <f>MID($D376,5,1)</f>
        <v/>
      </c>
      <c r="M376" t="str">
        <f>MID($D376,6,1)</f>
        <v/>
      </c>
    </row>
    <row r="377" spans="1:13">
      <c r="A377">
        <v>376</v>
      </c>
      <c r="B377" t="s">
        <v>388</v>
      </c>
      <c r="C377" t="str">
        <f t="shared" si="15"/>
        <v>张章长帐仗丈掌涨账樟杖彰漳胀瘴障仉嫜幛鄣璋嶂獐蟑</v>
      </c>
      <c r="D377" s="4" t="str">
        <f>TRIM(MID(B377,27,SEARCH("[",B377,27)-27))</f>
        <v>zhang</v>
      </c>
      <c r="E377" s="2">
        <f t="shared" si="16"/>
        <v>24</v>
      </c>
      <c r="F377" s="3" t="str">
        <f t="shared" si="17"/>
        <v>0x24D82</v>
      </c>
      <c r="G377">
        <f>LEN(D377)</f>
        <v>5</v>
      </c>
      <c r="H377" t="str">
        <f>MID($D377,1,1)</f>
        <v>z</v>
      </c>
      <c r="I377" t="str">
        <f>MID(D377,2,1)</f>
        <v>h</v>
      </c>
      <c r="J377" t="str">
        <f>MID($D377,3,1)</f>
        <v>a</v>
      </c>
      <c r="K377" t="str">
        <f>MID($D377,4,1)</f>
        <v>n</v>
      </c>
      <c r="L377" t="str">
        <f>MID($D377,5,1)</f>
        <v>g</v>
      </c>
      <c r="M377" t="str">
        <f>MID($D377,6,1)</f>
        <v/>
      </c>
    </row>
    <row r="378" spans="1:13">
      <c r="A378">
        <v>377</v>
      </c>
      <c r="B378" t="s">
        <v>389</v>
      </c>
      <c r="C378" t="str">
        <f t="shared" si="15"/>
        <v>找着照招罩爪兆朝昭沼肇嘲召赵棹钊笊诏啁</v>
      </c>
      <c r="D378" s="4" t="str">
        <f>TRIM(MID(B378,27,SEARCH("[",B378,27)-27))</f>
        <v>zhao</v>
      </c>
      <c r="E378" s="2">
        <f t="shared" si="16"/>
        <v>19</v>
      </c>
      <c r="F378" s="3" t="str">
        <f t="shared" si="17"/>
        <v>0x24DB2</v>
      </c>
      <c r="G378">
        <f>LEN(D378)</f>
        <v>4</v>
      </c>
      <c r="H378" t="str">
        <f>MID($D378,1,1)</f>
        <v>z</v>
      </c>
      <c r="I378" t="str">
        <f>MID(D378,2,1)</f>
        <v>h</v>
      </c>
      <c r="J378" t="str">
        <f>MID($D378,3,1)</f>
        <v>a</v>
      </c>
      <c r="K378" t="str">
        <f>MID($D378,4,1)</f>
        <v>o</v>
      </c>
      <c r="L378" t="str">
        <f>MID($D378,5,1)</f>
        <v/>
      </c>
      <c r="M378" t="str">
        <f>MID($D378,6,1)</f>
        <v/>
      </c>
    </row>
    <row r="379" spans="1:13">
      <c r="A379">
        <v>378</v>
      </c>
      <c r="B379" t="s">
        <v>390</v>
      </c>
      <c r="C379" t="str">
        <f t="shared" si="15"/>
        <v>着这者折遮蛰哲蔗锗辙浙柘辄赭摺鹧磔褶蜇谪</v>
      </c>
      <c r="D379" s="4" t="str">
        <f>TRIM(MID(B379,27,SEARCH("[",B379,27)-27))</f>
        <v>zhe</v>
      </c>
      <c r="E379" s="2">
        <f t="shared" si="16"/>
        <v>20</v>
      </c>
      <c r="F379" s="3" t="str">
        <f t="shared" si="17"/>
        <v>0x24DD8</v>
      </c>
      <c r="G379">
        <f>LEN(D379)</f>
        <v>3</v>
      </c>
      <c r="H379" t="str">
        <f>MID($D379,1,1)</f>
        <v>z</v>
      </c>
      <c r="I379" t="str">
        <f>MID(D379,2,1)</f>
        <v>h</v>
      </c>
      <c r="J379" t="str">
        <f>MID($D379,3,1)</f>
        <v>e</v>
      </c>
      <c r="K379" t="str">
        <f>MID($D379,4,1)</f>
        <v/>
      </c>
      <c r="L379" t="str">
        <f>MID($D379,5,1)</f>
        <v/>
      </c>
      <c r="M379" t="str">
        <f>MID($D379,6,1)</f>
        <v/>
      </c>
    </row>
    <row r="380" spans="1:13">
      <c r="A380">
        <v>379</v>
      </c>
      <c r="B380" t="s">
        <v>391</v>
      </c>
      <c r="C380" t="str">
        <f t="shared" si="15"/>
        <v>真阵镇针震枕振斟珍疹诊甄砧臻贞侦缜蓁祯箴轸榛稹赈朕鸩胗浈桢畛圳椹</v>
      </c>
      <c r="D380" s="4" t="str">
        <f>TRIM(MID(B380,27,SEARCH("[",B380,27)-27))</f>
        <v>zhen</v>
      </c>
      <c r="E380" s="2">
        <f t="shared" si="16"/>
        <v>32</v>
      </c>
      <c r="F380" s="3" t="str">
        <f t="shared" si="17"/>
        <v>0x24E00</v>
      </c>
      <c r="G380">
        <f>LEN(D380)</f>
        <v>4</v>
      </c>
      <c r="H380" t="str">
        <f>MID($D380,1,1)</f>
        <v>z</v>
      </c>
      <c r="I380" t="str">
        <f>MID(D380,2,1)</f>
        <v>h</v>
      </c>
      <c r="J380" t="str">
        <f>MID($D380,3,1)</f>
        <v>e</v>
      </c>
      <c r="K380" t="str">
        <f>MID($D380,4,1)</f>
        <v>n</v>
      </c>
      <c r="L380" t="str">
        <f>MID($D380,5,1)</f>
        <v/>
      </c>
      <c r="M380" t="str">
        <f>MID($D380,6,1)</f>
        <v/>
      </c>
    </row>
    <row r="381" spans="1:13">
      <c r="A381">
        <v>380</v>
      </c>
      <c r="B381" t="s">
        <v>392</v>
      </c>
      <c r="C381" t="str">
        <f t="shared" si="15"/>
        <v>正整睁争挣征怔证症郑拯蒸狰政帧峥钲铮筝诤徵丁鲭</v>
      </c>
      <c r="D381" s="4" t="str">
        <f>TRIM(MID(B381,27,SEARCH("[",B381,27)-27))</f>
        <v>zheng</v>
      </c>
      <c r="E381" s="2">
        <f t="shared" si="16"/>
        <v>23</v>
      </c>
      <c r="F381" s="3" t="str">
        <f t="shared" si="17"/>
        <v>0x24E40</v>
      </c>
      <c r="G381">
        <f>LEN(D381)</f>
        <v>5</v>
      </c>
      <c r="H381" t="str">
        <f>MID($D381,1,1)</f>
        <v>z</v>
      </c>
      <c r="I381" t="str">
        <f>MID(D381,2,1)</f>
        <v>h</v>
      </c>
      <c r="J381" t="str">
        <f>MID($D381,3,1)</f>
        <v>e</v>
      </c>
      <c r="K381" t="str">
        <f>MID($D381,4,1)</f>
        <v>n</v>
      </c>
      <c r="L381" t="str">
        <f>MID($D381,5,1)</f>
        <v>g</v>
      </c>
      <c r="M381" t="str">
        <f>MID($D381,6,1)</f>
        <v/>
      </c>
    </row>
    <row r="382" spans="1:13">
      <c r="A382">
        <v>381</v>
      </c>
      <c r="B382" t="s">
        <v>393</v>
      </c>
      <c r="C382" t="str">
        <f t="shared" si="15"/>
        <v>只之直知制指纸支芝枝稚吱蜘质肢脂汁炙织职痔植抵殖执值侄址智滞止趾治旨窒志挚掷至致置帜识峙氏秩帙摭黹桎枳轵忮祉蛭膣觯郅栀彘芷祗咫鸷絷踬胝骘轾痣陟踯雉埴贽卮酯豸跖栉伎</v>
      </c>
      <c r="D382" s="4" t="str">
        <f>TRIM(MID(B382,27,SEARCH("[",B382,27)-27))</f>
        <v>zhi</v>
      </c>
      <c r="E382" s="2">
        <f t="shared" si="16"/>
        <v>81</v>
      </c>
      <c r="F382" s="3" t="str">
        <f t="shared" si="17"/>
        <v>0x24E6E</v>
      </c>
      <c r="G382">
        <f>LEN(D382)</f>
        <v>3</v>
      </c>
      <c r="H382" t="str">
        <f>MID($D382,1,1)</f>
        <v>z</v>
      </c>
      <c r="I382" t="str">
        <f>MID(D382,2,1)</f>
        <v>h</v>
      </c>
      <c r="J382" t="str">
        <f>MID($D382,3,1)</f>
        <v>i</v>
      </c>
      <c r="K382" t="str">
        <f>MID($D382,4,1)</f>
        <v/>
      </c>
      <c r="L382" t="str">
        <f>MID($D382,5,1)</f>
        <v/>
      </c>
      <c r="M382" t="str">
        <f>MID($D382,6,1)</f>
        <v/>
      </c>
    </row>
    <row r="383" spans="1:13">
      <c r="A383">
        <v>382</v>
      </c>
      <c r="B383" t="s">
        <v>394</v>
      </c>
      <c r="C383" t="str">
        <f t="shared" si="15"/>
        <v>中重种钟肿众终盅忠仲衷踵舯螽锺冢忪</v>
      </c>
      <c r="D383" s="4" t="str">
        <f>TRIM(MID(B383,27,SEARCH("[",B383,27)-27))</f>
        <v>zhong</v>
      </c>
      <c r="E383" s="2">
        <f t="shared" si="16"/>
        <v>17</v>
      </c>
      <c r="F383" s="3" t="str">
        <f t="shared" si="17"/>
        <v>0x24F10</v>
      </c>
      <c r="G383">
        <f>LEN(D383)</f>
        <v>5</v>
      </c>
      <c r="H383" t="str">
        <f>MID($D383,1,1)</f>
        <v>z</v>
      </c>
      <c r="I383" t="str">
        <f>MID(D383,2,1)</f>
        <v>h</v>
      </c>
      <c r="J383" t="str">
        <f>MID($D383,3,1)</f>
        <v>o</v>
      </c>
      <c r="K383" t="str">
        <f>MID($D383,4,1)</f>
        <v>n</v>
      </c>
      <c r="L383" t="str">
        <f>MID($D383,5,1)</f>
        <v>g</v>
      </c>
      <c r="M383" t="str">
        <f>MID($D383,6,1)</f>
        <v/>
      </c>
    </row>
    <row r="384" spans="1:13">
      <c r="A384">
        <v>383</v>
      </c>
      <c r="B384" t="s">
        <v>395</v>
      </c>
      <c r="C384" t="str">
        <f t="shared" si="15"/>
        <v>周洲皱粥州轴舟昼骤宙诌肘帚咒繇胄纣荮啁碡绉籀妯酎</v>
      </c>
      <c r="D384" s="4" t="str">
        <f>TRIM(MID(B384,27,SEARCH("[",B384,27)-27))</f>
        <v>zhou</v>
      </c>
      <c r="E384" s="2">
        <f t="shared" si="16"/>
        <v>24</v>
      </c>
      <c r="F384" s="3" t="str">
        <f t="shared" si="17"/>
        <v>0x24F32</v>
      </c>
      <c r="G384">
        <f>LEN(D384)</f>
        <v>4</v>
      </c>
      <c r="H384" t="str">
        <f>MID($D384,1,1)</f>
        <v>z</v>
      </c>
      <c r="I384" t="str">
        <f>MID(D384,2,1)</f>
        <v>h</v>
      </c>
      <c r="J384" t="str">
        <f>MID($D384,3,1)</f>
        <v>o</v>
      </c>
      <c r="K384" t="str">
        <f>MID($D384,4,1)</f>
        <v>u</v>
      </c>
      <c r="L384" t="str">
        <f>MID($D384,5,1)</f>
        <v/>
      </c>
      <c r="M384" t="str">
        <f>MID($D384,6,1)</f>
        <v/>
      </c>
    </row>
    <row r="385" spans="1:13">
      <c r="A385">
        <v>384</v>
      </c>
      <c r="B385" t="s">
        <v>396</v>
      </c>
      <c r="C385" t="str">
        <f t="shared" si="15"/>
        <v>住主猪竹株煮筑著珠蛛朱诸诛逐烛拄瞩嘱柱助蛀贮铸注祝驻伫潴洙瘃翥茱苎橥舳杼箸炷侏铢疰渚褚躅麈邾槠竺属术</v>
      </c>
      <c r="D385" s="4" t="str">
        <f>TRIM(MID(B385,27,SEARCH("[",B385,27)-27))</f>
        <v>zhu</v>
      </c>
      <c r="E385" s="2">
        <f t="shared" si="16"/>
        <v>50</v>
      </c>
      <c r="F385" s="3" t="str">
        <f t="shared" si="17"/>
        <v>0x24F62</v>
      </c>
      <c r="G385">
        <f>LEN(D385)</f>
        <v>3</v>
      </c>
      <c r="H385" t="str">
        <f>MID($D385,1,1)</f>
        <v>z</v>
      </c>
      <c r="I385" t="str">
        <f>MID(D385,2,1)</f>
        <v>h</v>
      </c>
      <c r="J385" t="str">
        <f>MID($D385,3,1)</f>
        <v>u</v>
      </c>
      <c r="K385" t="str">
        <f>MID($D385,4,1)</f>
        <v/>
      </c>
      <c r="L385" t="str">
        <f>MID($D385,5,1)</f>
        <v/>
      </c>
      <c r="M385" t="str">
        <f>MID($D385,6,1)</f>
        <v/>
      </c>
    </row>
    <row r="386" spans="1:13">
      <c r="A386">
        <v>385</v>
      </c>
      <c r="B386" t="s">
        <v>397</v>
      </c>
      <c r="C386" t="str">
        <f t="shared" si="15"/>
        <v>抓爪挝</v>
      </c>
      <c r="D386" s="4" t="str">
        <f>TRIM(MID(B386,27,SEARCH("[",B386,27)-27))</f>
        <v>zhua</v>
      </c>
      <c r="E386" s="2">
        <f t="shared" si="16"/>
        <v>3</v>
      </c>
      <c r="F386" s="3" t="str">
        <f t="shared" si="17"/>
        <v>0x24FC6</v>
      </c>
      <c r="G386">
        <f>LEN(D386)</f>
        <v>4</v>
      </c>
      <c r="H386" t="str">
        <f>MID($D386,1,1)</f>
        <v>z</v>
      </c>
      <c r="I386" t="str">
        <f>MID(D386,2,1)</f>
        <v>h</v>
      </c>
      <c r="J386" t="str">
        <f>MID($D386,3,1)</f>
        <v>u</v>
      </c>
      <c r="K386" t="str">
        <f>MID($D386,4,1)</f>
        <v>a</v>
      </c>
      <c r="L386" t="str">
        <f>MID($D386,5,1)</f>
        <v/>
      </c>
      <c r="M386" t="str">
        <f>MID($D386,6,1)</f>
        <v/>
      </c>
    </row>
    <row r="387" spans="1:13">
      <c r="A387">
        <v>386</v>
      </c>
      <c r="B387" t="s">
        <v>398</v>
      </c>
      <c r="C387" t="str">
        <f>MID(B387,SEARCH("""",B387)+1,SEARCH("""",B387,SEARCH("""",B387)+1)-SEARCH("""",B387)-1)</f>
        <v>拽转</v>
      </c>
      <c r="D387" s="4" t="str">
        <f>TRIM(MID(B387,27,SEARCH("[",B387,27)-27))</f>
        <v>zhuai</v>
      </c>
      <c r="E387" s="2">
        <f>LEN(C387)</f>
        <v>2</v>
      </c>
      <c r="F387" s="3" t="str">
        <f t="shared" si="17"/>
        <v>0x24FCC</v>
      </c>
      <c r="G387">
        <f>LEN(D387)</f>
        <v>5</v>
      </c>
      <c r="H387" t="str">
        <f>MID($D387,1,1)</f>
        <v>z</v>
      </c>
      <c r="I387" t="str">
        <f>MID(D387,2,1)</f>
        <v>h</v>
      </c>
      <c r="J387" t="str">
        <f>MID($D387,3,1)</f>
        <v>u</v>
      </c>
      <c r="K387" t="str">
        <f>MID($D387,4,1)</f>
        <v>a</v>
      </c>
      <c r="L387" t="str">
        <f>MID($D387,5,1)</f>
        <v>i</v>
      </c>
      <c r="M387" t="str">
        <f>MID($D387,6,1)</f>
        <v/>
      </c>
    </row>
    <row r="388" spans="1:13">
      <c r="A388">
        <v>387</v>
      </c>
      <c r="B388" t="s">
        <v>399</v>
      </c>
      <c r="C388" t="str">
        <f>MID(B388,SEARCH("""",B388)+1,SEARCH("""",B388,SEARCH("""",B388)+1)-SEARCH("""",B388)-1)</f>
        <v>转专砖赚传撰篆颛馔啭沌</v>
      </c>
      <c r="D388" s="4" t="str">
        <f>TRIM(MID(B388,27,SEARCH("[",B388,27)-27))</f>
        <v>zhuan</v>
      </c>
      <c r="E388" s="2">
        <f>LEN(C388)</f>
        <v>11</v>
      </c>
      <c r="F388" s="3" t="str">
        <f>"0x"&amp;DEC2HEX(HEX2DEC(MID(F387,3,LEN(F387)-2))+2*E387)</f>
        <v>0x24FD0</v>
      </c>
      <c r="G388">
        <f>LEN(D388)</f>
        <v>5</v>
      </c>
      <c r="H388" t="str">
        <f>MID($D388,1,1)</f>
        <v>z</v>
      </c>
      <c r="I388" t="str">
        <f>MID(D388,2,1)</f>
        <v>h</v>
      </c>
      <c r="J388" t="str">
        <f>MID($D388,3,1)</f>
        <v>u</v>
      </c>
      <c r="K388" t="str">
        <f>MID($D388,4,1)</f>
        <v>a</v>
      </c>
      <c r="L388" t="str">
        <f>MID($D388,5,1)</f>
        <v>n</v>
      </c>
      <c r="M388" t="str">
        <f>MID($D388,6,1)</f>
        <v/>
      </c>
    </row>
    <row r="389" spans="1:13">
      <c r="A389">
        <v>388</v>
      </c>
      <c r="B389" t="s">
        <v>400</v>
      </c>
      <c r="C389" t="str">
        <f>MID(B389,SEARCH("""",B389)+1,SEARCH("""",B389,SEARCH("""",B389)+1)-SEARCH("""",B389)-1)</f>
        <v>装撞庄壮桩状幢妆僮奘戆</v>
      </c>
      <c r="D389" s="4" t="str">
        <f>TRIM(MID(B389,27,SEARCH("[",B389,27)-27))</f>
        <v>zhuang</v>
      </c>
      <c r="E389" s="2">
        <f>LEN(C389)</f>
        <v>11</v>
      </c>
      <c r="F389" s="3" t="str">
        <f>"0x"&amp;DEC2HEX(HEX2DEC(MID(F388,3,LEN(F388)-2))+2*E388)</f>
        <v>0x24FE6</v>
      </c>
      <c r="G389">
        <f>LEN(D389)</f>
        <v>6</v>
      </c>
      <c r="H389" t="str">
        <f>MID($D389,1,1)</f>
        <v>z</v>
      </c>
      <c r="I389" t="str">
        <f>MID(D389,2,1)</f>
        <v>h</v>
      </c>
      <c r="J389" t="str">
        <f>MID($D389,3,1)</f>
        <v>u</v>
      </c>
      <c r="K389" t="str">
        <f>MID($D389,4,1)</f>
        <v>a</v>
      </c>
      <c r="L389" t="str">
        <f>MID($D389,5,1)</f>
        <v>n</v>
      </c>
      <c r="M389" t="str">
        <f>MID($D389,6,1)</f>
        <v>g</v>
      </c>
    </row>
    <row r="390" spans="1:13">
      <c r="A390">
        <v>389</v>
      </c>
      <c r="B390" t="s">
        <v>401</v>
      </c>
      <c r="C390" t="str">
        <f>MID(B390,SEARCH("""",B390)+1,SEARCH("""",B390,SEARCH("""",B390)+1)-SEARCH("""",B390)-1)</f>
        <v>追坠缀锥赘椎骓惴缒隹</v>
      </c>
      <c r="D390" s="4" t="str">
        <f>TRIM(MID(B390,27,SEARCH("[",B390,27)-27))</f>
        <v>zhui</v>
      </c>
      <c r="E390" s="2">
        <f>LEN(C390)</f>
        <v>10</v>
      </c>
      <c r="F390" s="3" t="str">
        <f>"0x"&amp;DEC2HEX(HEX2DEC(MID(F389,3,LEN(F389)-2))+2*E389)</f>
        <v>0x24FFC</v>
      </c>
      <c r="G390">
        <f>LEN(D390)</f>
        <v>4</v>
      </c>
      <c r="H390" t="str">
        <f>MID($D390,1,1)</f>
        <v>z</v>
      </c>
      <c r="I390" t="str">
        <f>MID(D390,2,1)</f>
        <v>h</v>
      </c>
      <c r="J390" t="str">
        <f>MID($D390,3,1)</f>
        <v>u</v>
      </c>
      <c r="K390" t="str">
        <f>MID($D390,4,1)</f>
        <v>i</v>
      </c>
      <c r="L390" t="str">
        <f>MID($D390,5,1)</f>
        <v/>
      </c>
      <c r="M390" t="str">
        <f>MID($D390,6,1)</f>
        <v/>
      </c>
    </row>
    <row r="391" spans="1:13">
      <c r="A391">
        <v>390</v>
      </c>
      <c r="B391" t="s">
        <v>402</v>
      </c>
      <c r="C391" t="str">
        <f>MID(B391,SEARCH("""",B391)+1,SEARCH("""",B391,SEARCH("""",B391)+1)-SEARCH("""",B391)-1)</f>
        <v>准谆屯肫窀</v>
      </c>
      <c r="D391" s="4" t="str">
        <f>TRIM(MID(B391,27,SEARCH("[",B391,27)-27))</f>
        <v>zhun</v>
      </c>
      <c r="E391" s="2">
        <f>LEN(C391)</f>
        <v>5</v>
      </c>
      <c r="F391" s="3" t="str">
        <f>"0x"&amp;DEC2HEX(HEX2DEC(MID(F390,3,LEN(F390)-2))+2*E390)</f>
        <v>0x25010</v>
      </c>
      <c r="G391">
        <f>LEN(D391)</f>
        <v>4</v>
      </c>
      <c r="H391" t="str">
        <f>MID($D391,1,1)</f>
        <v>z</v>
      </c>
      <c r="I391" t="str">
        <f>MID(D391,2,1)</f>
        <v>h</v>
      </c>
      <c r="J391" t="str">
        <f>MID($D391,3,1)</f>
        <v>u</v>
      </c>
      <c r="K391" t="str">
        <f>MID($D391,4,1)</f>
        <v>n</v>
      </c>
      <c r="L391" t="str">
        <f>MID($D391,5,1)</f>
        <v/>
      </c>
      <c r="M391" t="str">
        <f>MID($D391,6,1)</f>
        <v/>
      </c>
    </row>
    <row r="392" spans="1:13">
      <c r="A392">
        <v>391</v>
      </c>
      <c r="B392" t="s">
        <v>403</v>
      </c>
      <c r="C392" t="str">
        <f>MID(B392,SEARCH("""",B392)+1,SEARCH("""",B392,SEARCH("""",B392)+1)-SEARCH("""",B392)-1)</f>
        <v>捉桌着啄拙灼浊卓琢缴茁酌擢焯濯诼浞涿倬镯禚斫</v>
      </c>
      <c r="D392" s="4" t="str">
        <f>TRIM(MID(B392,27,SEARCH("[",B392,27)-27))</f>
        <v>zhuo</v>
      </c>
      <c r="E392" s="2">
        <f>LEN(C392)</f>
        <v>22</v>
      </c>
      <c r="F392" s="3" t="str">
        <f>"0x"&amp;DEC2HEX(HEX2DEC(MID(F391,3,LEN(F391)-2))+2*E391)</f>
        <v>0x2501A</v>
      </c>
      <c r="G392">
        <f>LEN(D392)</f>
        <v>4</v>
      </c>
      <c r="H392" t="str">
        <f>MID($D392,1,1)</f>
        <v>z</v>
      </c>
      <c r="I392" t="str">
        <f>MID(D392,2,1)</f>
        <v>h</v>
      </c>
      <c r="J392" t="str">
        <f>MID($D392,3,1)</f>
        <v>u</v>
      </c>
      <c r="K392" t="str">
        <f>MID($D392,4,1)</f>
        <v>o</v>
      </c>
      <c r="L392" t="str">
        <f>MID($D392,5,1)</f>
        <v/>
      </c>
      <c r="M392" t="str">
        <f>MID($D392,6,1)</f>
        <v/>
      </c>
    </row>
    <row r="393" spans="1:13">
      <c r="A393">
        <v>392</v>
      </c>
      <c r="B393" t="s">
        <v>404</v>
      </c>
      <c r="C393" t="str">
        <f>MID(B393,SEARCH("""",B393)+1,SEARCH("""",B393,SEARCH("""",B393)+1)-SEARCH("""",B393)-1)</f>
        <v>字自子紫籽资姿吱滓仔咨孜渍滋淄谘茈嵫姊孳缁梓辎赀恣眦锱秭耔笫粢趑訾龇鲻髭兹觜</v>
      </c>
      <c r="D393" s="4" t="str">
        <f>TRIM(MID(B393,27,SEARCH("[",B393,27)-27))</f>
        <v>zi</v>
      </c>
      <c r="E393" s="2">
        <f>LEN(C393)</f>
        <v>38</v>
      </c>
      <c r="F393" s="3" t="str">
        <f>"0x"&amp;DEC2HEX(HEX2DEC(MID(F392,3,LEN(F392)-2))+2*E392)</f>
        <v>0x25046</v>
      </c>
      <c r="G393">
        <f>LEN(D393)</f>
        <v>2</v>
      </c>
      <c r="H393" t="str">
        <f>MID($D393,1,1)</f>
        <v>z</v>
      </c>
      <c r="I393" t="str">
        <f>MID(D393,2,1)</f>
        <v>i</v>
      </c>
      <c r="J393" t="str">
        <f>MID($D393,3,1)</f>
        <v/>
      </c>
      <c r="K393" t="str">
        <f>MID($D393,4,1)</f>
        <v/>
      </c>
      <c r="L393" t="str">
        <f>MID($D393,5,1)</f>
        <v/>
      </c>
      <c r="M393" t="str">
        <f>MID($D393,6,1)</f>
        <v/>
      </c>
    </row>
    <row r="394" spans="1:13">
      <c r="A394">
        <v>393</v>
      </c>
      <c r="B394" t="s">
        <v>405</v>
      </c>
      <c r="C394" t="str">
        <f>MID(B394,SEARCH("""",B394)+1,SEARCH("""",B394,SEARCH("""",B394)+1)-SEARCH("""",B394)-1)</f>
        <v>总纵宗棕综踪鬃偬粽枞腙</v>
      </c>
      <c r="D394" s="4" t="str">
        <f>TRIM(MID(B394,27,SEARCH("[",B394,27)-27))</f>
        <v>zong</v>
      </c>
      <c r="E394" s="2">
        <f>LEN(C394)</f>
        <v>11</v>
      </c>
      <c r="F394" s="3" t="str">
        <f>"0x"&amp;DEC2HEX(HEX2DEC(MID(F393,3,LEN(F393)-2))+2*E393)</f>
        <v>0x25092</v>
      </c>
      <c r="G394">
        <f>LEN(D394)</f>
        <v>4</v>
      </c>
      <c r="H394" t="str">
        <f>MID($D394,1,1)</f>
        <v>z</v>
      </c>
      <c r="I394" t="str">
        <f>MID(D394,2,1)</f>
        <v>o</v>
      </c>
      <c r="J394" t="str">
        <f>MID($D394,3,1)</f>
        <v>n</v>
      </c>
      <c r="K394" t="str">
        <f>MID($D394,4,1)</f>
        <v>g</v>
      </c>
      <c r="L394" t="str">
        <f>MID($D394,5,1)</f>
        <v/>
      </c>
      <c r="M394" t="str">
        <f>MID($D394,6,1)</f>
        <v/>
      </c>
    </row>
    <row r="395" spans="1:13">
      <c r="A395">
        <v>394</v>
      </c>
      <c r="B395" t="s">
        <v>406</v>
      </c>
      <c r="C395" t="str">
        <f>MID(B395,SEARCH("""",B395)+1,SEARCH("""",B395,SEARCH("""",B395)+1)-SEARCH("""",B395)-1)</f>
        <v>走揍奏邹鲰鄹陬驺诹</v>
      </c>
      <c r="D395" s="4" t="str">
        <f>TRIM(MID(B395,27,SEARCH("[",B395,27)-27))</f>
        <v>zou</v>
      </c>
      <c r="E395" s="2">
        <f>LEN(C395)</f>
        <v>9</v>
      </c>
      <c r="F395" s="3" t="str">
        <f>"0x"&amp;DEC2HEX(HEX2DEC(MID(F394,3,LEN(F394)-2))+2*E394)</f>
        <v>0x250A8</v>
      </c>
      <c r="G395">
        <f>LEN(D395)</f>
        <v>3</v>
      </c>
      <c r="H395" t="str">
        <f>MID($D395,1,1)</f>
        <v>z</v>
      </c>
      <c r="I395" t="str">
        <f>MID(D395,2,1)</f>
        <v>o</v>
      </c>
      <c r="J395" t="str">
        <f>MID($D395,3,1)</f>
        <v>u</v>
      </c>
      <c r="K395" t="str">
        <f>MID($D395,4,1)</f>
        <v/>
      </c>
      <c r="L395" t="str">
        <f>MID($D395,5,1)</f>
        <v/>
      </c>
      <c r="M395" t="str">
        <f>MID($D395,6,1)</f>
        <v/>
      </c>
    </row>
    <row r="396" spans="1:13">
      <c r="A396">
        <v>395</v>
      </c>
      <c r="B396" t="s">
        <v>407</v>
      </c>
      <c r="C396" t="str">
        <f>MID(B396,SEARCH("""",B396)+1,SEARCH("""",B396,SEARCH("""",B396)+1)-SEARCH("""",B396)-1)</f>
        <v>组族足阻租祖诅菹镞卒俎</v>
      </c>
      <c r="D396" s="4" t="str">
        <f>TRIM(MID(B396,27,SEARCH("[",B396,27)-27))</f>
        <v>zu</v>
      </c>
      <c r="E396" s="2">
        <f>LEN(C396)</f>
        <v>11</v>
      </c>
      <c r="F396" s="3" t="str">
        <f>"0x"&amp;DEC2HEX(HEX2DEC(MID(F395,3,LEN(F395)-2))+2*E395)</f>
        <v>0x250BA</v>
      </c>
      <c r="G396">
        <f>LEN(D396)</f>
        <v>2</v>
      </c>
      <c r="H396" t="str">
        <f>MID($D396,1,1)</f>
        <v>z</v>
      </c>
      <c r="I396" t="str">
        <f>MID(D396,2,1)</f>
        <v>u</v>
      </c>
      <c r="J396" t="str">
        <f>MID($D396,3,1)</f>
        <v/>
      </c>
      <c r="K396" t="str">
        <f>MID($D396,4,1)</f>
        <v/>
      </c>
      <c r="L396" t="str">
        <f>MID($D396,5,1)</f>
        <v/>
      </c>
      <c r="M396" t="str">
        <f>MID($D396,6,1)</f>
        <v/>
      </c>
    </row>
    <row r="397" spans="1:13">
      <c r="A397">
        <v>396</v>
      </c>
      <c r="B397" t="s">
        <v>408</v>
      </c>
      <c r="C397" t="str">
        <f>MID(B397,SEARCH("""",B397)+1,SEARCH("""",B397,SEARCH("""",B397)+1)-SEARCH("""",B397)-1)</f>
        <v>钻纂赚攥缵躜</v>
      </c>
      <c r="D397" s="4" t="str">
        <f>TRIM(MID(B397,27,SEARCH("[",B397,27)-27))</f>
        <v>zuan</v>
      </c>
      <c r="E397" s="2">
        <f>LEN(C397)</f>
        <v>6</v>
      </c>
      <c r="F397" s="3" t="str">
        <f>"0x"&amp;DEC2HEX(HEX2DEC(MID(F396,3,LEN(F396)-2))+2*E396)</f>
        <v>0x250D0</v>
      </c>
      <c r="G397">
        <f>LEN(D397)</f>
        <v>4</v>
      </c>
      <c r="H397" t="str">
        <f>MID($D397,1,1)</f>
        <v>z</v>
      </c>
      <c r="I397" t="str">
        <f>MID(D397,2,1)</f>
        <v>u</v>
      </c>
      <c r="J397" t="str">
        <f>MID($D397,3,1)</f>
        <v>a</v>
      </c>
      <c r="K397" t="str">
        <f>MID($D397,4,1)</f>
        <v>n</v>
      </c>
      <c r="L397" t="str">
        <f>MID($D397,5,1)</f>
        <v/>
      </c>
      <c r="M397" t="str">
        <f>MID($D397,6,1)</f>
        <v/>
      </c>
    </row>
    <row r="398" spans="1:13">
      <c r="A398">
        <v>397</v>
      </c>
      <c r="B398" t="s">
        <v>409</v>
      </c>
      <c r="C398" t="str">
        <f>MID(B398,SEARCH("""",B398)+1,SEARCH("""",B398,SEARCH("""",B398)+1)-SEARCH("""",B398)-1)</f>
        <v>最嘴醉罪堆咀觜蕞</v>
      </c>
      <c r="D398" s="4" t="str">
        <f>TRIM(MID(B398,27,SEARCH("[",B398,27)-27))</f>
        <v>zui</v>
      </c>
      <c r="E398" s="2">
        <f>LEN(C398)</f>
        <v>8</v>
      </c>
      <c r="F398" s="3" t="str">
        <f>"0x"&amp;DEC2HEX(HEX2DEC(MID(F397,3,LEN(F397)-2))+2*E397)</f>
        <v>0x250DC</v>
      </c>
      <c r="G398">
        <f>LEN(D398)</f>
        <v>3</v>
      </c>
      <c r="H398" t="str">
        <f>MID($D398,1,1)</f>
        <v>z</v>
      </c>
      <c r="I398" t="str">
        <f>MID(D398,2,1)</f>
        <v>u</v>
      </c>
      <c r="J398" t="str">
        <f>MID($D398,3,1)</f>
        <v>i</v>
      </c>
      <c r="K398" t="str">
        <f>MID($D398,4,1)</f>
        <v/>
      </c>
      <c r="L398" t="str">
        <f>MID($D398,5,1)</f>
        <v/>
      </c>
      <c r="M398" t="str">
        <f>MID($D398,6,1)</f>
        <v/>
      </c>
    </row>
    <row r="399" spans="1:13">
      <c r="A399">
        <v>398</v>
      </c>
      <c r="B399" t="s">
        <v>410</v>
      </c>
      <c r="C399" t="str">
        <f>MID(B399,SEARCH("""",B399)+1,SEARCH("""",B399,SEARCH("""",B399)+1)-SEARCH("""",B399)-1)</f>
        <v>尊遵撙樽鳟</v>
      </c>
      <c r="D399" s="4" t="str">
        <f>TRIM(MID(B399,27,SEARCH("[",B399,27)-27))</f>
        <v>zun</v>
      </c>
      <c r="E399" s="2">
        <f>LEN(C399)</f>
        <v>5</v>
      </c>
      <c r="F399" s="3" t="str">
        <f>"0x"&amp;DEC2HEX(HEX2DEC(MID(F398,3,LEN(F398)-2))+2*E398)</f>
        <v>0x250EC</v>
      </c>
      <c r="G399">
        <f>LEN(D399)</f>
        <v>3</v>
      </c>
      <c r="H399" t="str">
        <f>MID($D399,1,1)</f>
        <v>z</v>
      </c>
      <c r="I399" t="str">
        <f>MID(D399,2,1)</f>
        <v>u</v>
      </c>
      <c r="J399" t="str">
        <f>MID($D399,3,1)</f>
        <v>n</v>
      </c>
      <c r="K399" t="str">
        <f>MID($D399,4,1)</f>
        <v/>
      </c>
      <c r="L399" t="str">
        <f>MID($D399,5,1)</f>
        <v/>
      </c>
      <c r="M399" t="str">
        <f>MID($D399,6,1)</f>
        <v/>
      </c>
    </row>
    <row r="400" spans="1:13">
      <c r="A400">
        <v>399</v>
      </c>
      <c r="B400" t="s">
        <v>411</v>
      </c>
      <c r="C400" t="str">
        <f>MID(B400,SEARCH("""",B400)+1,SEARCH("""",B400,SEARCH("""",B400)+1)-SEARCH("""",B400)-1)</f>
        <v>做作坐左座昨凿佐阼唑怍胙祚撮琢嘬笮酢柞</v>
      </c>
      <c r="D400" s="4" t="str">
        <f>TRIM(MID(B400,27,SEARCH("[",B400,27)-27))</f>
        <v>zuo</v>
      </c>
      <c r="E400" s="2">
        <f>LEN(C400)</f>
        <v>19</v>
      </c>
      <c r="F400" s="3" t="str">
        <f>"0x"&amp;DEC2HEX(HEX2DEC(MID(F399,3,LEN(F399)-2))+2*E399)</f>
        <v>0x250F6</v>
      </c>
      <c r="G400">
        <f>LEN(D400)</f>
        <v>3</v>
      </c>
      <c r="H400" t="str">
        <f>MID($D400,1,1)</f>
        <v>z</v>
      </c>
      <c r="I400" t="str">
        <f>MID(D400,2,1)</f>
        <v>u</v>
      </c>
      <c r="J400" t="str">
        <f>MID($D400,3,1)</f>
        <v>o</v>
      </c>
      <c r="K400" t="str">
        <f>MID($D400,4,1)</f>
        <v/>
      </c>
      <c r="L400" t="str">
        <f>MID($D400,5,1)</f>
        <v/>
      </c>
      <c r="M400" t="str">
        <f>MID($D400,6,1)</f>
        <v/>
      </c>
    </row>
    <row r="401" spans="8:13">
      <c r="H401" t="str">
        <f>MID($D401,1,1)</f>
        <v/>
      </c>
      <c r="I401" t="str">
        <f>MID(D401,2,1)</f>
        <v/>
      </c>
      <c r="J401" t="str">
        <f>MID($D401,3,1)</f>
        <v/>
      </c>
      <c r="K401" t="str">
        <f>MID($D401,4,1)</f>
        <v/>
      </c>
      <c r="L401" t="str">
        <f>MID($D401,5,1)</f>
        <v/>
      </c>
      <c r="M401" t="str">
        <f>MID($D401,6,1)</f>
        <v/>
      </c>
    </row>
    <row r="404" spans="4:4">
      <c r="D404" s="4"/>
    </row>
    <row r="405" spans="4:4">
      <c r="D405" s="4"/>
    </row>
    <row r="406" spans="4:4">
      <c r="D406" s="4"/>
    </row>
  </sheetData>
  <sortState ref="A2:M401">
    <sortCondition ref="B2"/>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RUPC</dc:creator>
  <cp:lastModifiedBy>Tycoon</cp:lastModifiedBy>
  <dcterms:created xsi:type="dcterms:W3CDTF">2024-02-08T12:16:41Z</dcterms:created>
  <dcterms:modified xsi:type="dcterms:W3CDTF">2024-02-08T14:25:46Z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5F2B830137BA4D03A17AA0DDC6CCB82A_11</vt:lpwstr>
  </property>
  <property fmtid="{D5CDD505-2E9C-101B-9397-08002B2CF9AE}" pid="3" name="KSOProductBuildVer">
    <vt:lpwstr>2052-12.1.0.16120</vt:lpwstr>
  </property>
</Properties>
</file>